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S51" i="1"/>
  <c r="R51" i="1"/>
  <c r="E51" i="2" s="1"/>
  <c r="E50" i="5" s="1"/>
  <c r="I50" i="5" s="1"/>
  <c r="H278" i="2"/>
  <c r="F277" i="5" s="1"/>
  <c r="H272" i="2"/>
  <c r="H262" i="2"/>
  <c r="H254" i="2"/>
  <c r="F253" i="5" s="1"/>
  <c r="H248" i="2"/>
  <c r="H224" i="2"/>
  <c r="H214" i="2"/>
  <c r="H288" i="2"/>
  <c r="F287" i="5" s="1"/>
  <c r="H270" i="2"/>
  <c r="H264" i="2"/>
  <c r="F263" i="5" s="1"/>
  <c r="H246" i="2"/>
  <c r="H238" i="2"/>
  <c r="I238" i="2" s="1"/>
  <c r="H232" i="2"/>
  <c r="F231" i="5" s="1"/>
  <c r="H188" i="2"/>
  <c r="H156" i="2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E120" i="5" s="1"/>
  <c r="I120" i="5" s="1"/>
  <c r="R113" i="1"/>
  <c r="E113" i="2" s="1"/>
  <c r="R105" i="1"/>
  <c r="E105" i="2" s="1"/>
  <c r="E104" i="5" s="1"/>
  <c r="I104" i="5" s="1"/>
  <c r="R97" i="1"/>
  <c r="E97" i="2" s="1"/>
  <c r="F97" i="2" s="1"/>
  <c r="R89" i="1"/>
  <c r="E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E56" i="5" s="1"/>
  <c r="I56" i="5" s="1"/>
  <c r="H286" i="2"/>
  <c r="I286" i="2" s="1"/>
  <c r="H280" i="2"/>
  <c r="I280" i="2" s="1"/>
  <c r="H256" i="2"/>
  <c r="F255" i="5" s="1"/>
  <c r="H240" i="2"/>
  <c r="H230" i="2"/>
  <c r="F229" i="5" s="1"/>
  <c r="H222" i="2"/>
  <c r="I222" i="2" s="1"/>
  <c r="H216" i="2"/>
  <c r="H202" i="2"/>
  <c r="H170" i="2"/>
  <c r="I170" i="2" s="1"/>
  <c r="R292" i="1"/>
  <c r="E292" i="2" s="1"/>
  <c r="H292" i="2" s="1"/>
  <c r="F291" i="5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R281" i="1"/>
  <c r="E281" i="2" s="1"/>
  <c r="E280" i="5" s="1"/>
  <c r="I280" i="5" s="1"/>
  <c r="R273" i="1"/>
  <c r="E273" i="2" s="1"/>
  <c r="H273" i="2" s="1"/>
  <c r="R265" i="1"/>
  <c r="E265" i="2" s="1"/>
  <c r="H265" i="2" s="1"/>
  <c r="R257" i="1"/>
  <c r="R249" i="1"/>
  <c r="E249" i="2" s="1"/>
  <c r="F249" i="2" s="1"/>
  <c r="R241" i="1"/>
  <c r="E241" i="2" s="1"/>
  <c r="E240" i="5" s="1"/>
  <c r="I240" i="5" s="1"/>
  <c r="R233" i="1"/>
  <c r="E233" i="2" s="1"/>
  <c r="E232" i="5" s="1"/>
  <c r="I232" i="5" s="1"/>
  <c r="R225" i="1"/>
  <c r="E225" i="2" s="1"/>
  <c r="R217" i="1"/>
  <c r="E217" i="2" s="1"/>
  <c r="F217" i="2" s="1"/>
  <c r="R203" i="1"/>
  <c r="E203" i="2" s="1"/>
  <c r="E202" i="5" s="1"/>
  <c r="I202" i="5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E170" i="5" s="1"/>
  <c r="I170" i="5" s="1"/>
  <c r="R168" i="1"/>
  <c r="E168" i="2" s="1"/>
  <c r="H168" i="2" s="1"/>
  <c r="R162" i="1"/>
  <c r="E162" i="2" s="1"/>
  <c r="H162" i="2" s="1"/>
  <c r="R148" i="1"/>
  <c r="E148" i="2" s="1"/>
  <c r="H148" i="2" s="1"/>
  <c r="S48" i="1"/>
  <c r="F48" i="3" s="1"/>
  <c r="R48" i="1"/>
  <c r="E48" i="2" s="1"/>
  <c r="F48" i="2" s="1"/>
  <c r="H176" i="2"/>
  <c r="F175" i="5" s="1"/>
  <c r="H144" i="2"/>
  <c r="I144" i="2" s="1"/>
  <c r="H208" i="2"/>
  <c r="I208" i="2" s="1"/>
  <c r="S46" i="1"/>
  <c r="F46" i="3" s="1"/>
  <c r="R46" i="1"/>
  <c r="E46" i="2" s="1"/>
  <c r="H46" i="2" s="1"/>
  <c r="H128" i="2"/>
  <c r="F127" i="5" s="1"/>
  <c r="H112" i="2"/>
  <c r="I112" i="2" s="1"/>
  <c r="H72" i="2"/>
  <c r="S52" i="1"/>
  <c r="R52" i="1"/>
  <c r="E52" i="2" s="1"/>
  <c r="H52" i="2" s="1"/>
  <c r="S50" i="1"/>
  <c r="E50" i="4" s="1"/>
  <c r="R50" i="1"/>
  <c r="E50" i="2" s="1"/>
  <c r="F50" i="2" s="1"/>
  <c r="S41" i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E44" i="4" s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F121" i="2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80" i="5"/>
  <c r="I80" i="5" s="1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H57" i="2"/>
  <c r="F57" i="2"/>
  <c r="E52" i="5"/>
  <c r="I52" i="5" s="1"/>
  <c r="H53" i="2"/>
  <c r="F53" i="2"/>
  <c r="E46" i="5"/>
  <c r="I46" i="5" s="1"/>
  <c r="H47" i="2"/>
  <c r="F47" i="2"/>
  <c r="E42" i="5"/>
  <c r="I42" i="5" s="1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F239" i="5"/>
  <c r="I240" i="2"/>
  <c r="F233" i="5"/>
  <c r="I234" i="2"/>
  <c r="F223" i="5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63" i="5"/>
  <c r="F59" i="5"/>
  <c r="I60" i="2"/>
  <c r="F57" i="5"/>
  <c r="I58" i="2"/>
  <c r="E51" i="4"/>
  <c r="F51" i="3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7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F225" i="2"/>
  <c r="H225" i="2"/>
  <c r="E221" i="2"/>
  <c r="E214" i="5"/>
  <c r="I214" i="5" s="1"/>
  <c r="F215" i="2"/>
  <c r="H215" i="2"/>
  <c r="E208" i="5"/>
  <c r="I208" i="5" s="1"/>
  <c r="F209" i="2"/>
  <c r="H209" i="2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62" i="5"/>
  <c r="I162" i="5" s="1"/>
  <c r="H163" i="2"/>
  <c r="F163" i="2"/>
  <c r="E156" i="5"/>
  <c r="I156" i="5" s="1"/>
  <c r="H157" i="2"/>
  <c r="F157" i="2"/>
  <c r="E150" i="5"/>
  <c r="I150" i="5" s="1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F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3" i="5"/>
  <c r="I274" i="2"/>
  <c r="F261" i="5"/>
  <c r="I262" i="2"/>
  <c r="F249" i="5"/>
  <c r="I250" i="2"/>
  <c r="F245" i="5"/>
  <c r="I246" i="2"/>
  <c r="F241" i="5"/>
  <c r="I242" i="2"/>
  <c r="F213" i="5"/>
  <c r="I214" i="2"/>
  <c r="F201" i="5"/>
  <c r="I202" i="2"/>
  <c r="F187" i="5"/>
  <c r="I188" i="2"/>
  <c r="F159" i="5"/>
  <c r="I160" i="2"/>
  <c r="F155" i="5"/>
  <c r="I156" i="2"/>
  <c r="F145" i="5"/>
  <c r="I146" i="2"/>
  <c r="F137" i="5"/>
  <c r="I138" i="2"/>
  <c r="F123" i="5"/>
  <c r="I124" i="2"/>
  <c r="F115" i="5"/>
  <c r="I116" i="2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F252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9" i="5"/>
  <c r="I219" i="5" s="1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3" i="5"/>
  <c r="I193" i="5" s="1"/>
  <c r="F194" i="2"/>
  <c r="E191" i="5"/>
  <c r="I191" i="5" s="1"/>
  <c r="F192" i="2"/>
  <c r="E189" i="5"/>
  <c r="I189" i="5" s="1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E161" i="5"/>
  <c r="I161" i="5" s="1"/>
  <c r="F162" i="2"/>
  <c r="E159" i="5"/>
  <c r="I159" i="5" s="1"/>
  <c r="F160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41" i="5"/>
  <c r="I141" i="5" s="1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F110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F94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59" i="5"/>
  <c r="I59" i="5" s="1"/>
  <c r="F60" i="2"/>
  <c r="E57" i="5"/>
  <c r="I57" i="5" s="1"/>
  <c r="F58" i="2"/>
  <c r="E55" i="5"/>
  <c r="I55" i="5" s="1"/>
  <c r="F56" i="2"/>
  <c r="E53" i="5"/>
  <c r="I53" i="5" s="1"/>
  <c r="E52" i="4"/>
  <c r="F52" i="3"/>
  <c r="H45" i="2"/>
  <c r="F44" i="3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E288" i="5"/>
  <c r="I288" i="5" s="1"/>
  <c r="F289" i="2"/>
  <c r="H289" i="2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E188" i="5"/>
  <c r="I188" i="5" s="1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E267" i="5"/>
  <c r="I267" i="5" s="1"/>
  <c r="F268" i="2"/>
  <c r="E263" i="5"/>
  <c r="I263" i="5" s="1"/>
  <c r="F264" i="2"/>
  <c r="E45" i="5"/>
  <c r="I45" i="5" s="1"/>
  <c r="F46" i="2"/>
  <c r="E41" i="4"/>
  <c r="F41" i="3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F279" i="5" l="1"/>
  <c r="H171" i="2"/>
  <c r="F273" i="2"/>
  <c r="F241" i="2"/>
  <c r="E48" i="4"/>
  <c r="E125" i="5"/>
  <c r="I125" i="5" s="1"/>
  <c r="F158" i="2"/>
  <c r="F221" i="5"/>
  <c r="J221" i="5" s="1"/>
  <c r="F207" i="5"/>
  <c r="H241" i="2"/>
  <c r="E93" i="5"/>
  <c r="I93" i="5" s="1"/>
  <c r="E157" i="5"/>
  <c r="I157" i="5" s="1"/>
  <c r="E251" i="5"/>
  <c r="I251" i="5" s="1"/>
  <c r="F292" i="2"/>
  <c r="F171" i="2"/>
  <c r="F203" i="2"/>
  <c r="E272" i="5"/>
  <c r="I272" i="5" s="1"/>
  <c r="F62" i="2"/>
  <c r="E291" i="5"/>
  <c r="I291" i="5" s="1"/>
  <c r="F111" i="5"/>
  <c r="J111" i="5" s="1"/>
  <c r="H203" i="2"/>
  <c r="F202" i="5" s="1"/>
  <c r="F50" i="3"/>
  <c r="E61" i="5"/>
  <c r="I61" i="5" s="1"/>
  <c r="F126" i="2"/>
  <c r="F190" i="2"/>
  <c r="H233" i="2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F44" i="1"/>
  <c r="F48" i="1"/>
  <c r="E179" i="5"/>
  <c r="I179" i="5" s="1"/>
  <c r="H49" i="2"/>
  <c r="F48" i="5" s="1"/>
  <c r="F169" i="5"/>
  <c r="J169" i="5" s="1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J285" i="5" s="1"/>
  <c r="H73" i="2"/>
  <c r="F72" i="5" s="1"/>
  <c r="F177" i="2"/>
  <c r="I46" i="2"/>
  <c r="F45" i="5"/>
  <c r="J45" i="5" s="1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I105" i="2" s="1"/>
  <c r="H137" i="2"/>
  <c r="F136" i="5" s="1"/>
  <c r="H177" i="2"/>
  <c r="F176" i="5" s="1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J259" i="5" s="1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F144" i="5" s="1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9" i="5"/>
  <c r="J127" i="5"/>
  <c r="J137" i="5"/>
  <c r="J145" i="5"/>
  <c r="J155" i="5"/>
  <c r="J175" i="5"/>
  <c r="J187" i="5"/>
  <c r="J201" i="5"/>
  <c r="J213" i="5"/>
  <c r="J245" i="5"/>
  <c r="J255" i="5"/>
  <c r="J279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I183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F288" i="5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207" i="5"/>
  <c r="J241" i="5"/>
  <c r="J249" i="5"/>
  <c r="J261" i="5"/>
  <c r="J273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71" i="5"/>
  <c r="E10" i="5"/>
  <c r="I10" i="5" s="1"/>
  <c r="F11" i="2"/>
  <c r="H11" i="2"/>
  <c r="E25" i="4"/>
  <c r="F25" i="3"/>
  <c r="F42" i="5"/>
  <c r="I43" i="2"/>
  <c r="F46" i="5"/>
  <c r="I47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I241" i="2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E17" i="5"/>
  <c r="I17" i="5" s="1"/>
  <c r="F18" i="2"/>
  <c r="E29" i="4"/>
  <c r="F29" i="3"/>
  <c r="F170" i="5"/>
  <c r="I171" i="2"/>
  <c r="F208" i="5"/>
  <c r="I209" i="2"/>
  <c r="F224" i="5"/>
  <c r="I225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I137" i="2" l="1"/>
  <c r="F104" i="5"/>
  <c r="I73" i="2"/>
  <c r="I49" i="2"/>
  <c r="I217" i="2"/>
  <c r="I249" i="2"/>
  <c r="F56" i="1"/>
  <c r="I281" i="2"/>
  <c r="I177" i="2"/>
  <c r="I145" i="2"/>
  <c r="I51" i="2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BO223" i="3"/>
  <c r="BO223" i="4" s="1"/>
  <c r="AY223" i="3"/>
  <c r="AY223" i="4" s="1"/>
  <c r="AI223" i="3"/>
  <c r="AI223" i="4" s="1"/>
  <c r="S223" i="3"/>
  <c r="S223" i="4" s="1"/>
  <c r="CA223" i="3"/>
  <c r="CA223" i="4" s="1"/>
  <c r="BK223" i="3"/>
  <c r="BK223" i="4" s="1"/>
  <c r="AU223" i="3"/>
  <c r="AU223" i="4" s="1"/>
  <c r="AE223" i="3"/>
  <c r="AE223" i="4" s="1"/>
  <c r="O223" i="3"/>
  <c r="O223" i="4" s="1"/>
  <c r="BW223" i="3"/>
  <c r="BW223" i="4" s="1"/>
  <c r="BG223" i="3"/>
  <c r="BG223" i="4" s="1"/>
  <c r="AQ223" i="3"/>
  <c r="AQ223" i="4" s="1"/>
  <c r="AA223" i="3"/>
  <c r="AA223" i="4" s="1"/>
  <c r="K223" i="3"/>
  <c r="K223" i="4" s="1"/>
  <c r="BS223" i="3"/>
  <c r="BS223" i="4" s="1"/>
  <c r="BC223" i="3"/>
  <c r="BC223" i="4" s="1"/>
  <c r="AM223" i="3"/>
  <c r="AM223" i="4" s="1"/>
  <c r="W223" i="3"/>
  <c r="W223" i="4" s="1"/>
  <c r="G223" i="3"/>
  <c r="G223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E215" i="3"/>
  <c r="CE215" i="4" s="1"/>
  <c r="BW215" i="3"/>
  <c r="BW215" i="4" s="1"/>
  <c r="BO215" i="3"/>
  <c r="BO215" i="4" s="1"/>
  <c r="BG215" i="3"/>
  <c r="BG215" i="4" s="1"/>
  <c r="AY215" i="3"/>
  <c r="AY215" i="4" s="1"/>
  <c r="AQ215" i="3"/>
  <c r="AQ215" i="4" s="1"/>
  <c r="AI215" i="3"/>
  <c r="AI215" i="4" s="1"/>
  <c r="AA215" i="3"/>
  <c r="AA215" i="4" s="1"/>
  <c r="S215" i="3"/>
  <c r="S215" i="4" s="1"/>
  <c r="K215" i="3"/>
  <c r="K215" i="4" s="1"/>
  <c r="CB215" i="3"/>
  <c r="CB215" i="4" s="1"/>
  <c r="BT215" i="3"/>
  <c r="BT215" i="4" s="1"/>
  <c r="BL215" i="3"/>
  <c r="BL215" i="4" s="1"/>
  <c r="BD215" i="3"/>
  <c r="BD215" i="4" s="1"/>
  <c r="AV215" i="3"/>
  <c r="AV215" i="4" s="1"/>
  <c r="AN215" i="3"/>
  <c r="AN215" i="4" s="1"/>
  <c r="AF215" i="3"/>
  <c r="AF215" i="4" s="1"/>
  <c r="X215" i="3"/>
  <c r="X215" i="4" s="1"/>
  <c r="P215" i="3"/>
  <c r="P215" i="4" s="1"/>
  <c r="H215" i="3"/>
  <c r="H215" i="4" s="1"/>
  <c r="CA215" i="3"/>
  <c r="CA215" i="4" s="1"/>
  <c r="BS215" i="3"/>
  <c r="BS215" i="4" s="1"/>
  <c r="BK215" i="3"/>
  <c r="BK215" i="4" s="1"/>
  <c r="BC215" i="3"/>
  <c r="BC215" i="4" s="1"/>
  <c r="AU215" i="3"/>
  <c r="AU215" i="4" s="1"/>
  <c r="AM215" i="3"/>
  <c r="AM215" i="4" s="1"/>
  <c r="AE215" i="3"/>
  <c r="AE215" i="4" s="1"/>
  <c r="W215" i="3"/>
  <c r="W215" i="4" s="1"/>
  <c r="O215" i="3"/>
  <c r="O215" i="4" s="1"/>
  <c r="G215" i="3"/>
  <c r="G215" i="4" s="1"/>
  <c r="BX215" i="3"/>
  <c r="BX215" i="4" s="1"/>
  <c r="BP215" i="3"/>
  <c r="BP215" i="4" s="1"/>
  <c r="BH215" i="3"/>
  <c r="BH215" i="4" s="1"/>
  <c r="AZ215" i="3"/>
  <c r="AZ215" i="4" s="1"/>
  <c r="AR215" i="3"/>
  <c r="AR215" i="4" s="1"/>
  <c r="AJ215" i="3"/>
  <c r="AJ215" i="4" s="1"/>
  <c r="AB215" i="3"/>
  <c r="AB215" i="4" s="1"/>
  <c r="T215" i="3"/>
  <c r="T215" i="4" s="1"/>
  <c r="L215" i="3"/>
  <c r="L215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BS151" i="3"/>
  <c r="BS151" i="4" s="1"/>
  <c r="BC151" i="3"/>
  <c r="BC151" i="4" s="1"/>
  <c r="AM151" i="3"/>
  <c r="AM151" i="4" s="1"/>
  <c r="W151" i="3"/>
  <c r="W151" i="4" s="1"/>
  <c r="G151" i="3"/>
  <c r="G151" i="4" s="1"/>
  <c r="CE151" i="3"/>
  <c r="CE151" i="4" s="1"/>
  <c r="BO151" i="3"/>
  <c r="BO151" i="4" s="1"/>
  <c r="AY151" i="3"/>
  <c r="AY151" i="4" s="1"/>
  <c r="AI151" i="3"/>
  <c r="AI151" i="4" s="1"/>
  <c r="S151" i="3"/>
  <c r="S151" i="4" s="1"/>
  <c r="CA151" i="3"/>
  <c r="CA151" i="4" s="1"/>
  <c r="BK151" i="3"/>
  <c r="BK151" i="4" s="1"/>
  <c r="AU151" i="3"/>
  <c r="AU151" i="4" s="1"/>
  <c r="AE151" i="3"/>
  <c r="AE151" i="4" s="1"/>
  <c r="O151" i="3"/>
  <c r="O151" i="4" s="1"/>
  <c r="BW151" i="3"/>
  <c r="BW151" i="4" s="1"/>
  <c r="BG151" i="3"/>
  <c r="BG151" i="4" s="1"/>
  <c r="AQ151" i="3"/>
  <c r="AQ151" i="4" s="1"/>
  <c r="AA151" i="3"/>
  <c r="AA151" i="4" s="1"/>
  <c r="K151" i="3"/>
  <c r="K151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H282" i="3"/>
  <c r="H282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BO218" i="3"/>
  <c r="BO218" i="4" s="1"/>
  <c r="AY218" i="3"/>
  <c r="AY218" i="4" s="1"/>
  <c r="AI218" i="3"/>
  <c r="AI218" i="4" s="1"/>
  <c r="S218" i="3"/>
  <c r="S218" i="4" s="1"/>
  <c r="CA218" i="3"/>
  <c r="CA218" i="4" s="1"/>
  <c r="BK218" i="3"/>
  <c r="BK218" i="4" s="1"/>
  <c r="AU218" i="3"/>
  <c r="AU218" i="4" s="1"/>
  <c r="AE218" i="3"/>
  <c r="AE218" i="4" s="1"/>
  <c r="O218" i="3"/>
  <c r="O218" i="4" s="1"/>
  <c r="BW218" i="3"/>
  <c r="BW218" i="4" s="1"/>
  <c r="BG218" i="3"/>
  <c r="BG218" i="4" s="1"/>
  <c r="AQ218" i="3"/>
  <c r="AQ218" i="4" s="1"/>
  <c r="AA218" i="3"/>
  <c r="AA218" i="4" s="1"/>
  <c r="K218" i="3"/>
  <c r="K218" i="4" s="1"/>
  <c r="BS218" i="3"/>
  <c r="BS218" i="4" s="1"/>
  <c r="BC218" i="3"/>
  <c r="BC218" i="4" s="1"/>
  <c r="AM218" i="3"/>
  <c r="AM218" i="4" s="1"/>
  <c r="W218" i="3"/>
  <c r="W218" i="4" s="1"/>
  <c r="G218" i="3"/>
  <c r="G218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BO221" i="3"/>
  <c r="BO221" i="4" s="1"/>
  <c r="AY221" i="3"/>
  <c r="AY221" i="4" s="1"/>
  <c r="AI221" i="3"/>
  <c r="AI221" i="4" s="1"/>
  <c r="S221" i="3"/>
  <c r="S221" i="4" s="1"/>
  <c r="CA221" i="3"/>
  <c r="CA221" i="4" s="1"/>
  <c r="BK221" i="3"/>
  <c r="BK221" i="4" s="1"/>
  <c r="AU221" i="3"/>
  <c r="AU221" i="4" s="1"/>
  <c r="AE221" i="3"/>
  <c r="AE221" i="4" s="1"/>
  <c r="O221" i="3"/>
  <c r="O221" i="4" s="1"/>
  <c r="BW221" i="3"/>
  <c r="BW221" i="4" s="1"/>
  <c r="BG221" i="3"/>
  <c r="BG221" i="4" s="1"/>
  <c r="AQ221" i="3"/>
  <c r="AQ221" i="4" s="1"/>
  <c r="AA221" i="3"/>
  <c r="AA221" i="4" s="1"/>
  <c r="K221" i="3"/>
  <c r="K221" i="4" s="1"/>
  <c r="BS221" i="3"/>
  <c r="BS221" i="4" s="1"/>
  <c r="BC221" i="3"/>
  <c r="BC221" i="4" s="1"/>
  <c r="AM221" i="3"/>
  <c r="AM221" i="4" s="1"/>
  <c r="W221" i="3"/>
  <c r="W221" i="4" s="1"/>
  <c r="G221" i="3"/>
  <c r="G221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CE213" i="3"/>
  <c r="CE213" i="4" s="1"/>
  <c r="BW213" i="3"/>
  <c r="BW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B213" i="3"/>
  <c r="CB213" i="4" s="1"/>
  <c r="BT213" i="3"/>
  <c r="BT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A213" i="3"/>
  <c r="CA213" i="4" s="1"/>
  <c r="BS213" i="3"/>
  <c r="BS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BX213" i="3"/>
  <c r="BX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BS149" i="3"/>
  <c r="BS149" i="4" s="1"/>
  <c r="BC149" i="3"/>
  <c r="BC149" i="4" s="1"/>
  <c r="AM149" i="3"/>
  <c r="AM149" i="4" s="1"/>
  <c r="W149" i="3"/>
  <c r="W149" i="4" s="1"/>
  <c r="G149" i="3"/>
  <c r="G149" i="4" s="1"/>
  <c r="CE149" i="3"/>
  <c r="CE149" i="4" s="1"/>
  <c r="BO149" i="3"/>
  <c r="BO149" i="4" s="1"/>
  <c r="AY149" i="3"/>
  <c r="AY149" i="4" s="1"/>
  <c r="AI149" i="3"/>
  <c r="AI149" i="4" s="1"/>
  <c r="S149" i="3"/>
  <c r="S149" i="4" s="1"/>
  <c r="CA149" i="3"/>
  <c r="CA149" i="4" s="1"/>
  <c r="BK149" i="3"/>
  <c r="BK149" i="4" s="1"/>
  <c r="AU149" i="3"/>
  <c r="AU149" i="4" s="1"/>
  <c r="AE149" i="3"/>
  <c r="AE149" i="4" s="1"/>
  <c r="O149" i="3"/>
  <c r="O149" i="4" s="1"/>
  <c r="BW149" i="3"/>
  <c r="BW149" i="4" s="1"/>
  <c r="BG149" i="3"/>
  <c r="BG149" i="4" s="1"/>
  <c r="AQ149" i="3"/>
  <c r="AQ149" i="4" s="1"/>
  <c r="AA149" i="3"/>
  <c r="AA149" i="4" s="1"/>
  <c r="K149" i="3"/>
  <c r="K149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BT16" i="3"/>
  <c r="BT16" i="4" s="1"/>
  <c r="BD16" i="3"/>
  <c r="BD16" i="4" s="1"/>
  <c r="AN16" i="3"/>
  <c r="AN16" i="4" s="1"/>
  <c r="X16" i="3"/>
  <c r="X16" i="4" s="1"/>
  <c r="H16" i="3"/>
  <c r="H16" i="4" s="1"/>
  <c r="CF16" i="3"/>
  <c r="CF16" i="4" s="1"/>
  <c r="BP16" i="3"/>
  <c r="BP16" i="4" s="1"/>
  <c r="AZ16" i="3"/>
  <c r="AZ16" i="4" s="1"/>
  <c r="AJ16" i="3"/>
  <c r="AJ16" i="4" s="1"/>
  <c r="T16" i="3"/>
  <c r="T16" i="4" s="1"/>
  <c r="CB16" i="3"/>
  <c r="CB16" i="4" s="1"/>
  <c r="BL16" i="3"/>
  <c r="BL16" i="4" s="1"/>
  <c r="AV16" i="3"/>
  <c r="AV16" i="4" s="1"/>
  <c r="AF16" i="3"/>
  <c r="AF16" i="4" s="1"/>
  <c r="P16" i="3"/>
  <c r="P16" i="4" s="1"/>
  <c r="BX16" i="3"/>
  <c r="BX16" i="4" s="1"/>
  <c r="BH16" i="3"/>
  <c r="BH16" i="4" s="1"/>
  <c r="AR16" i="3"/>
  <c r="AR16" i="4" s="1"/>
  <c r="AB16" i="3"/>
  <c r="AB16" i="4" s="1"/>
  <c r="L16" i="3"/>
  <c r="L16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BO220" i="3"/>
  <c r="BO220" i="4" s="1"/>
  <c r="AY220" i="3"/>
  <c r="AY220" i="4" s="1"/>
  <c r="AI220" i="3"/>
  <c r="AI220" i="4" s="1"/>
  <c r="S220" i="3"/>
  <c r="S220" i="4" s="1"/>
  <c r="CA220" i="3"/>
  <c r="CA220" i="4" s="1"/>
  <c r="BK220" i="3"/>
  <c r="BK220" i="4" s="1"/>
  <c r="AU220" i="3"/>
  <c r="AU220" i="4" s="1"/>
  <c r="AE220" i="3"/>
  <c r="AE220" i="4" s="1"/>
  <c r="O220" i="3"/>
  <c r="O220" i="4" s="1"/>
  <c r="BW220" i="3"/>
  <c r="BW220" i="4" s="1"/>
  <c r="BG220" i="3"/>
  <c r="BG220" i="4" s="1"/>
  <c r="AQ220" i="3"/>
  <c r="AQ220" i="4" s="1"/>
  <c r="AA220" i="3"/>
  <c r="AA220" i="4" s="1"/>
  <c r="K220" i="3"/>
  <c r="K220" i="4" s="1"/>
  <c r="BS220" i="3"/>
  <c r="BS220" i="4" s="1"/>
  <c r="BC220" i="3"/>
  <c r="BC220" i="4" s="1"/>
  <c r="AM220" i="3"/>
  <c r="AM220" i="4" s="1"/>
  <c r="W220" i="3"/>
  <c r="W220" i="4" s="1"/>
  <c r="G220" i="3"/>
  <c r="G220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S148" i="3"/>
  <c r="BS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BO148" i="3"/>
  <c r="BO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A148" i="3"/>
  <c r="CA148" i="4" s="1"/>
  <c r="BK148" i="3"/>
  <c r="BK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BW148" i="3"/>
  <c r="BW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AN17" i="3"/>
  <c r="AN17" i="4" s="1"/>
  <c r="X17" i="3"/>
  <c r="X17" i="4" s="1"/>
  <c r="H17" i="3"/>
  <c r="H17" i="4" s="1"/>
  <c r="AJ17" i="3"/>
  <c r="AJ17" i="4" s="1"/>
  <c r="T17" i="3"/>
  <c r="T17" i="4" s="1"/>
  <c r="AF17" i="3"/>
  <c r="AF17" i="4" s="1"/>
  <c r="P17" i="3"/>
  <c r="P17" i="4" s="1"/>
  <c r="AB17" i="3"/>
  <c r="AB17" i="4" s="1"/>
  <c r="L17" i="3"/>
  <c r="L17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BT14" i="3"/>
  <c r="BT14" i="4" s="1"/>
  <c r="BD14" i="3"/>
  <c r="BD14" i="4" s="1"/>
  <c r="AN14" i="3"/>
  <c r="AN14" i="4" s="1"/>
  <c r="X14" i="3"/>
  <c r="X14" i="4" s="1"/>
  <c r="H14" i="3"/>
  <c r="H14" i="4" s="1"/>
  <c r="CF14" i="3"/>
  <c r="CF14" i="4" s="1"/>
  <c r="BP14" i="3"/>
  <c r="BP14" i="4" s="1"/>
  <c r="AZ14" i="3"/>
  <c r="AZ14" i="4" s="1"/>
  <c r="AJ14" i="3"/>
  <c r="AJ14" i="4" s="1"/>
  <c r="T14" i="3"/>
  <c r="T14" i="4" s="1"/>
  <c r="CB14" i="3"/>
  <c r="CB14" i="4" s="1"/>
  <c r="BL14" i="3"/>
  <c r="BL14" i="4" s="1"/>
  <c r="AV14" i="3"/>
  <c r="AV14" i="4" s="1"/>
  <c r="AF14" i="3"/>
  <c r="AF14" i="4" s="1"/>
  <c r="P14" i="3"/>
  <c r="P14" i="4" s="1"/>
  <c r="BX14" i="3"/>
  <c r="BX14" i="4" s="1"/>
  <c r="BH14" i="3"/>
  <c r="BH14" i="4" s="1"/>
  <c r="AR14" i="3"/>
  <c r="AR14" i="4" s="1"/>
  <c r="AB14" i="3"/>
  <c r="AB14" i="4" s="1"/>
  <c r="L14" i="3"/>
  <c r="L14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BO219" i="3"/>
  <c r="BO219" i="4" s="1"/>
  <c r="AY219" i="3"/>
  <c r="AY219" i="4" s="1"/>
  <c r="AI219" i="3"/>
  <c r="AI219" i="4" s="1"/>
  <c r="S219" i="3"/>
  <c r="S219" i="4" s="1"/>
  <c r="CA219" i="3"/>
  <c r="CA219" i="4" s="1"/>
  <c r="BK219" i="3"/>
  <c r="BK219" i="4" s="1"/>
  <c r="AU219" i="3"/>
  <c r="AU219" i="4" s="1"/>
  <c r="AE219" i="3"/>
  <c r="AE219" i="4" s="1"/>
  <c r="O219" i="3"/>
  <c r="O219" i="4" s="1"/>
  <c r="BW219" i="3"/>
  <c r="BW219" i="4" s="1"/>
  <c r="BG219" i="3"/>
  <c r="BG219" i="4" s="1"/>
  <c r="AQ219" i="3"/>
  <c r="AQ219" i="4" s="1"/>
  <c r="AA219" i="3"/>
  <c r="AA219" i="4" s="1"/>
  <c r="K219" i="3"/>
  <c r="K219" i="4" s="1"/>
  <c r="BS219" i="3"/>
  <c r="BS219" i="4" s="1"/>
  <c r="BC219" i="3"/>
  <c r="BC219" i="4" s="1"/>
  <c r="AM219" i="3"/>
  <c r="AM219" i="4" s="1"/>
  <c r="W219" i="3"/>
  <c r="W219" i="4" s="1"/>
  <c r="G219" i="3"/>
  <c r="G219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BO222" i="3"/>
  <c r="BO222" i="4" s="1"/>
  <c r="AY222" i="3"/>
  <c r="AY222" i="4" s="1"/>
  <c r="AI222" i="3"/>
  <c r="AI222" i="4" s="1"/>
  <c r="S222" i="3"/>
  <c r="S222" i="4" s="1"/>
  <c r="CA222" i="3"/>
  <c r="CA222" i="4" s="1"/>
  <c r="BK222" i="3"/>
  <c r="BK222" i="4" s="1"/>
  <c r="AU222" i="3"/>
  <c r="AU222" i="4" s="1"/>
  <c r="AE222" i="3"/>
  <c r="AE222" i="4" s="1"/>
  <c r="O222" i="3"/>
  <c r="O222" i="4" s="1"/>
  <c r="BW222" i="3"/>
  <c r="BW222" i="4" s="1"/>
  <c r="BG222" i="3"/>
  <c r="BG222" i="4" s="1"/>
  <c r="AQ222" i="3"/>
  <c r="AQ222" i="4" s="1"/>
  <c r="AA222" i="3"/>
  <c r="AA222" i="4" s="1"/>
  <c r="K222" i="3"/>
  <c r="K222" i="4" s="1"/>
  <c r="BS222" i="3"/>
  <c r="BS222" i="4" s="1"/>
  <c r="BC222" i="3"/>
  <c r="BC222" i="4" s="1"/>
  <c r="AM222" i="3"/>
  <c r="AM222" i="4" s="1"/>
  <c r="W222" i="3"/>
  <c r="W222" i="4" s="1"/>
  <c r="G222" i="3"/>
  <c r="G222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E214" i="3"/>
  <c r="CE214" i="4" s="1"/>
  <c r="BW214" i="3"/>
  <c r="BW214" i="4" s="1"/>
  <c r="BO214" i="3"/>
  <c r="BO214" i="4" s="1"/>
  <c r="BG214" i="3"/>
  <c r="BG214" i="4" s="1"/>
  <c r="AY214" i="3"/>
  <c r="AY214" i="4" s="1"/>
  <c r="AQ214" i="3"/>
  <c r="AQ214" i="4" s="1"/>
  <c r="AI214" i="3"/>
  <c r="AI214" i="4" s="1"/>
  <c r="AA214" i="3"/>
  <c r="AA214" i="4" s="1"/>
  <c r="S214" i="3"/>
  <c r="S214" i="4" s="1"/>
  <c r="K214" i="3"/>
  <c r="K214" i="4" s="1"/>
  <c r="CB214" i="3"/>
  <c r="CB214" i="4" s="1"/>
  <c r="BT214" i="3"/>
  <c r="BT214" i="4" s="1"/>
  <c r="BL214" i="3"/>
  <c r="BL214" i="4" s="1"/>
  <c r="BD214" i="3"/>
  <c r="BD214" i="4" s="1"/>
  <c r="AV214" i="3"/>
  <c r="AV214" i="4" s="1"/>
  <c r="AN214" i="3"/>
  <c r="AN214" i="4" s="1"/>
  <c r="AF214" i="3"/>
  <c r="AF214" i="4" s="1"/>
  <c r="X214" i="3"/>
  <c r="X214" i="4" s="1"/>
  <c r="P214" i="3"/>
  <c r="P214" i="4" s="1"/>
  <c r="H214" i="3"/>
  <c r="H214" i="4" s="1"/>
  <c r="CA214" i="3"/>
  <c r="CA214" i="4" s="1"/>
  <c r="BS214" i="3"/>
  <c r="BS214" i="4" s="1"/>
  <c r="BK214" i="3"/>
  <c r="BK214" i="4" s="1"/>
  <c r="BC214" i="3"/>
  <c r="BC214" i="4" s="1"/>
  <c r="AU214" i="3"/>
  <c r="AU214" i="4" s="1"/>
  <c r="AM214" i="3"/>
  <c r="AM214" i="4" s="1"/>
  <c r="AE214" i="3"/>
  <c r="AE214" i="4" s="1"/>
  <c r="W214" i="3"/>
  <c r="W214" i="4" s="1"/>
  <c r="O214" i="3"/>
  <c r="O214" i="4" s="1"/>
  <c r="G214" i="3"/>
  <c r="G214" i="4" s="1"/>
  <c r="CF214" i="3"/>
  <c r="CF214" i="4" s="1"/>
  <c r="BX214" i="3"/>
  <c r="BX214" i="4" s="1"/>
  <c r="BP214" i="3"/>
  <c r="BP214" i="4" s="1"/>
  <c r="BH214" i="3"/>
  <c r="BH214" i="4" s="1"/>
  <c r="AZ214" i="3"/>
  <c r="AZ214" i="4" s="1"/>
  <c r="AR214" i="3"/>
  <c r="AR214" i="4" s="1"/>
  <c r="AJ214" i="3"/>
  <c r="AJ214" i="4" s="1"/>
  <c r="AB214" i="3"/>
  <c r="AB214" i="4" s="1"/>
  <c r="T214" i="3"/>
  <c r="T214" i="4" s="1"/>
  <c r="L214" i="3"/>
  <c r="L214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BS150" i="3"/>
  <c r="BS150" i="4" s="1"/>
  <c r="BC150" i="3"/>
  <c r="BC150" i="4" s="1"/>
  <c r="AM150" i="3"/>
  <c r="AM150" i="4" s="1"/>
  <c r="W150" i="3"/>
  <c r="W150" i="4" s="1"/>
  <c r="G150" i="3"/>
  <c r="G150" i="4" s="1"/>
  <c r="CE150" i="3"/>
  <c r="CE150" i="4" s="1"/>
  <c r="BO150" i="3"/>
  <c r="BO150" i="4" s="1"/>
  <c r="AY150" i="3"/>
  <c r="AY150" i="4" s="1"/>
  <c r="AI150" i="3"/>
  <c r="AI150" i="4" s="1"/>
  <c r="S150" i="3"/>
  <c r="S150" i="4" s="1"/>
  <c r="CA150" i="3"/>
  <c r="CA150" i="4" s="1"/>
  <c r="BK150" i="3"/>
  <c r="BK150" i="4" s="1"/>
  <c r="AU150" i="3"/>
  <c r="AU150" i="4" s="1"/>
  <c r="AE150" i="3"/>
  <c r="AE150" i="4" s="1"/>
  <c r="O150" i="3"/>
  <c r="O150" i="4" s="1"/>
  <c r="BW150" i="3"/>
  <c r="BW150" i="4" s="1"/>
  <c r="BG150" i="3"/>
  <c r="BG150" i="4" s="1"/>
  <c r="AQ150" i="3"/>
  <c r="AQ150" i="4" s="1"/>
  <c r="AA150" i="3"/>
  <c r="AA150" i="4" s="1"/>
  <c r="K150" i="3"/>
  <c r="K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BT15" i="3"/>
  <c r="BT15" i="4" s="1"/>
  <c r="BD15" i="3"/>
  <c r="BD15" i="4" s="1"/>
  <c r="AN15" i="3"/>
  <c r="AN15" i="4" s="1"/>
  <c r="X15" i="3"/>
  <c r="X15" i="4" s="1"/>
  <c r="H15" i="3"/>
  <c r="H15" i="4" s="1"/>
  <c r="CF15" i="3"/>
  <c r="CF15" i="4" s="1"/>
  <c r="BP15" i="3"/>
  <c r="BP15" i="4" s="1"/>
  <c r="AZ15" i="3"/>
  <c r="AZ15" i="4" s="1"/>
  <c r="AJ15" i="3"/>
  <c r="AJ15" i="4" s="1"/>
  <c r="T15" i="3"/>
  <c r="T15" i="4" s="1"/>
  <c r="CB15" i="3"/>
  <c r="CB15" i="4" s="1"/>
  <c r="BL15" i="3"/>
  <c r="BL15" i="4" s="1"/>
  <c r="AV15" i="3"/>
  <c r="AV15" i="4" s="1"/>
  <c r="AF15" i="3"/>
  <c r="AF15" i="4" s="1"/>
  <c r="P15" i="3"/>
  <c r="P15" i="4" s="1"/>
  <c r="BX15" i="3"/>
  <c r="BX15" i="4" s="1"/>
  <c r="BH15" i="3"/>
  <c r="BH15" i="4" s="1"/>
  <c r="AR15" i="3"/>
  <c r="AR15" i="4" s="1"/>
  <c r="AB15" i="3"/>
  <c r="AB15" i="4" s="1"/>
  <c r="L15" i="3"/>
  <c r="L1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BT13" i="3"/>
  <c r="BT13" i="4" s="1"/>
  <c r="BD13" i="3"/>
  <c r="BD13" i="4" s="1"/>
  <c r="AN13" i="3"/>
  <c r="AN13" i="4" s="1"/>
  <c r="X13" i="3"/>
  <c r="X13" i="4" s="1"/>
  <c r="Q13" i="3"/>
  <c r="Q13" i="4" s="1"/>
  <c r="M13" i="3"/>
  <c r="M13" i="4" s="1"/>
  <c r="I13" i="3"/>
  <c r="I13" i="4" s="1"/>
  <c r="CF13" i="3"/>
  <c r="CF13" i="4" s="1"/>
  <c r="BP13" i="3"/>
  <c r="BP13" i="4" s="1"/>
  <c r="AZ13" i="3"/>
  <c r="AZ13" i="4" s="1"/>
  <c r="AJ13" i="3"/>
  <c r="AJ13" i="4" s="1"/>
  <c r="T13" i="3"/>
  <c r="T13" i="4" s="1"/>
  <c r="P13" i="3"/>
  <c r="P13" i="4" s="1"/>
  <c r="L13" i="3"/>
  <c r="L13" i="4" s="1"/>
  <c r="H13" i="3"/>
  <c r="H13" i="4" s="1"/>
  <c r="CB13" i="3"/>
  <c r="CB13" i="4" s="1"/>
  <c r="BL13" i="3"/>
  <c r="BL13" i="4" s="1"/>
  <c r="AV13" i="3"/>
  <c r="AV13" i="4" s="1"/>
  <c r="AF13" i="3"/>
  <c r="AF13" i="4" s="1"/>
  <c r="S13" i="3"/>
  <c r="S13" i="4" s="1"/>
  <c r="O13" i="3"/>
  <c r="O13" i="4" s="1"/>
  <c r="K13" i="3"/>
  <c r="K13" i="4" s="1"/>
  <c r="G13" i="3"/>
  <c r="G13" i="4" s="1"/>
  <c r="BX13" i="3"/>
  <c r="BX13" i="4" s="1"/>
  <c r="BH13" i="3"/>
  <c r="BH13" i="4" s="1"/>
  <c r="AR13" i="3"/>
  <c r="AR13" i="4" s="1"/>
  <c r="AB13" i="3"/>
  <c r="AB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BO217" i="3"/>
  <c r="BO217" i="4" s="1"/>
  <c r="AY217" i="3"/>
  <c r="AY217" i="4" s="1"/>
  <c r="AI217" i="3"/>
  <c r="AI217" i="4" s="1"/>
  <c r="S217" i="3"/>
  <c r="S217" i="4" s="1"/>
  <c r="CA217" i="3"/>
  <c r="CA217" i="4" s="1"/>
  <c r="BK217" i="3"/>
  <c r="BK217" i="4" s="1"/>
  <c r="AU217" i="3"/>
  <c r="AU217" i="4" s="1"/>
  <c r="AE217" i="3"/>
  <c r="AE217" i="4" s="1"/>
  <c r="O217" i="3"/>
  <c r="O217" i="4" s="1"/>
  <c r="BW217" i="3"/>
  <c r="BW217" i="4" s="1"/>
  <c r="BG217" i="3"/>
  <c r="BG217" i="4" s="1"/>
  <c r="AQ217" i="3"/>
  <c r="AQ217" i="4" s="1"/>
  <c r="AA217" i="3"/>
  <c r="AA217" i="4" s="1"/>
  <c r="K217" i="3"/>
  <c r="K217" i="4" s="1"/>
  <c r="BS217" i="3"/>
  <c r="BS217" i="4" s="1"/>
  <c r="BC217" i="3"/>
  <c r="BC217" i="4" s="1"/>
  <c r="AM217" i="3"/>
  <c r="AM217" i="4" s="1"/>
  <c r="W217" i="3"/>
  <c r="W217" i="4" s="1"/>
  <c r="G217" i="3"/>
  <c r="G217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S224" i="3"/>
  <c r="S224" i="4" s="1"/>
  <c r="O224" i="3"/>
  <c r="O224" i="4" s="1"/>
  <c r="K224" i="3"/>
  <c r="K224" i="4" s="1"/>
  <c r="G224" i="3"/>
  <c r="G224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A216" i="3"/>
  <c r="CA216" i="4" s="1"/>
  <c r="BK216" i="3"/>
  <c r="BK216" i="4" s="1"/>
  <c r="AU216" i="3"/>
  <c r="AU216" i="4" s="1"/>
  <c r="AE216" i="3"/>
  <c r="AE216" i="4" s="1"/>
  <c r="O216" i="3"/>
  <c r="O216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S216" i="3"/>
  <c r="BS216" i="4" s="1"/>
  <c r="BC216" i="3"/>
  <c r="BC216" i="4" s="1"/>
  <c r="AM216" i="3"/>
  <c r="AM216" i="4" s="1"/>
  <c r="W216" i="3"/>
  <c r="W216" i="4" s="1"/>
  <c r="G216" i="3"/>
  <c r="G216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BC152" i="3"/>
  <c r="BC152" i="4" s="1"/>
  <c r="AM152" i="3"/>
  <c r="AM152" i="4" s="1"/>
  <c r="W152" i="3"/>
  <c r="W152" i="4" s="1"/>
  <c r="G152" i="3"/>
  <c r="G152" i="4" s="1"/>
  <c r="AY152" i="3"/>
  <c r="AY152" i="4" s="1"/>
  <c r="AI152" i="3"/>
  <c r="AI152" i="4" s="1"/>
  <c r="S152" i="3"/>
  <c r="S152" i="4" s="1"/>
  <c r="AU152" i="3"/>
  <c r="AU152" i="4" s="1"/>
  <c r="AE152" i="3"/>
  <c r="AE152" i="4" s="1"/>
  <c r="O152" i="3"/>
  <c r="O152" i="4" s="1"/>
  <c r="AQ152" i="3"/>
  <c r="AQ152" i="4" s="1"/>
  <c r="AA152" i="3"/>
  <c r="AA152" i="4" s="1"/>
  <c r="K152" i="3"/>
  <c r="K152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CJ45" i="4"/>
  <c r="CK45" i="4"/>
  <c r="CI45" i="3"/>
  <c r="G42" i="5"/>
  <c r="K42" i="5" s="1"/>
  <c r="G50" i="5"/>
  <c r="K50" i="5" s="1"/>
  <c r="CI49" i="3"/>
  <c r="G45" i="5"/>
  <c r="G51" i="5"/>
  <c r="G40" i="5"/>
  <c r="K40" i="5" s="1"/>
  <c r="G46" i="5"/>
  <c r="K46" i="5" s="1"/>
  <c r="CI42" i="3"/>
  <c r="G43" i="5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CI137" i="3"/>
  <c r="CJ145" i="4"/>
  <c r="CI145" i="3"/>
  <c r="CJ153" i="4"/>
  <c r="CI153" i="3"/>
  <c r="CK161" i="4"/>
  <c r="CJ161" i="4"/>
  <c r="CI161" i="3"/>
  <c r="CJ169" i="4"/>
  <c r="CI169" i="3"/>
  <c r="CJ177" i="4"/>
  <c r="G176" i="5" s="1"/>
  <c r="CI177" i="3"/>
  <c r="CJ185" i="4"/>
  <c r="G184" i="5" s="1"/>
  <c r="K184" i="5" s="1"/>
  <c r="CI185" i="3"/>
  <c r="CJ193" i="4"/>
  <c r="CI193" i="3"/>
  <c r="CJ201" i="4"/>
  <c r="G200" i="5" s="1"/>
  <c r="CI201" i="3"/>
  <c r="CJ209" i="4"/>
  <c r="G208" i="5" s="1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K51" i="5"/>
  <c r="H51" i="5"/>
  <c r="L51" i="5" s="1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G173" i="5" s="1"/>
  <c r="CI174" i="3"/>
  <c r="CJ182" i="4"/>
  <c r="G181" i="5" s="1"/>
  <c r="CI182" i="3"/>
  <c r="CJ190" i="4"/>
  <c r="G189" i="5" s="1"/>
  <c r="CI190" i="3"/>
  <c r="CJ198" i="4"/>
  <c r="G197" i="5" s="1"/>
  <c r="CI198" i="3"/>
  <c r="CJ206" i="4"/>
  <c r="G205" i="5" s="1"/>
  <c r="CI206" i="3"/>
  <c r="CJ214" i="4"/>
  <c r="G213" i="5" s="1"/>
  <c r="CI214" i="3"/>
  <c r="CJ222" i="4"/>
  <c r="G221" i="5" s="1"/>
  <c r="CI222" i="3"/>
  <c r="CJ230" i="4"/>
  <c r="G229" i="5" s="1"/>
  <c r="CI230" i="3"/>
  <c r="CJ238" i="4"/>
  <c r="G237" i="5" s="1"/>
  <c r="CI238" i="3"/>
  <c r="CJ246" i="4"/>
  <c r="G245" i="5" s="1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G37" i="5" s="1"/>
  <c r="K37" i="5" s="1"/>
  <c r="CI38" i="3"/>
  <c r="CJ23" i="4"/>
  <c r="CI23" i="3"/>
  <c r="J256" i="5"/>
  <c r="CJ56" i="4"/>
  <c r="G55" i="5" s="1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G183" i="5" s="1"/>
  <c r="CI184" i="3"/>
  <c r="CJ192" i="4"/>
  <c r="CI192" i="3"/>
  <c r="CJ216" i="4"/>
  <c r="CI216" i="3"/>
  <c r="CJ240" i="4"/>
  <c r="CI240" i="3"/>
  <c r="CJ248" i="4"/>
  <c r="G247" i="5" s="1"/>
  <c r="CI248" i="3"/>
  <c r="CJ280" i="4"/>
  <c r="G279" i="5" s="1"/>
  <c r="CI280" i="3"/>
  <c r="CJ288" i="4"/>
  <c r="G287" i="5" s="1"/>
  <c r="CI288" i="3"/>
  <c r="K43" i="5"/>
  <c r="H43" i="5"/>
  <c r="L43" i="5" s="1"/>
  <c r="CJ18" i="4"/>
  <c r="G17" i="5" s="1"/>
  <c r="CI18" i="3"/>
  <c r="K45" i="5"/>
  <c r="H45" i="5"/>
  <c r="L45" i="5" s="1"/>
  <c r="CJ10" i="4"/>
  <c r="CI10" i="3"/>
  <c r="CK28" i="4"/>
  <c r="CJ28" i="4"/>
  <c r="CI28" i="3"/>
  <c r="CJ8" i="4"/>
  <c r="CI8" i="3"/>
  <c r="CK8" i="4"/>
  <c r="J12" i="5"/>
  <c r="H46" i="5"/>
  <c r="L46" i="5" s="1"/>
  <c r="H50" i="5"/>
  <c r="L50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G57" i="5" s="1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G12" i="5" s="1"/>
  <c r="K12" i="5" s="1"/>
  <c r="CI13" i="3"/>
  <c r="CJ35" i="4"/>
  <c r="G34" i="5" s="1"/>
  <c r="K34" i="5" s="1"/>
  <c r="CI35" i="3"/>
  <c r="CJ54" i="4"/>
  <c r="G53" i="5" s="1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G255" i="5" s="1"/>
  <c r="CI256" i="3"/>
  <c r="CJ272" i="4"/>
  <c r="G271" i="5" s="1"/>
  <c r="CI272" i="3"/>
  <c r="CK10" i="4"/>
  <c r="J9" i="5"/>
  <c r="J7" i="5"/>
  <c r="CJ29" i="4"/>
  <c r="G28" i="5" s="1"/>
  <c r="K28" i="5" s="1"/>
  <c r="CI29" i="3"/>
  <c r="CK157" i="4"/>
  <c r="CJ27" i="4"/>
  <c r="G26" i="5" s="1"/>
  <c r="K26" i="5" s="1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G211" i="5" s="1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G14" i="5" s="1"/>
  <c r="K14" i="5" s="1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G63" i="5" s="1"/>
  <c r="CI64" i="3"/>
  <c r="CJ72" i="4"/>
  <c r="G71" i="5" s="1"/>
  <c r="CI72" i="3"/>
  <c r="CJ80" i="4"/>
  <c r="G79" i="5" s="1"/>
  <c r="CI80" i="3"/>
  <c r="CJ88" i="4"/>
  <c r="G87" i="5" s="1"/>
  <c r="CI88" i="3"/>
  <c r="CJ96" i="4"/>
  <c r="G95" i="5" s="1"/>
  <c r="CI96" i="3"/>
  <c r="CJ104" i="4"/>
  <c r="G103" i="5" s="1"/>
  <c r="CI104" i="3"/>
  <c r="CJ112" i="4"/>
  <c r="G111" i="5" s="1"/>
  <c r="CI112" i="3"/>
  <c r="CJ120" i="4"/>
  <c r="G119" i="5" s="1"/>
  <c r="CI120" i="3"/>
  <c r="CJ128" i="4"/>
  <c r="G127" i="5" s="1"/>
  <c r="CI128" i="3"/>
  <c r="CJ136" i="4"/>
  <c r="G135" i="5" s="1"/>
  <c r="CI136" i="3"/>
  <c r="CJ144" i="4"/>
  <c r="G143" i="5" s="1"/>
  <c r="CI144" i="3"/>
  <c r="CJ160" i="4"/>
  <c r="G159" i="5" s="1"/>
  <c r="CI160" i="3"/>
  <c r="CK168" i="4"/>
  <c r="CK176" i="4"/>
  <c r="CK192" i="4"/>
  <c r="CK200" i="4"/>
  <c r="CK208" i="4"/>
  <c r="CK216" i="4"/>
  <c r="CJ224" i="4"/>
  <c r="G223" i="5" s="1"/>
  <c r="CI224" i="3"/>
  <c r="CJ232" i="4"/>
  <c r="G231" i="5" s="1"/>
  <c r="CI232" i="3"/>
  <c r="CK240" i="4"/>
  <c r="CK264" i="4"/>
  <c r="H37" i="5"/>
  <c r="L37" i="5" s="1"/>
  <c r="J37" i="5"/>
  <c r="H13" i="5"/>
  <c r="L13" i="5" s="1"/>
  <c r="J13" i="5"/>
  <c r="J148" i="5"/>
  <c r="H40" i="5"/>
  <c r="L40" i="5" s="1"/>
  <c r="J32" i="5"/>
  <c r="H20" i="5"/>
  <c r="L20" i="5" s="1"/>
  <c r="J20" i="5"/>
  <c r="J39" i="5"/>
  <c r="J38" i="5"/>
  <c r="H42" i="5"/>
  <c r="L42" i="5" s="1"/>
  <c r="CJ22" i="4"/>
  <c r="G21" i="5" s="1"/>
  <c r="CI22" i="3"/>
  <c r="J5" i="5"/>
  <c r="CJ33" i="4"/>
  <c r="G32" i="5" s="1"/>
  <c r="K32" i="5" s="1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G273" i="5" s="1"/>
  <c r="CI274" i="3"/>
  <c r="CJ282" i="4"/>
  <c r="G281" i="5" s="1"/>
  <c r="CI282" i="3"/>
  <c r="CJ290" i="4"/>
  <c r="CI290" i="3"/>
  <c r="CJ30" i="4"/>
  <c r="G29" i="5" s="1"/>
  <c r="K29" i="5" s="1"/>
  <c r="CI30" i="3"/>
  <c r="CJ6" i="4"/>
  <c r="G5" i="5" s="1"/>
  <c r="K5" i="5" s="1"/>
  <c r="CI6" i="3"/>
  <c r="CK40" i="4"/>
  <c r="CJ17" i="4"/>
  <c r="G16" i="5" s="1"/>
  <c r="CI17" i="3"/>
  <c r="CJ60" i="4"/>
  <c r="CI60" i="3"/>
  <c r="CJ68" i="4"/>
  <c r="G67" i="5" s="1"/>
  <c r="CI68" i="3"/>
  <c r="CJ76" i="4"/>
  <c r="CI76" i="3"/>
  <c r="CJ84" i="4"/>
  <c r="G83" i="5" s="1"/>
  <c r="CI84" i="3"/>
  <c r="CJ92" i="4"/>
  <c r="CI92" i="3"/>
  <c r="CJ100" i="4"/>
  <c r="G99" i="5" s="1"/>
  <c r="CI100" i="3"/>
  <c r="CJ108" i="4"/>
  <c r="CI108" i="3"/>
  <c r="CJ116" i="4"/>
  <c r="G115" i="5" s="1"/>
  <c r="CI116" i="3"/>
  <c r="CJ124" i="4"/>
  <c r="CI124" i="3"/>
  <c r="CJ132" i="4"/>
  <c r="G131" i="5" s="1"/>
  <c r="CI132" i="3"/>
  <c r="CJ140" i="4"/>
  <c r="CI140" i="3"/>
  <c r="CJ148" i="4"/>
  <c r="G147" i="5" s="1"/>
  <c r="CI148" i="3"/>
  <c r="CJ164" i="4"/>
  <c r="G163" i="5" s="1"/>
  <c r="CI164" i="3"/>
  <c r="CK172" i="4"/>
  <c r="CK180" i="4"/>
  <c r="CK188" i="4"/>
  <c r="CK196" i="4"/>
  <c r="CJ204" i="4"/>
  <c r="CI204" i="3"/>
  <c r="CJ220" i="4"/>
  <c r="G219" i="5" s="1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G33" i="5" s="1"/>
  <c r="CI34" i="3"/>
  <c r="J34" i="5"/>
  <c r="J15" i="5"/>
  <c r="J76" i="5"/>
  <c r="G123" i="5" l="1"/>
  <c r="G91" i="5"/>
  <c r="G59" i="5"/>
  <c r="G289" i="5"/>
  <c r="G18" i="5"/>
  <c r="G48" i="5"/>
  <c r="G136" i="5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G228" i="5"/>
  <c r="G212" i="5"/>
  <c r="H212" i="5" s="1"/>
  <c r="L212" i="5" s="1"/>
  <c r="G196" i="5"/>
  <c r="K196" i="5" s="1"/>
  <c r="G180" i="5"/>
  <c r="G164" i="5"/>
  <c r="G140" i="5"/>
  <c r="H140" i="5" s="1"/>
  <c r="L140" i="5" s="1"/>
  <c r="G124" i="5"/>
  <c r="K124" i="5" s="1"/>
  <c r="G108" i="5"/>
  <c r="G92" i="5"/>
  <c r="G76" i="5"/>
  <c r="H23" i="5"/>
  <c r="L23" i="5" s="1"/>
  <c r="G31" i="5"/>
  <c r="K31" i="5" s="1"/>
  <c r="G259" i="5"/>
  <c r="K259" i="5" s="1"/>
  <c r="G19" i="5"/>
  <c r="K19" i="5" s="1"/>
  <c r="G72" i="5"/>
  <c r="G227" i="5"/>
  <c r="G224" i="5"/>
  <c r="G269" i="5"/>
  <c r="K269" i="5" s="1"/>
  <c r="G253" i="5"/>
  <c r="K253" i="5" s="1"/>
  <c r="G251" i="5"/>
  <c r="G27" i="5"/>
  <c r="G285" i="5"/>
  <c r="K285" i="5" s="1"/>
  <c r="K273" i="5"/>
  <c r="H273" i="5"/>
  <c r="L273" i="5" s="1"/>
  <c r="K159" i="5"/>
  <c r="H159" i="5"/>
  <c r="L159" i="5" s="1"/>
  <c r="K119" i="5"/>
  <c r="H119" i="5"/>
  <c r="L119" i="5" s="1"/>
  <c r="K87" i="5"/>
  <c r="H87" i="5"/>
  <c r="L87" i="5" s="1"/>
  <c r="H259" i="5"/>
  <c r="L259" i="5" s="1"/>
  <c r="K53" i="5"/>
  <c r="H53" i="5"/>
  <c r="L53" i="5" s="1"/>
  <c r="G195" i="5"/>
  <c r="G179" i="5"/>
  <c r="K57" i="5"/>
  <c r="H57" i="5"/>
  <c r="L57" i="5" s="1"/>
  <c r="K276" i="5"/>
  <c r="K244" i="5"/>
  <c r="H244" i="5"/>
  <c r="L244" i="5" s="1"/>
  <c r="K228" i="5"/>
  <c r="H228" i="5"/>
  <c r="L228" i="5" s="1"/>
  <c r="K180" i="5"/>
  <c r="H180" i="5"/>
  <c r="L180" i="5" s="1"/>
  <c r="K164" i="5"/>
  <c r="H164" i="5"/>
  <c r="L164" i="5" s="1"/>
  <c r="K140" i="5"/>
  <c r="K108" i="5"/>
  <c r="H108" i="5"/>
  <c r="L108" i="5" s="1"/>
  <c r="K92" i="5"/>
  <c r="H92" i="5"/>
  <c r="L92" i="5" s="1"/>
  <c r="G60" i="5"/>
  <c r="K27" i="5"/>
  <c r="H27" i="5"/>
  <c r="L27" i="5" s="1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H285" i="5"/>
  <c r="L285" i="5" s="1"/>
  <c r="G134" i="5"/>
  <c r="G118" i="5"/>
  <c r="G102" i="5"/>
  <c r="G86" i="5"/>
  <c r="G70" i="5"/>
  <c r="G54" i="5"/>
  <c r="G151" i="5"/>
  <c r="G288" i="5"/>
  <c r="G272" i="5"/>
  <c r="G256" i="5"/>
  <c r="G240" i="5"/>
  <c r="K224" i="5"/>
  <c r="H224" i="5"/>
  <c r="L224" i="5" s="1"/>
  <c r="K208" i="5"/>
  <c r="H208" i="5"/>
  <c r="L208" i="5" s="1"/>
  <c r="K192" i="5"/>
  <c r="H192" i="5"/>
  <c r="L192" i="5" s="1"/>
  <c r="K176" i="5"/>
  <c r="H176" i="5"/>
  <c r="L176" i="5" s="1"/>
  <c r="G160" i="5"/>
  <c r="K33" i="5"/>
  <c r="H33" i="5"/>
  <c r="L33" i="5" s="1"/>
  <c r="K289" i="5"/>
  <c r="H289" i="5"/>
  <c r="L289" i="5" s="1"/>
  <c r="H5" i="5"/>
  <c r="L5" i="5" s="1"/>
  <c r="K223" i="5"/>
  <c r="H223" i="5"/>
  <c r="L223" i="5" s="1"/>
  <c r="K135" i="5"/>
  <c r="H135" i="5"/>
  <c r="L135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K271" i="5"/>
  <c r="H271" i="5"/>
  <c r="L271" i="5" s="1"/>
  <c r="G207" i="5"/>
  <c r="G167" i="5"/>
  <c r="H269" i="5"/>
  <c r="L269" i="5" s="1"/>
  <c r="CJ5" i="4"/>
  <c r="H28" i="5"/>
  <c r="L28" i="5" s="1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K173" i="5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K143" i="5"/>
  <c r="H143" i="5"/>
  <c r="L143" i="5" s="1"/>
  <c r="K111" i="5"/>
  <c r="H111" i="5"/>
  <c r="L111" i="5" s="1"/>
  <c r="K63" i="5"/>
  <c r="H63" i="5"/>
  <c r="L63" i="5" s="1"/>
  <c r="G283" i="5"/>
  <c r="H14" i="5"/>
  <c r="L14" i="5" s="1"/>
  <c r="K227" i="5"/>
  <c r="H227" i="5"/>
  <c r="L227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H79" i="5"/>
  <c r="L79" i="5" s="1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K91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K251" i="5"/>
  <c r="H251" i="5"/>
  <c r="L251" i="5" s="1"/>
  <c r="G235" i="5"/>
  <c r="H12" i="5"/>
  <c r="L12" i="5" s="1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213" i="5"/>
  <c r="H213" i="5"/>
  <c r="L213" i="5" s="1"/>
  <c r="K197" i="5"/>
  <c r="H197" i="5"/>
  <c r="L197" i="5" s="1"/>
  <c r="K181" i="5"/>
  <c r="H181" i="5"/>
  <c r="L181" i="5" s="1"/>
  <c r="G165" i="5"/>
  <c r="G149" i="5"/>
  <c r="G133" i="5"/>
  <c r="G117" i="5"/>
  <c r="G101" i="5"/>
  <c r="G85" i="5"/>
  <c r="G69" i="5"/>
  <c r="H19" i="5"/>
  <c r="L19" i="5" s="1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K48" i="5" l="1"/>
  <c r="H48" i="5"/>
  <c r="L48" i="5" s="1"/>
  <c r="H158" i="5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<sst xmlns="http://schemas.openxmlformats.org/spreadsheetml/2006/main" count="3746" uniqueCount="154">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</sst>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2732.5760188747404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9629.0773998443274</c:v>
                </c:pt>
                <c:pt idx="3">
                  <c:v>0</c:v>
                </c:pt>
                <c:pt idx="4">
                  <c:v>2732.5760188747404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216290.22647729408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283580.51915911876</c:v>
                </c:pt>
                <c:pt idx="3">
                  <c:v>0</c:v>
                </c:pt>
                <c:pt idx="4">
                  <c:v>216290.22647729408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2732.5760188747404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9629.0773998443274</c:v>
                </c:pt>
                <c:pt idx="3">
                  <c:v>2732.5760188747404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216290.22647729408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283580.51915911876</c:v>
                </c:pt>
                <c:pt idx="3">
                  <c:v>216290.22647729408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1368137</xdr:colOff>
      <xdr:row>20</xdr:row>
      <xdr:rowOff>225135</xdr:rowOff>
    </xdr:from>
    <xdr:ext cx="7308272" cy="4168943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2" y="6182590"/>
          <a:ext cx="7308272" cy="4168943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Th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7.4918130349744718</v>
          </cell>
          <cell r="E5">
            <v>76.459891074723018</v>
          </cell>
          <cell r="I5">
            <v>1876633.2261000001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16.730343340204996</v>
          </cell>
          <cell r="E6">
            <v>406.574704551553</v>
          </cell>
          <cell r="I6">
            <v>2006488.7862799999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21.710576810488583</v>
          </cell>
          <cell r="E7">
            <v>1130.3578512216811</v>
          </cell>
          <cell r="I7">
            <v>2142786.2672000001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42.385080467342853</v>
          </cell>
          <cell r="E8">
            <v>2462.375511532432</v>
          </cell>
          <cell r="I8">
            <v>2287559.9596199999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66.889019849881066</v>
          </cell>
          <cell r="E9">
            <v>3665.4198400710566</v>
          </cell>
          <cell r="I9">
            <v>2470646.1280200002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65.744107707350821</v>
          </cell>
          <cell r="E10">
            <v>3558.3232336740643</v>
          </cell>
          <cell r="I10">
            <v>2393343.07914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83.410854810344759</v>
          </cell>
          <cell r="E11">
            <v>3355.1885718271283</v>
          </cell>
          <cell r="I11">
            <v>2233990.3029399998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80.139794435878827</v>
          </cell>
          <cell r="E12">
            <v>3593.7495581236249</v>
          </cell>
          <cell r="I12">
            <v>2413346.9382799999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75.345398130762732</v>
          </cell>
          <cell r="E13">
            <v>3626.5226981870833</v>
          </cell>
          <cell r="I13">
            <v>2624574.1288600001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85.927466341988293</v>
          </cell>
          <cell r="E14">
            <v>3295.5124472683874</v>
          </cell>
          <cell r="I14">
            <v>2704928.6138800001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93.148148179156067</v>
          </cell>
          <cell r="E15">
            <v>2895.173341016829</v>
          </cell>
          <cell r="I15">
            <v>2646612.2787600001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81.4395827342437</v>
          </cell>
          <cell r="E16">
            <v>2448.5021329706256</v>
          </cell>
          <cell r="I16">
            <v>2366558.2508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91.451818766743088</v>
          </cell>
          <cell r="E17">
            <v>1740.2986771902952</v>
          </cell>
          <cell r="I17">
            <v>1968176.3103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76.5175523279826</v>
          </cell>
          <cell r="E18">
            <v>805.80687736695779</v>
          </cell>
          <cell r="I18">
            <v>1414849.22358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65.962918871323211</v>
          </cell>
          <cell r="E19">
            <v>481.81266613522047</v>
          </cell>
          <cell r="I19">
            <v>963575.72331999999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67.816509118469924</v>
          </cell>
          <cell r="E20">
            <v>392.95884046527539</v>
          </cell>
          <cell r="I20">
            <v>661144.49699999997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47.746837946948162</v>
          </cell>
          <cell r="E21">
            <v>232.71682017474188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32.672607621845096</v>
          </cell>
          <cell r="E22">
            <v>117.98855416065562</v>
          </cell>
          <cell r="I22">
            <v>729971.33438000001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4.2368528866955515</v>
          </cell>
          <cell r="E23">
            <v>95.788576258619429</v>
          </cell>
          <cell r="I23">
            <v>1771391.24865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8.1748744992516293</v>
          </cell>
          <cell r="E24">
            <v>344.08520998411751</v>
          </cell>
          <cell r="I24">
            <v>1893913.3696999999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10.916947161522158</v>
          </cell>
          <cell r="E25">
            <v>965.90162467209291</v>
          </cell>
          <cell r="I25">
            <v>2022150.8083500001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19.084623364595071</v>
          </cell>
          <cell r="E26">
            <v>2036.4122483042215</v>
          </cell>
          <cell r="I26">
            <v>2177178.79825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20.662458623621536</v>
          </cell>
          <cell r="E27">
            <v>2454.8938284438923</v>
          </cell>
          <cell r="I27">
            <v>2385430.6833000001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18.942061908560746</v>
          </cell>
          <cell r="E28">
            <v>1655.8245468841678</v>
          </cell>
          <cell r="I28">
            <v>2367927.5231499998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20.692489861361537</v>
          </cell>
          <cell r="E29">
            <v>1525.6001759875069</v>
          </cell>
          <cell r="I29">
            <v>2239332.8771500001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24.976673764671318</v>
          </cell>
          <cell r="E30">
            <v>1800.3086220031648</v>
          </cell>
          <cell r="I30">
            <v>2464373.50765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23.729002082308511</v>
          </cell>
          <cell r="E31">
            <v>1672.5986938183889</v>
          </cell>
          <cell r="I31">
            <v>2787646.1593999998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30.013906196988071</v>
          </cell>
          <cell r="E32">
            <v>1549.8910134123548</v>
          </cell>
          <cell r="I32">
            <v>2953033.1624500002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37.338185813798056</v>
          </cell>
          <cell r="E33">
            <v>1744.8902405820866</v>
          </cell>
          <cell r="I33">
            <v>2916955.2201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37.058132383637435</v>
          </cell>
          <cell r="E34">
            <v>1929.9469346411338</v>
          </cell>
          <cell r="I34">
            <v>2627260.0592499999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48.826765579078909</v>
          </cell>
          <cell r="E35">
            <v>1902.0639302445504</v>
          </cell>
          <cell r="I35">
            <v>2245405.4021000001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39.738268647506693</v>
          </cell>
          <cell r="E36">
            <v>1215.8879721549956</v>
          </cell>
          <cell r="I36">
            <v>1673159.2274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35.699725098016735</v>
          </cell>
          <cell r="E37">
            <v>777.127708667702</v>
          </cell>
          <cell r="I37">
            <v>1207360.8430000001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33.176646752236707</v>
          </cell>
          <cell r="E38">
            <v>664.12504325533746</v>
          </cell>
          <cell r="I38">
            <v>870514.31195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24.341417139177388</v>
          </cell>
          <cell r="E39">
            <v>571.82425859346415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21.33254852660869</v>
          </cell>
          <cell r="E40">
            <v>484.48088235826344</v>
          </cell>
          <cell r="I40">
            <v>1116987.3834500001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1.4962653255653133</v>
          </cell>
          <cell r="E41">
            <v>144.7913462646485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5.0943574409319332</v>
          </cell>
          <cell r="E42">
            <v>529.84819932806238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8.9180208353573658</v>
          </cell>
          <cell r="E43">
            <v>1060.0730842443891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18.431721699493046</v>
          </cell>
          <cell r="E44">
            <v>1775.6258945029347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23.810592602457611</v>
          </cell>
          <cell r="E45">
            <v>1978.0466604545268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24.609943671825945</v>
          </cell>
          <cell r="E46">
            <v>1547.9777236944676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34.982615877908735</v>
          </cell>
          <cell r="E47">
            <v>1253.2000749244501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33.958825509203201</v>
          </cell>
          <cell r="E48">
            <v>1223.110263325349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29.907390118594325</v>
          </cell>
          <cell r="E49">
            <v>1141.3324265278229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48.177860534669996</v>
          </cell>
          <cell r="E50">
            <v>1032.8274305416053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51.510568038539283</v>
          </cell>
          <cell r="E51">
            <v>865.22935704717781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49.024803535854247</v>
          </cell>
          <cell r="E52">
            <v>629.80346139964297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49.651223039894667</v>
          </cell>
          <cell r="E53">
            <v>405.47117858443067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44.159715820561729</v>
          </cell>
          <cell r="E54">
            <v>204.67655498771077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33.77022769144687</v>
          </cell>
          <cell r="E55">
            <v>103.60412518032255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8.2663194511316451</v>
          </cell>
          <cell r="E56">
            <v>51.757275073268801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6.9775165620940598</v>
          </cell>
          <cell r="E57">
            <v>31.457044620729711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6.8709000067698192</v>
          </cell>
          <cell r="E58">
            <v>29.648439421344062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1.0757863246705293</v>
          </cell>
          <cell r="E59">
            <v>102.37829607116494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2.2727849949131564</v>
          </cell>
          <cell r="E60">
            <v>331.0869766587636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2.9383166529790969</v>
          </cell>
          <cell r="E61">
            <v>640.64780504608143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4.6319029096906137</v>
          </cell>
          <cell r="E62">
            <v>936.69399918559293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4.8051106546171427</v>
          </cell>
          <cell r="E63">
            <v>895.44055693891914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4.7518022721975113</v>
          </cell>
          <cell r="E64">
            <v>588.2139881259028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6.6025254771334287</v>
          </cell>
          <cell r="E65">
            <v>554.57588514992949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6.9862304577393335</v>
          </cell>
          <cell r="E66">
            <v>662.46013099644665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7.513272552595712</v>
          </cell>
          <cell r="E67">
            <v>621.17868905885302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8.3345074482521451</v>
          </cell>
          <cell r="E68">
            <v>550.9039572489537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11.26409230898061</v>
          </cell>
          <cell r="E69">
            <v>494.55410254919087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10.539258232105816</v>
          </cell>
          <cell r="E70">
            <v>400.94007845975699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11.904325361074456</v>
          </cell>
          <cell r="E71">
            <v>327.02061683689772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10.384629055159198</v>
          </cell>
          <cell r="E72">
            <v>217.33078036968186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7.4068434381219408</v>
          </cell>
          <cell r="E73">
            <v>130.11101423761306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1.3256029061702614</v>
          </cell>
          <cell r="E74">
            <v>81.393064181442398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1.0367432118427857</v>
          </cell>
          <cell r="E75">
            <v>51.089396405770088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2.1594020240437013</v>
          </cell>
          <cell r="E76">
            <v>34.522770085557781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24.855517589824622</v>
          </cell>
          <cell r="E77">
            <v>1185.6537298254702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53.66198857588973</v>
          </cell>
          <cell r="E78">
            <v>3194.6606375046317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214.35495785223659</v>
          </cell>
          <cell r="E79">
            <v>9181.8898690124861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1242.6946625401845</v>
          </cell>
          <cell r="E80">
            <v>27626.006421242131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1578.4560482817897</v>
          </cell>
          <cell r="E81">
            <v>38981.421691884432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1509.7561842195221</v>
          </cell>
          <cell r="E82">
            <v>30597.419674962439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1268.3183978921511</v>
          </cell>
          <cell r="E83">
            <v>25816.555646956695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1188.4099349106634</v>
          </cell>
          <cell r="E84">
            <v>25010.723935659462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1042.633891795617</v>
          </cell>
          <cell r="E85">
            <v>25019.782538117895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865.28046781703063</v>
          </cell>
          <cell r="E86">
            <v>23686.24560557105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765.23977510370514</v>
          </cell>
          <cell r="E87">
            <v>24932.981067271034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720.20627942835245</v>
          </cell>
          <cell r="E88">
            <v>24048.014256523853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517.03855289656315</v>
          </cell>
          <cell r="E89">
            <v>17524.69688771278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457.33113775271721</v>
          </cell>
          <cell r="E90">
            <v>10103.346042922731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347.31966939342595</v>
          </cell>
          <cell r="E91">
            <v>7030.7981616841407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193.72825857897507</v>
          </cell>
          <cell r="E92">
            <v>4574.2306068360876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116.35351386508664</v>
          </cell>
          <cell r="E93">
            <v>2392.8922552957365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71.191399741831802</v>
          </cell>
          <cell r="E94">
            <v>1423.1460046136262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16.69708690413237</v>
          </cell>
          <cell r="E95">
            <v>833.44610967892197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30.228429277845098</v>
          </cell>
          <cell r="E96">
            <v>1935.620487718538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79.307948569069282</v>
          </cell>
          <cell r="E97">
            <v>5215.409006738174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223.44771338095308</v>
          </cell>
          <cell r="E98">
            <v>12822.486955980301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208.01281542255271</v>
          </cell>
          <cell r="E99">
            <v>14535.343795225554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157.61776264656893</v>
          </cell>
          <cell r="E100">
            <v>8951.5686367643557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135.29716689987555</v>
          </cell>
          <cell r="E101">
            <v>8239.5208789256394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164.66482781315239</v>
          </cell>
          <cell r="E102">
            <v>9172.2234184548033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168.54360156503728</v>
          </cell>
          <cell r="E103">
            <v>8652.4120190252161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196.84210439162445</v>
          </cell>
          <cell r="E104">
            <v>8373.516578674853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213.36066685070978</v>
          </cell>
          <cell r="E105">
            <v>9721.9308100541202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208.18377994850158</v>
          </cell>
          <cell r="E106">
            <v>9685.9634612438567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140.13649717377939</v>
          </cell>
          <cell r="E107">
            <v>8381.767072690207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117.98822185945792</v>
          </cell>
          <cell r="E108">
            <v>6175.4169897570255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91.633926520194919</v>
          </cell>
          <cell r="E109">
            <v>4302.9067742026928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44.108470950280193</v>
          </cell>
          <cell r="E110">
            <v>2777.0839304925266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32.999078526786867</v>
          </cell>
          <cell r="E111">
            <v>1840.6092480951472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37.715362830396359</v>
          </cell>
          <cell r="E112">
            <v>1423.0875313595313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7.9439704843904382</v>
          </cell>
          <cell r="E149">
            <v>259.37173778794181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17.224808015176809</v>
          </cell>
          <cell r="E150">
            <v>1270.4988557097715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25.120924212450213</v>
          </cell>
          <cell r="E151">
            <v>3777.8794327431551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135.1501634168911</v>
          </cell>
          <cell r="E152">
            <v>11263.322572101208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220.98808813920672</v>
          </cell>
          <cell r="E153">
            <v>16923.013012204545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237.65484627817534</v>
          </cell>
          <cell r="E154">
            <v>13554.100383165953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230.30033247372137</v>
          </cell>
          <cell r="E155">
            <v>13390.035585931953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215.64917226370184</v>
          </cell>
          <cell r="E156">
            <v>16678.237000353191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194.90812189924682</v>
          </cell>
          <cell r="E157">
            <v>18237.763007574878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169.1107119858579</v>
          </cell>
          <cell r="E158">
            <v>15066.95544758136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153.52265912931699</v>
          </cell>
          <cell r="E159">
            <v>10884.461263149775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138.02826373227362</v>
          </cell>
          <cell r="E160">
            <v>7755.790936838519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111.68161652140692</v>
          </cell>
          <cell r="E161">
            <v>4593.6361651851557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93.063112106918695</v>
          </cell>
          <cell r="E162">
            <v>1945.4320200336583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74.010232522744118</v>
          </cell>
          <cell r="E163">
            <v>956.9687616292947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49.150948612630387</v>
          </cell>
          <cell r="E164">
            <v>552.61371078820741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31.673306284767701</v>
          </cell>
          <cell r="E165">
            <v>307.89221365117623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22.272207884850147</v>
          </cell>
          <cell r="E166">
            <v>205.43202478315075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5.7055406290427602</v>
          </cell>
          <cell r="E167">
            <v>281.20052159323109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10.733652061126161</v>
          </cell>
          <cell r="E168">
            <v>1245.6938458501911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12.437747300029853</v>
          </cell>
          <cell r="E169">
            <v>3419.4464285192903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35.620365697290417</v>
          </cell>
          <cell r="E170">
            <v>6875.2784453012728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41.15947086412298</v>
          </cell>
          <cell r="E171">
            <v>7959.6532418087809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43.660901962400587</v>
          </cell>
          <cell r="E172">
            <v>6046.2784022452097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40.090034921619257</v>
          </cell>
          <cell r="E173">
            <v>6944.0775610657502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42.454587689129681</v>
          </cell>
          <cell r="E174">
            <v>9040.5962500008627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47.269184080248749</v>
          </cell>
          <cell r="E175">
            <v>8910.7830308243902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48.801791431468118</v>
          </cell>
          <cell r="E176">
            <v>7403.6472220099431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50.983981336511526</v>
          </cell>
          <cell r="E177">
            <v>6061.6203075319772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48.606269919510986</v>
          </cell>
          <cell r="E178">
            <v>5115.8199855967378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43.85290258754403</v>
          </cell>
          <cell r="E179">
            <v>4110.6621823470277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36.147995251680413</v>
          </cell>
          <cell r="E180">
            <v>2407.595301964262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33.535991887618003</v>
          </cell>
          <cell r="E181">
            <v>1410.5948800643382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24.768409919738016</v>
          </cell>
          <cell r="E182">
            <v>787.1596609245521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17.396639696409654</v>
          </cell>
          <cell r="E183">
            <v>413.43350563444682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21.897065675521613</v>
          </cell>
          <cell r="E184">
            <v>233.28157279887373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0.47597157462213091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0.88462228365851958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1.764582675299978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11.292972627918457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17.795070185014826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17.522977699983482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17.781194931481636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16.152179495898675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14.08584337544843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12.723498935375176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13.129070044964513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11.013472635878006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9.5055804209006354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7.7608065866243097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6.6000213349576633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6.0885786366374015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3.8457737193436992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2.0789628993671263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0.22737664239792282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0.39122633369786364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0.5404525408532489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1.8922246364250319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2.2199971802672613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1.9014569651014468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2.1639783529738468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2.1439324864303542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2.2697150880072852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2.465369418416389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2.6959871341253319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2.2315775275717984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0.22148188529317944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0.19222742533065354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0.12424133740409905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1.0306011986579358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0.92524920215652595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1.0457259297107953</v>
          </cell>
          <cell r="E292">
            <v>0</v>
          </cell>
        </row>
      </sheetData>
      <sheetData sheetId="3">
        <row r="2">
          <cell r="B2" t="str">
            <v>Thailand</v>
          </cell>
        </row>
        <row r="7">
          <cell r="N7">
            <v>0.5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B1" sqref="B1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Thailand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0.5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7.4918130349744718</v>
      </c>
      <c r="P5" s="117">
        <f>'[1]INPUTS-Incidence'!E5</f>
        <v>76.459891074723018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7.4918130349744718</v>
      </c>
      <c r="S5" s="115">
        <f t="shared" ref="S5:S68" si="2">IF($Q5=0, P5, P5*(1-$G$3*(1-$I$3))/(1-$E$3*(1-$I$3)))</f>
        <v>76.459891074723018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16.730343340204996</v>
      </c>
      <c r="P6" s="117">
        <f>'[1]INPUTS-Incidence'!E6</f>
        <v>406.574704551553</v>
      </c>
      <c r="Q6" s="8">
        <f t="shared" si="0"/>
        <v>0</v>
      </c>
      <c r="R6" s="115">
        <f t="shared" si="1"/>
        <v>16.730343340204996</v>
      </c>
      <c r="S6" s="115">
        <f t="shared" si="2"/>
        <v>406.574704551553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21.710576810488583</v>
      </c>
      <c r="P7" s="117">
        <f>'[1]INPUTS-Incidence'!E7</f>
        <v>1130.3578512216811</v>
      </c>
      <c r="Q7" s="8">
        <f t="shared" si="0"/>
        <v>0</v>
      </c>
      <c r="R7" s="115">
        <f t="shared" si="1"/>
        <v>21.710576810488583</v>
      </c>
      <c r="S7" s="115">
        <f t="shared" si="2"/>
        <v>1130.3578512216811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42.385080467342853</v>
      </c>
      <c r="P8" s="117">
        <f>'[1]INPUTS-Incidence'!E8</f>
        <v>2462.375511532432</v>
      </c>
      <c r="Q8" s="8">
        <f t="shared" si="0"/>
        <v>0</v>
      </c>
      <c r="R8" s="115">
        <f t="shared" si="1"/>
        <v>42.385080467342853</v>
      </c>
      <c r="S8" s="115">
        <f t="shared" si="2"/>
        <v>2462.375511532432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66.889019849881066</v>
      </c>
      <c r="P9" s="117">
        <f>'[1]INPUTS-Incidence'!E9</f>
        <v>3665.4198400710566</v>
      </c>
      <c r="Q9" s="8">
        <f t="shared" si="0"/>
        <v>0</v>
      </c>
      <c r="R9" s="115">
        <f t="shared" si="1"/>
        <v>66.889019849881066</v>
      </c>
      <c r="S9" s="115">
        <f t="shared" si="2"/>
        <v>3665.4198400710566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65.744107707350821</v>
      </c>
      <c r="P10" s="117">
        <f>'[1]INPUTS-Incidence'!E10</f>
        <v>3558.3232336740643</v>
      </c>
      <c r="Q10" s="8">
        <f t="shared" si="0"/>
        <v>0</v>
      </c>
      <c r="R10" s="115">
        <f t="shared" si="1"/>
        <v>65.744107707350821</v>
      </c>
      <c r="S10" s="115">
        <f t="shared" si="2"/>
        <v>3558.3232336740643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83.410854810344759</v>
      </c>
      <c r="P11" s="117">
        <f>'[1]INPUTS-Incidence'!E11</f>
        <v>3355.1885718271283</v>
      </c>
      <c r="Q11" s="8">
        <f t="shared" si="0"/>
        <v>0</v>
      </c>
      <c r="R11" s="115">
        <f t="shared" si="1"/>
        <v>83.410854810344759</v>
      </c>
      <c r="S11" s="115">
        <f t="shared" si="2"/>
        <v>3355.1885718271283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80.139794435878827</v>
      </c>
      <c r="P12" s="117">
        <f>'[1]INPUTS-Incidence'!E12</f>
        <v>3593.7495581236249</v>
      </c>
      <c r="Q12" s="8">
        <f t="shared" si="0"/>
        <v>0</v>
      </c>
      <c r="R12" s="115">
        <f t="shared" si="1"/>
        <v>80.139794435878827</v>
      </c>
      <c r="S12" s="115">
        <f t="shared" si="2"/>
        <v>3593.7495581236249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75.345398130762732</v>
      </c>
      <c r="P13" s="117">
        <f>'[1]INPUTS-Incidence'!E13</f>
        <v>3626.5226981870833</v>
      </c>
      <c r="Q13" s="8">
        <f t="shared" si="0"/>
        <v>0</v>
      </c>
      <c r="R13" s="115">
        <f t="shared" si="1"/>
        <v>75.345398130762732</v>
      </c>
      <c r="S13" s="115">
        <f t="shared" si="2"/>
        <v>3626.5226981870833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85.927466341988293</v>
      </c>
      <c r="P14" s="117">
        <f>'[1]INPUTS-Incidence'!E14</f>
        <v>3295.5124472683874</v>
      </c>
      <c r="Q14" s="8">
        <f t="shared" si="0"/>
        <v>0</v>
      </c>
      <c r="R14" s="115">
        <f t="shared" si="1"/>
        <v>85.927466341988293</v>
      </c>
      <c r="S14" s="115">
        <f t="shared" si="2"/>
        <v>3295.5124472683874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93.148148179156067</v>
      </c>
      <c r="P15" s="117">
        <f>'[1]INPUTS-Incidence'!E15</f>
        <v>2895.173341016829</v>
      </c>
      <c r="Q15" s="8">
        <f t="shared" si="0"/>
        <v>0</v>
      </c>
      <c r="R15" s="115">
        <f t="shared" si="1"/>
        <v>93.148148179156067</v>
      </c>
      <c r="S15" s="115">
        <f t="shared" si="2"/>
        <v>2895.173341016829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81.4395827342437</v>
      </c>
      <c r="P16" s="117">
        <f>'[1]INPUTS-Incidence'!E16</f>
        <v>2448.5021329706256</v>
      </c>
      <c r="Q16" s="8">
        <f t="shared" si="0"/>
        <v>0</v>
      </c>
      <c r="R16" s="115">
        <f t="shared" si="1"/>
        <v>81.4395827342437</v>
      </c>
      <c r="S16" s="115">
        <f t="shared" si="2"/>
        <v>2448.5021329706256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91.451818766743088</v>
      </c>
      <c r="P17" s="117">
        <f>'[1]INPUTS-Incidence'!E17</f>
        <v>1740.2986771902952</v>
      </c>
      <c r="Q17" s="8">
        <f t="shared" si="0"/>
        <v>0</v>
      </c>
      <c r="R17" s="115">
        <f t="shared" si="1"/>
        <v>91.451818766743088</v>
      </c>
      <c r="S17" s="115">
        <f t="shared" si="2"/>
        <v>1740.2986771902952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76.5175523279826</v>
      </c>
      <c r="P18" s="117">
        <f>'[1]INPUTS-Incidence'!E18</f>
        <v>805.80687736695779</v>
      </c>
      <c r="Q18" s="8">
        <f t="shared" si="0"/>
        <v>0</v>
      </c>
      <c r="R18" s="115">
        <f t="shared" si="1"/>
        <v>76.5175523279826</v>
      </c>
      <c r="S18" s="115">
        <f t="shared" si="2"/>
        <v>805.80687736695779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65.962918871323211</v>
      </c>
      <c r="P19" s="117">
        <f>'[1]INPUTS-Incidence'!E19</f>
        <v>481.81266613522047</v>
      </c>
      <c r="Q19" s="8">
        <f t="shared" si="0"/>
        <v>0</v>
      </c>
      <c r="R19" s="115">
        <f t="shared" si="1"/>
        <v>65.962918871323211</v>
      </c>
      <c r="S19" s="115">
        <f t="shared" si="2"/>
        <v>481.81266613522047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67.816509118469924</v>
      </c>
      <c r="P20" s="117">
        <f>'[1]INPUTS-Incidence'!E20</f>
        <v>392.95884046527539</v>
      </c>
      <c r="Q20" s="8">
        <f t="shared" si="0"/>
        <v>0</v>
      </c>
      <c r="R20" s="115">
        <f t="shared" si="1"/>
        <v>67.816509118469924</v>
      </c>
      <c r="S20" s="115">
        <f t="shared" si="2"/>
        <v>392.95884046527539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47.746837946948162</v>
      </c>
      <c r="P21" s="117">
        <f>'[1]INPUTS-Incidence'!E21</f>
        <v>232.71682017474188</v>
      </c>
      <c r="Q21" s="8">
        <f t="shared" si="0"/>
        <v>0</v>
      </c>
      <c r="R21" s="115">
        <f t="shared" si="1"/>
        <v>47.746837946948162</v>
      </c>
      <c r="S21" s="115">
        <f t="shared" si="2"/>
        <v>232.71682017474188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32.672607621845096</v>
      </c>
      <c r="P22" s="117">
        <f>'[1]INPUTS-Incidence'!E22</f>
        <v>117.98855416065562</v>
      </c>
      <c r="Q22" s="8">
        <f t="shared" si="0"/>
        <v>0</v>
      </c>
      <c r="R22" s="115">
        <f t="shared" si="1"/>
        <v>32.672607621845096</v>
      </c>
      <c r="S22" s="115">
        <f t="shared" si="2"/>
        <v>117.98855416065562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4.2368528866955515</v>
      </c>
      <c r="P23" s="117">
        <f>'[1]INPUTS-Incidence'!E23</f>
        <v>95.788576258619429</v>
      </c>
      <c r="Q23" s="8">
        <f t="shared" si="0"/>
        <v>0</v>
      </c>
      <c r="R23" s="115">
        <f t="shared" si="1"/>
        <v>4.2368528866955515</v>
      </c>
      <c r="S23" s="115">
        <f t="shared" si="2"/>
        <v>95.788576258619429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8.1748744992516293</v>
      </c>
      <c r="P24" s="117">
        <f>'[1]INPUTS-Incidence'!E24</f>
        <v>344.08520998411751</v>
      </c>
      <c r="Q24" s="8">
        <f t="shared" si="0"/>
        <v>0</v>
      </c>
      <c r="R24" s="115">
        <f t="shared" si="1"/>
        <v>8.1748744992516293</v>
      </c>
      <c r="S24" s="115">
        <f t="shared" si="2"/>
        <v>344.08520998411751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10.916947161522158</v>
      </c>
      <c r="P25" s="117">
        <f>'[1]INPUTS-Incidence'!E25</f>
        <v>965.90162467209291</v>
      </c>
      <c r="Q25" s="8">
        <f t="shared" si="0"/>
        <v>0</v>
      </c>
      <c r="R25" s="115">
        <f t="shared" si="1"/>
        <v>10.916947161522158</v>
      </c>
      <c r="S25" s="115">
        <f t="shared" si="2"/>
        <v>965.90162467209291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19.084623364595071</v>
      </c>
      <c r="P26" s="117">
        <f>'[1]INPUTS-Incidence'!E26</f>
        <v>2036.4122483042215</v>
      </c>
      <c r="Q26" s="8">
        <f t="shared" si="0"/>
        <v>0</v>
      </c>
      <c r="R26" s="115">
        <f t="shared" si="1"/>
        <v>19.084623364595071</v>
      </c>
      <c r="S26" s="115">
        <f t="shared" si="2"/>
        <v>2036.4122483042215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20.662458623621536</v>
      </c>
      <c r="P27" s="117">
        <f>'[1]INPUTS-Incidence'!E27</f>
        <v>2454.8938284438923</v>
      </c>
      <c r="Q27" s="8">
        <f t="shared" si="0"/>
        <v>0</v>
      </c>
      <c r="R27" s="115">
        <f t="shared" si="1"/>
        <v>20.662458623621536</v>
      </c>
      <c r="S27" s="115">
        <f t="shared" si="2"/>
        <v>2454.8938284438923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18.942061908560746</v>
      </c>
      <c r="P28" s="117">
        <f>'[1]INPUTS-Incidence'!E28</f>
        <v>1655.8245468841678</v>
      </c>
      <c r="Q28" s="8">
        <f t="shared" si="0"/>
        <v>0</v>
      </c>
      <c r="R28" s="115">
        <f t="shared" si="1"/>
        <v>18.942061908560746</v>
      </c>
      <c r="S28" s="115">
        <f t="shared" si="2"/>
        <v>1655.8245468841678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20.692489861361537</v>
      </c>
      <c r="P29" s="117">
        <f>'[1]INPUTS-Incidence'!E29</f>
        <v>1525.6001759875069</v>
      </c>
      <c r="Q29" s="8">
        <f t="shared" si="0"/>
        <v>0</v>
      </c>
      <c r="R29" s="115">
        <f t="shared" si="1"/>
        <v>20.692489861361537</v>
      </c>
      <c r="S29" s="115">
        <f t="shared" si="2"/>
        <v>1525.6001759875069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24.976673764671318</v>
      </c>
      <c r="P30" s="117">
        <f>'[1]INPUTS-Incidence'!E30</f>
        <v>1800.3086220031648</v>
      </c>
      <c r="Q30" s="8">
        <f t="shared" si="0"/>
        <v>0</v>
      </c>
      <c r="R30" s="115">
        <f t="shared" si="1"/>
        <v>24.976673764671318</v>
      </c>
      <c r="S30" s="115">
        <f t="shared" si="2"/>
        <v>1800.3086220031648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23.729002082308511</v>
      </c>
      <c r="P31" s="117">
        <f>'[1]INPUTS-Incidence'!E31</f>
        <v>1672.5986938183889</v>
      </c>
      <c r="Q31" s="8">
        <f t="shared" si="0"/>
        <v>0</v>
      </c>
      <c r="R31" s="115">
        <f t="shared" si="1"/>
        <v>23.729002082308511</v>
      </c>
      <c r="S31" s="115">
        <f t="shared" si="2"/>
        <v>1672.5986938183889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30.013906196988071</v>
      </c>
      <c r="P32" s="117">
        <f>'[1]INPUTS-Incidence'!E32</f>
        <v>1549.8910134123548</v>
      </c>
      <c r="Q32" s="8">
        <f t="shared" si="0"/>
        <v>0</v>
      </c>
      <c r="R32" s="115">
        <f t="shared" si="1"/>
        <v>30.013906196988071</v>
      </c>
      <c r="S32" s="115">
        <f t="shared" si="2"/>
        <v>1549.8910134123548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37.338185813798056</v>
      </c>
      <c r="P33" s="117">
        <f>'[1]INPUTS-Incidence'!E33</f>
        <v>1744.8902405820866</v>
      </c>
      <c r="Q33" s="8">
        <f t="shared" si="0"/>
        <v>0</v>
      </c>
      <c r="R33" s="115">
        <f t="shared" si="1"/>
        <v>37.338185813798056</v>
      </c>
      <c r="S33" s="115">
        <f t="shared" si="2"/>
        <v>1744.8902405820866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37.058132383637435</v>
      </c>
      <c r="P34" s="117">
        <f>'[1]INPUTS-Incidence'!E34</f>
        <v>1929.9469346411338</v>
      </c>
      <c r="Q34" s="8">
        <f t="shared" si="0"/>
        <v>0</v>
      </c>
      <c r="R34" s="115">
        <f t="shared" si="1"/>
        <v>37.058132383637435</v>
      </c>
      <c r="S34" s="115">
        <f t="shared" si="2"/>
        <v>1929.9469346411338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48.826765579078909</v>
      </c>
      <c r="P35" s="117">
        <f>'[1]INPUTS-Incidence'!E35</f>
        <v>1902.0639302445504</v>
      </c>
      <c r="Q35" s="8">
        <f t="shared" si="0"/>
        <v>0</v>
      </c>
      <c r="R35" s="115">
        <f t="shared" si="1"/>
        <v>48.826765579078909</v>
      </c>
      <c r="S35" s="115">
        <f t="shared" si="2"/>
        <v>1902.0639302445504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39.738268647506693</v>
      </c>
      <c r="P36" s="117">
        <f>'[1]INPUTS-Incidence'!E36</f>
        <v>1215.8879721549956</v>
      </c>
      <c r="Q36" s="8">
        <f t="shared" si="0"/>
        <v>0</v>
      </c>
      <c r="R36" s="115">
        <f t="shared" si="1"/>
        <v>39.738268647506693</v>
      </c>
      <c r="S36" s="115">
        <f t="shared" si="2"/>
        <v>1215.8879721549956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35.699725098016735</v>
      </c>
      <c r="P37" s="117">
        <f>'[1]INPUTS-Incidence'!E37</f>
        <v>777.127708667702</v>
      </c>
      <c r="Q37" s="8">
        <f t="shared" si="0"/>
        <v>0</v>
      </c>
      <c r="R37" s="115">
        <f t="shared" si="1"/>
        <v>35.699725098016735</v>
      </c>
      <c r="S37" s="115">
        <f t="shared" si="2"/>
        <v>777.127708667702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33.176646752236707</v>
      </c>
      <c r="P38" s="117">
        <f>'[1]INPUTS-Incidence'!E38</f>
        <v>664.12504325533746</v>
      </c>
      <c r="Q38" s="8">
        <f t="shared" si="0"/>
        <v>0</v>
      </c>
      <c r="R38" s="115">
        <f t="shared" si="1"/>
        <v>33.176646752236707</v>
      </c>
      <c r="S38" s="115">
        <f t="shared" si="2"/>
        <v>664.12504325533746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24.341417139177388</v>
      </c>
      <c r="P39" s="117">
        <f>'[1]INPUTS-Incidence'!E39</f>
        <v>571.82425859346415</v>
      </c>
      <c r="Q39" s="8">
        <f t="shared" si="0"/>
        <v>0</v>
      </c>
      <c r="R39" s="115">
        <f t="shared" si="1"/>
        <v>24.341417139177388</v>
      </c>
      <c r="S39" s="115">
        <f t="shared" si="2"/>
        <v>571.82425859346415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21.33254852660869</v>
      </c>
      <c r="P40" s="117">
        <f>'[1]INPUTS-Incidence'!E40</f>
        <v>484.48088235826344</v>
      </c>
      <c r="Q40" s="8">
        <f t="shared" si="0"/>
        <v>0</v>
      </c>
      <c r="R40" s="115">
        <f t="shared" si="1"/>
        <v>21.33254852660869</v>
      </c>
      <c r="S40" s="115">
        <f t="shared" si="2"/>
        <v>484.48088235826344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1.4962653255653133</v>
      </c>
      <c r="P41" s="117">
        <f>'[1]INPUTS-Incidence'!E41</f>
        <v>144.7913462646485</v>
      </c>
      <c r="Q41" s="8">
        <f t="shared" si="0"/>
        <v>0</v>
      </c>
      <c r="R41" s="115">
        <f t="shared" si="1"/>
        <v>1.4962653255653133</v>
      </c>
      <c r="S41" s="115">
        <f t="shared" si="2"/>
        <v>144.7913462646485</v>
      </c>
    </row>
    <row r="42" spans="1:19">
      <c r="B42" s="104" t="s">
        <v>5</v>
      </c>
      <c r="C42" s="3">
        <f>SUMIF($L$5:$L$292,"Pedestrian",O$5:O$292)</f>
        <v>1561.4720107855655</v>
      </c>
      <c r="D42" s="3">
        <f>SUMIF($L$5:$L$292,"Pedestrian",P$5:P$292)</f>
        <v>57677.393727278395</v>
      </c>
      <c r="E42" s="3">
        <f>SUMIF($L$5:$L$292,"Pedestrian",R$5:R$292)</f>
        <v>1561.4720107855655</v>
      </c>
      <c r="F42" s="3">
        <f>SUMIF($L$5:$L$292,"Pedestrian",S$5:S$292)</f>
        <v>57677.393727278395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5.0943574409319332</v>
      </c>
      <c r="P42" s="117">
        <f>'[1]INPUTS-Incidence'!E42</f>
        <v>529.84819932806238</v>
      </c>
      <c r="Q42" s="8">
        <f t="shared" si="0"/>
        <v>0</v>
      </c>
      <c r="R42" s="115">
        <f t="shared" si="1"/>
        <v>5.0943574409319332</v>
      </c>
      <c r="S42" s="115">
        <f t="shared" si="2"/>
        <v>529.84819932806238</v>
      </c>
    </row>
    <row r="43" spans="1:19">
      <c r="B43" s="104" t="s">
        <v>4</v>
      </c>
      <c r="C43" s="3">
        <f>SUMIF($L$5:$L$292,"Bicyclist",O$5:O$292)</f>
        <v>585.55200404458719</v>
      </c>
      <c r="D43" s="3">
        <f>SUMIF($L$5:$L$292,"Bicyclist",P$5:P$292)</f>
        <v>21629.022647729391</v>
      </c>
      <c r="E43" s="3">
        <f>SUMIF($L$5:$L$292,"Bicyclist",R$5:R$292)</f>
        <v>585.55200404458719</v>
      </c>
      <c r="F43" s="3">
        <f>SUMIF($L$5:$L$292,"Bicyclist",S$5:S$292)</f>
        <v>21629.022647729391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8.9180208353573658</v>
      </c>
      <c r="P43" s="117">
        <f>'[1]INPUTS-Incidence'!E43</f>
        <v>1060.0730842443891</v>
      </c>
      <c r="Q43" s="8">
        <f t="shared" si="0"/>
        <v>0</v>
      </c>
      <c r="R43" s="115">
        <f t="shared" si="1"/>
        <v>8.9180208353573658</v>
      </c>
      <c r="S43" s="115">
        <f t="shared" si="2"/>
        <v>1060.0730842443891</v>
      </c>
    </row>
    <row r="44" spans="1:19">
      <c r="B44" s="104" t="s">
        <v>10</v>
      </c>
      <c r="C44" s="3">
        <f>SUMIF($L$5:$L$292,"Motorized Two Wheeler",O$5:O$292)</f>
        <v>14443.616099766487</v>
      </c>
      <c r="D44" s="3">
        <f>SUMIF($L$5:$L$292,"Motorized Two Wheeler",P$5:P$292)</f>
        <v>425370.77873867808</v>
      </c>
      <c r="E44" s="3">
        <f>SUMIF($L$5:$L$292,"Motorized Two Wheeler",R$5:R$292)</f>
        <v>9629.0773998443274</v>
      </c>
      <c r="F44" s="3">
        <f>SUMIF($L$5:$L$292,"Motorized Two Wheeler",S$5:S$292)</f>
        <v>283580.51915911876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18.431721699493046</v>
      </c>
      <c r="P44" s="117">
        <f>'[1]INPUTS-Incidence'!E44</f>
        <v>1775.6258945029347</v>
      </c>
      <c r="Q44" s="8">
        <f t="shared" si="0"/>
        <v>0</v>
      </c>
      <c r="R44" s="115">
        <f t="shared" si="1"/>
        <v>18.431721699493046</v>
      </c>
      <c r="S44" s="115">
        <f t="shared" si="2"/>
        <v>1775.6258945029347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23.810592602457611</v>
      </c>
      <c r="P45" s="117">
        <f>'[1]INPUTS-Incidence'!E45</f>
        <v>1978.0466604545268</v>
      </c>
      <c r="Q45" s="8">
        <f t="shared" si="0"/>
        <v>0</v>
      </c>
      <c r="R45" s="115">
        <f t="shared" si="1"/>
        <v>23.810592602457611</v>
      </c>
      <c r="S45" s="115">
        <f t="shared" si="2"/>
        <v>1978.0466604545268</v>
      </c>
    </row>
    <row r="46" spans="1:19">
      <c r="B46" s="104" t="s">
        <v>8</v>
      </c>
      <c r="C46" s="3">
        <f>SUMIF($L$5:$L$292,"Car",O$5:O$292)</f>
        <v>2732.5760188747404</v>
      </c>
      <c r="D46" s="3">
        <f>SUMIF($L$5:$L$292,"Car",P$5:P$292)</f>
        <v>216290.22647729408</v>
      </c>
      <c r="E46" s="3">
        <f>SUMIF($L$5:$L$292,"Car",R$5:R$292)</f>
        <v>2732.5760188747404</v>
      </c>
      <c r="F46" s="3">
        <f>SUMIF($L$5:$L$292,"Car",S$5:S$292)</f>
        <v>216290.22647729408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24.609943671825945</v>
      </c>
      <c r="P46" s="117">
        <f>'[1]INPUTS-Incidence'!E46</f>
        <v>1547.9777236944676</v>
      </c>
      <c r="Q46" s="8">
        <f t="shared" si="0"/>
        <v>0</v>
      </c>
      <c r="R46" s="115">
        <f t="shared" si="1"/>
        <v>24.609943671825945</v>
      </c>
      <c r="S46" s="115">
        <f t="shared" si="2"/>
        <v>1547.9777236944676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34.982615877908735</v>
      </c>
      <c r="P47" s="117">
        <f>'[1]INPUTS-Incidence'!E47</f>
        <v>1253.2000749244501</v>
      </c>
      <c r="Q47" s="8">
        <f t="shared" si="0"/>
        <v>0</v>
      </c>
      <c r="R47" s="115">
        <f t="shared" si="1"/>
        <v>34.982615877908735</v>
      </c>
      <c r="S47" s="115">
        <f t="shared" si="2"/>
        <v>1253.2000749244501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33.958825509203201</v>
      </c>
      <c r="P48" s="117">
        <f>'[1]INPUTS-Incidence'!E48</f>
        <v>1223.110263325349</v>
      </c>
      <c r="Q48" s="8">
        <f t="shared" si="0"/>
        <v>0</v>
      </c>
      <c r="R48" s="115">
        <f t="shared" si="1"/>
        <v>33.958825509203201</v>
      </c>
      <c r="S48" s="115">
        <f t="shared" si="2"/>
        <v>1223.110263325349</v>
      </c>
    </row>
    <row r="49" spans="2:19">
      <c r="B49" s="104" t="s">
        <v>1</v>
      </c>
      <c r="C49" s="3">
        <f>SUMIF($L$5:$L$292,"Other",O$5:O$292)</f>
        <v>195.18400134819564</v>
      </c>
      <c r="D49" s="3">
        <f>SUMIF($L$5:$L$292,"Other",P$5:P$292)</f>
        <v>0</v>
      </c>
      <c r="E49" s="3">
        <f>SUMIF($L$5:$L$292,"Other",R$5:R$292)</f>
        <v>195.18400134819564</v>
      </c>
      <c r="F49" s="3">
        <f>SUMIF($L$5:$L$292,"Other",S$5:S$292)</f>
        <v>0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29.907390118594325</v>
      </c>
      <c r="P49" s="117">
        <f>'[1]INPUTS-Incidence'!E49</f>
        <v>1141.3324265278229</v>
      </c>
      <c r="Q49" s="8">
        <f t="shared" si="0"/>
        <v>0</v>
      </c>
      <c r="R49" s="115">
        <f t="shared" si="1"/>
        <v>29.907390118594325</v>
      </c>
      <c r="S49" s="115">
        <f t="shared" si="2"/>
        <v>1141.3324265278229</v>
      </c>
    </row>
    <row r="50" spans="2:19">
      <c r="B50" s="104" t="s">
        <v>0</v>
      </c>
      <c r="C50" s="3">
        <f>SUM(C42:C49)</f>
        <v>19518.400134819574</v>
      </c>
      <c r="D50" s="3">
        <f>SUM(D42:D49)</f>
        <v>720967.42159097991</v>
      </c>
      <c r="E50" s="3">
        <f>R293</f>
        <v>14703.861434897413</v>
      </c>
      <c r="F50" s="3">
        <f>S293</f>
        <v>579177.16201142082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48.177860534669996</v>
      </c>
      <c r="P50" s="117">
        <f>'[1]INPUTS-Incidence'!E50</f>
        <v>1032.8274305416053</v>
      </c>
      <c r="Q50" s="8">
        <f t="shared" si="0"/>
        <v>0</v>
      </c>
      <c r="R50" s="115">
        <f t="shared" si="1"/>
        <v>48.177860534669996</v>
      </c>
      <c r="S50" s="115">
        <f t="shared" si="2"/>
        <v>1032.8274305416053</v>
      </c>
    </row>
    <row r="51" spans="2:19">
      <c r="D51" s="104" t="s">
        <v>153</v>
      </c>
      <c r="E51" s="104">
        <f>1-(E50/C50)</f>
        <v>0.24666666666666659</v>
      </c>
      <c r="F51" s="105">
        <f>1-(F50/D50)</f>
        <v>0.19666666666666621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51.510568038539283</v>
      </c>
      <c r="P51" s="117">
        <f>'[1]INPUTS-Incidence'!E51</f>
        <v>865.22935704717781</v>
      </c>
      <c r="Q51" s="8">
        <f t="shared" si="0"/>
        <v>0</v>
      </c>
      <c r="R51" s="115">
        <f t="shared" si="1"/>
        <v>51.510568038539283</v>
      </c>
      <c r="S51" s="115">
        <f t="shared" si="2"/>
        <v>865.22935704717781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49.024803535854247</v>
      </c>
      <c r="P52" s="117">
        <f>'[1]INPUTS-Incidence'!E52</f>
        <v>629.80346139964297</v>
      </c>
      <c r="Q52" s="8">
        <f t="shared" si="0"/>
        <v>0</v>
      </c>
      <c r="R52" s="115">
        <f t="shared" si="1"/>
        <v>49.024803535854247</v>
      </c>
      <c r="S52" s="115">
        <f t="shared" si="2"/>
        <v>629.80346139964297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49.651223039894667</v>
      </c>
      <c r="P53" s="117">
        <f>'[1]INPUTS-Incidence'!E53</f>
        <v>405.47117858443067</v>
      </c>
      <c r="Q53" s="8">
        <f t="shared" si="0"/>
        <v>0</v>
      </c>
      <c r="R53" s="115">
        <f t="shared" si="1"/>
        <v>49.651223039894667</v>
      </c>
      <c r="S53" s="115">
        <f t="shared" si="2"/>
        <v>405.47117858443067</v>
      </c>
    </row>
    <row r="54" spans="2:19">
      <c r="B54" s="104" t="s">
        <v>5</v>
      </c>
      <c r="C54" s="3">
        <f t="shared" ref="C54:F55" si="3">C42</f>
        <v>1561.4720107855655</v>
      </c>
      <c r="D54" s="3">
        <f t="shared" si="3"/>
        <v>57677.393727278395</v>
      </c>
      <c r="E54" s="3">
        <f t="shared" si="3"/>
        <v>1561.4720107855655</v>
      </c>
      <c r="F54" s="3">
        <f t="shared" si="3"/>
        <v>57677.393727278395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44.159715820561729</v>
      </c>
      <c r="P54" s="117">
        <f>'[1]INPUTS-Incidence'!E54</f>
        <v>204.67655498771077</v>
      </c>
      <c r="Q54" s="8">
        <f t="shared" si="0"/>
        <v>0</v>
      </c>
      <c r="R54" s="115">
        <f t="shared" si="1"/>
        <v>44.159715820561729</v>
      </c>
      <c r="S54" s="115">
        <f t="shared" si="2"/>
        <v>204.67655498771077</v>
      </c>
    </row>
    <row r="55" spans="2:19">
      <c r="B55" s="104" t="s">
        <v>4</v>
      </c>
      <c r="C55" s="3">
        <f t="shared" si="3"/>
        <v>585.55200404458719</v>
      </c>
      <c r="D55" s="3">
        <f t="shared" si="3"/>
        <v>21629.022647729391</v>
      </c>
      <c r="E55" s="3">
        <f t="shared" si="3"/>
        <v>585.55200404458719</v>
      </c>
      <c r="F55" s="3">
        <f t="shared" si="3"/>
        <v>21629.022647729391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33.77022769144687</v>
      </c>
      <c r="P55" s="117">
        <f>'[1]INPUTS-Incidence'!E55</f>
        <v>103.60412518032255</v>
      </c>
      <c r="Q55" s="8">
        <f t="shared" si="0"/>
        <v>0</v>
      </c>
      <c r="R55" s="115">
        <f t="shared" si="1"/>
        <v>33.77022769144687</v>
      </c>
      <c r="S55" s="115">
        <f t="shared" si="2"/>
        <v>103.60412518032255</v>
      </c>
    </row>
    <row r="56" spans="2:19">
      <c r="B56" s="104" t="s">
        <v>3</v>
      </c>
      <c r="C56" s="3">
        <f>C44+C45</f>
        <v>14443.616099766487</v>
      </c>
      <c r="D56" s="3">
        <f>D44+D45</f>
        <v>425370.77873867808</v>
      </c>
      <c r="E56" s="3">
        <f>E44+E45</f>
        <v>9629.0773998443274</v>
      </c>
      <c r="F56" s="3">
        <f>F44+F45</f>
        <v>283580.51915911876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8.2663194511316451</v>
      </c>
      <c r="P56" s="117">
        <f>'[1]INPUTS-Incidence'!E56</f>
        <v>51.757275073268801</v>
      </c>
      <c r="Q56" s="8">
        <f t="shared" si="0"/>
        <v>0</v>
      </c>
      <c r="R56" s="115">
        <f t="shared" si="1"/>
        <v>8.2663194511316451</v>
      </c>
      <c r="S56" s="115">
        <f t="shared" si="2"/>
        <v>51.757275073268801</v>
      </c>
    </row>
    <row r="57" spans="2:19">
      <c r="B57" s="104" t="s">
        <v>2</v>
      </c>
      <c r="C57" s="3">
        <f>SUM(C46:C48)</f>
        <v>2732.5760188747404</v>
      </c>
      <c r="D57" s="3">
        <f>SUM(D46:D48)</f>
        <v>216290.22647729408</v>
      </c>
      <c r="E57" s="3">
        <f>SUM(E46:E48)</f>
        <v>2732.5760188747404</v>
      </c>
      <c r="F57" s="3">
        <f>SUM(F46:F48)</f>
        <v>216290.22647729408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6.9775165620940598</v>
      </c>
      <c r="P57" s="117">
        <f>'[1]INPUTS-Incidence'!E57</f>
        <v>31.457044620729711</v>
      </c>
      <c r="Q57" s="8">
        <f t="shared" si="0"/>
        <v>0</v>
      </c>
      <c r="R57" s="115">
        <f t="shared" si="1"/>
        <v>6.9775165620940598</v>
      </c>
      <c r="S57" s="115">
        <f t="shared" si="2"/>
        <v>31.457044620729711</v>
      </c>
    </row>
    <row r="58" spans="2:19">
      <c r="B58" s="104" t="s">
        <v>1</v>
      </c>
      <c r="C58" s="3">
        <f t="shared" ref="C58:F59" si="4">C49</f>
        <v>195.18400134819564</v>
      </c>
      <c r="D58" s="3">
        <f t="shared" si="4"/>
        <v>0</v>
      </c>
      <c r="E58" s="3">
        <f t="shared" si="4"/>
        <v>195.18400134819564</v>
      </c>
      <c r="F58" s="3">
        <f t="shared" si="4"/>
        <v>0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6.8709000067698192</v>
      </c>
      <c r="P58" s="117">
        <f>'[1]INPUTS-Incidence'!E58</f>
        <v>29.648439421344062</v>
      </c>
      <c r="Q58" s="8">
        <f t="shared" si="0"/>
        <v>0</v>
      </c>
      <c r="R58" s="115">
        <f t="shared" si="1"/>
        <v>6.8709000067698192</v>
      </c>
      <c r="S58" s="115">
        <f t="shared" si="2"/>
        <v>29.648439421344062</v>
      </c>
    </row>
    <row r="59" spans="2:19">
      <c r="B59" s="104" t="s">
        <v>0</v>
      </c>
      <c r="C59" s="3">
        <f t="shared" si="4"/>
        <v>19518.400134819574</v>
      </c>
      <c r="D59" s="3">
        <f t="shared" si="4"/>
        <v>720967.42159097991</v>
      </c>
      <c r="E59" s="3">
        <f t="shared" si="4"/>
        <v>14703.861434897413</v>
      </c>
      <c r="F59" s="3">
        <f t="shared" si="4"/>
        <v>579177.16201142082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1.0757863246705293</v>
      </c>
      <c r="P59" s="117">
        <f>'[1]INPUTS-Incidence'!E59</f>
        <v>102.37829607116494</v>
      </c>
      <c r="Q59" s="8">
        <f t="shared" si="0"/>
        <v>0</v>
      </c>
      <c r="R59" s="115">
        <f t="shared" si="1"/>
        <v>1.0757863246705293</v>
      </c>
      <c r="S59" s="115">
        <f t="shared" si="2"/>
        <v>102.37829607116494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2.2727849949131564</v>
      </c>
      <c r="P60" s="117">
        <f>'[1]INPUTS-Incidence'!E60</f>
        <v>331.0869766587636</v>
      </c>
      <c r="Q60" s="8">
        <f t="shared" si="0"/>
        <v>0</v>
      </c>
      <c r="R60" s="115">
        <f t="shared" si="1"/>
        <v>2.2727849949131564</v>
      </c>
      <c r="S60" s="115">
        <f t="shared" si="2"/>
        <v>331.0869766587636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2.9383166529790969</v>
      </c>
      <c r="P61" s="117">
        <f>'[1]INPUTS-Incidence'!E61</f>
        <v>640.64780504608143</v>
      </c>
      <c r="Q61" s="8">
        <f t="shared" si="0"/>
        <v>0</v>
      </c>
      <c r="R61" s="115">
        <f t="shared" si="1"/>
        <v>2.9383166529790969</v>
      </c>
      <c r="S61" s="115">
        <f t="shared" si="2"/>
        <v>640.64780504608143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4.6319029096906137</v>
      </c>
      <c r="P62" s="117">
        <f>'[1]INPUTS-Incidence'!E62</f>
        <v>936.69399918559293</v>
      </c>
      <c r="Q62" s="8">
        <f t="shared" si="0"/>
        <v>0</v>
      </c>
      <c r="R62" s="115">
        <f t="shared" si="1"/>
        <v>4.6319029096906137</v>
      </c>
      <c r="S62" s="115">
        <f t="shared" si="2"/>
        <v>936.69399918559293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4.8051106546171427</v>
      </c>
      <c r="P63" s="117">
        <f>'[1]INPUTS-Incidence'!E63</f>
        <v>895.44055693891914</v>
      </c>
      <c r="Q63" s="8">
        <f t="shared" si="0"/>
        <v>0</v>
      </c>
      <c r="R63" s="115">
        <f t="shared" si="1"/>
        <v>4.8051106546171427</v>
      </c>
      <c r="S63" s="115">
        <f t="shared" si="2"/>
        <v>895.44055693891914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4.7518022721975113</v>
      </c>
      <c r="P64" s="117">
        <f>'[1]INPUTS-Incidence'!E64</f>
        <v>588.2139881259028</v>
      </c>
      <c r="Q64" s="8">
        <f t="shared" si="0"/>
        <v>0</v>
      </c>
      <c r="R64" s="115">
        <f t="shared" si="1"/>
        <v>4.7518022721975113</v>
      </c>
      <c r="S64" s="115">
        <f t="shared" si="2"/>
        <v>588.2139881259028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6.6025254771334287</v>
      </c>
      <c r="P65" s="117">
        <f>'[1]INPUTS-Incidence'!E65</f>
        <v>554.57588514992949</v>
      </c>
      <c r="Q65" s="8">
        <f t="shared" si="0"/>
        <v>0</v>
      </c>
      <c r="R65" s="115">
        <f t="shared" si="1"/>
        <v>6.6025254771334287</v>
      </c>
      <c r="S65" s="115">
        <f t="shared" si="2"/>
        <v>554.57588514992949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6.9862304577393335</v>
      </c>
      <c r="P66" s="117">
        <f>'[1]INPUTS-Incidence'!E66</f>
        <v>662.46013099644665</v>
      </c>
      <c r="Q66" s="8">
        <f t="shared" si="0"/>
        <v>0</v>
      </c>
      <c r="R66" s="115">
        <f t="shared" si="1"/>
        <v>6.9862304577393335</v>
      </c>
      <c r="S66" s="115">
        <f t="shared" si="2"/>
        <v>662.46013099644665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7.513272552595712</v>
      </c>
      <c r="P67" s="117">
        <f>'[1]INPUTS-Incidence'!E67</f>
        <v>621.17868905885302</v>
      </c>
      <c r="Q67" s="8">
        <f t="shared" si="0"/>
        <v>0</v>
      </c>
      <c r="R67" s="115">
        <f t="shared" si="1"/>
        <v>7.513272552595712</v>
      </c>
      <c r="S67" s="115">
        <f t="shared" si="2"/>
        <v>621.17868905885302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8.3345074482521451</v>
      </c>
      <c r="P68" s="117">
        <f>'[1]INPUTS-Incidence'!E68</f>
        <v>550.9039572489537</v>
      </c>
      <c r="Q68" s="8">
        <f t="shared" si="0"/>
        <v>0</v>
      </c>
      <c r="R68" s="115">
        <f t="shared" si="1"/>
        <v>8.3345074482521451</v>
      </c>
      <c r="S68" s="115">
        <f t="shared" si="2"/>
        <v>550.9039572489537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11.26409230898061</v>
      </c>
      <c r="P69" s="117">
        <f>'[1]INPUTS-Incidence'!E69</f>
        <v>494.55410254919087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11.26409230898061</v>
      </c>
      <c r="S69" s="115">
        <f t="shared" ref="S69:S132" si="7">IF($Q69=0, P69, P69*(1-$G$3*(1-$I$3))/(1-$E$3*(1-$I$3)))</f>
        <v>494.55410254919087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10.539258232105816</v>
      </c>
      <c r="P70" s="117">
        <f>'[1]INPUTS-Incidence'!E70</f>
        <v>400.94007845975699</v>
      </c>
      <c r="Q70" s="8">
        <f t="shared" si="5"/>
        <v>0</v>
      </c>
      <c r="R70" s="115">
        <f t="shared" si="6"/>
        <v>10.539258232105816</v>
      </c>
      <c r="S70" s="115">
        <f t="shared" si="7"/>
        <v>400.94007845975699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11.904325361074456</v>
      </c>
      <c r="P71" s="117">
        <f>'[1]INPUTS-Incidence'!E71</f>
        <v>327.02061683689772</v>
      </c>
      <c r="Q71" s="8">
        <f t="shared" si="5"/>
        <v>0</v>
      </c>
      <c r="R71" s="115">
        <f t="shared" si="6"/>
        <v>11.904325361074456</v>
      </c>
      <c r="S71" s="115">
        <f t="shared" si="7"/>
        <v>327.02061683689772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10.384629055159198</v>
      </c>
      <c r="P72" s="117">
        <f>'[1]INPUTS-Incidence'!E72</f>
        <v>217.33078036968186</v>
      </c>
      <c r="Q72" s="8">
        <f t="shared" si="5"/>
        <v>0</v>
      </c>
      <c r="R72" s="115">
        <f t="shared" si="6"/>
        <v>10.384629055159198</v>
      </c>
      <c r="S72" s="115">
        <f t="shared" si="7"/>
        <v>217.33078036968186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7.4068434381219408</v>
      </c>
      <c r="P73" s="117">
        <f>'[1]INPUTS-Incidence'!E73</f>
        <v>130.11101423761306</v>
      </c>
      <c r="Q73" s="8">
        <f t="shared" si="5"/>
        <v>0</v>
      </c>
      <c r="R73" s="115">
        <f t="shared" si="6"/>
        <v>7.4068434381219408</v>
      </c>
      <c r="S73" s="115">
        <f t="shared" si="7"/>
        <v>130.11101423761306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1.3256029061702614</v>
      </c>
      <c r="P74" s="117">
        <f>'[1]INPUTS-Incidence'!E74</f>
        <v>81.393064181442398</v>
      </c>
      <c r="Q74" s="8">
        <f t="shared" si="5"/>
        <v>0</v>
      </c>
      <c r="R74" s="115">
        <f t="shared" si="6"/>
        <v>1.3256029061702614</v>
      </c>
      <c r="S74" s="115">
        <f t="shared" si="7"/>
        <v>81.393064181442398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1.0367432118427857</v>
      </c>
      <c r="P75" s="117">
        <f>'[1]INPUTS-Incidence'!E75</f>
        <v>51.089396405770088</v>
      </c>
      <c r="Q75" s="8">
        <f t="shared" si="5"/>
        <v>0</v>
      </c>
      <c r="R75" s="115">
        <f t="shared" si="6"/>
        <v>1.0367432118427857</v>
      </c>
      <c r="S75" s="115">
        <f t="shared" si="7"/>
        <v>51.089396405770088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2.1594020240437013</v>
      </c>
      <c r="P76" s="117">
        <f>'[1]INPUTS-Incidence'!E76</f>
        <v>34.522770085557781</v>
      </c>
      <c r="Q76" s="8">
        <f t="shared" si="5"/>
        <v>0</v>
      </c>
      <c r="R76" s="115">
        <f t="shared" si="6"/>
        <v>2.1594020240437013</v>
      </c>
      <c r="S76" s="115">
        <f t="shared" si="7"/>
        <v>34.522770085557781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24.855517589824622</v>
      </c>
      <c r="P77" s="117">
        <f>'[1]INPUTS-Incidence'!E77</f>
        <v>1185.6537298254702</v>
      </c>
      <c r="Q77" s="8">
        <f t="shared" si="5"/>
        <v>1</v>
      </c>
      <c r="R77" s="115">
        <f t="shared" si="6"/>
        <v>16.570345059883081</v>
      </c>
      <c r="S77" s="115">
        <f t="shared" si="7"/>
        <v>790.43581988364679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53.66198857588973</v>
      </c>
      <c r="P78" s="117">
        <f>'[1]INPUTS-Incidence'!E78</f>
        <v>3194.6606375046317</v>
      </c>
      <c r="Q78" s="8">
        <f t="shared" si="5"/>
        <v>1</v>
      </c>
      <c r="R78" s="115">
        <f t="shared" si="6"/>
        <v>35.774659050593151</v>
      </c>
      <c r="S78" s="115">
        <f t="shared" si="7"/>
        <v>2129.773758336421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214.35495785223659</v>
      </c>
      <c r="P79" s="117">
        <f>'[1]INPUTS-Incidence'!E79</f>
        <v>9181.8898690124861</v>
      </c>
      <c r="Q79" s="8">
        <f t="shared" si="5"/>
        <v>1</v>
      </c>
      <c r="R79" s="115">
        <f t="shared" si="6"/>
        <v>142.90330523482439</v>
      </c>
      <c r="S79" s="115">
        <f t="shared" si="7"/>
        <v>6121.259912674991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1242.6946625401845</v>
      </c>
      <c r="P80" s="117">
        <f>'[1]INPUTS-Incidence'!E80</f>
        <v>27626.006421242131</v>
      </c>
      <c r="Q80" s="8">
        <f t="shared" si="5"/>
        <v>1</v>
      </c>
      <c r="R80" s="115">
        <f t="shared" si="6"/>
        <v>828.46310836012299</v>
      </c>
      <c r="S80" s="115">
        <f t="shared" si="7"/>
        <v>18417.337614161421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1578.4560482817897</v>
      </c>
      <c r="P81" s="117">
        <f>'[1]INPUTS-Incidence'!E81</f>
        <v>38981.421691884432</v>
      </c>
      <c r="Q81" s="8">
        <f t="shared" si="5"/>
        <v>1</v>
      </c>
      <c r="R81" s="115">
        <f t="shared" si="6"/>
        <v>1052.3040321878598</v>
      </c>
      <c r="S81" s="115">
        <f t="shared" si="7"/>
        <v>25987.614461256289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1509.7561842195221</v>
      </c>
      <c r="P82" s="117">
        <f>'[1]INPUTS-Incidence'!E82</f>
        <v>30597.419674962439</v>
      </c>
      <c r="Q82" s="8">
        <f t="shared" si="5"/>
        <v>1</v>
      </c>
      <c r="R82" s="115">
        <f t="shared" si="6"/>
        <v>1006.5041228130148</v>
      </c>
      <c r="S82" s="115">
        <f t="shared" si="7"/>
        <v>20398.279783308291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1268.3183978921511</v>
      </c>
      <c r="P83" s="117">
        <f>'[1]INPUTS-Incidence'!E83</f>
        <v>25816.555646956695</v>
      </c>
      <c r="Q83" s="8">
        <f t="shared" si="5"/>
        <v>1</v>
      </c>
      <c r="R83" s="115">
        <f t="shared" si="6"/>
        <v>845.5455985947674</v>
      </c>
      <c r="S83" s="115">
        <f t="shared" si="7"/>
        <v>17211.03709797113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1188.4099349106634</v>
      </c>
      <c r="P84" s="117">
        <f>'[1]INPUTS-Incidence'!E84</f>
        <v>25010.723935659462</v>
      </c>
      <c r="Q84" s="8">
        <f t="shared" si="5"/>
        <v>1</v>
      </c>
      <c r="R84" s="115">
        <f t="shared" si="6"/>
        <v>792.27328994044228</v>
      </c>
      <c r="S84" s="115">
        <f t="shared" si="7"/>
        <v>16673.815957106308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1042.633891795617</v>
      </c>
      <c r="P85" s="117">
        <f>'[1]INPUTS-Incidence'!E85</f>
        <v>25019.782538117895</v>
      </c>
      <c r="Q85" s="8">
        <f t="shared" si="5"/>
        <v>1</v>
      </c>
      <c r="R85" s="115">
        <f t="shared" si="6"/>
        <v>695.08926119707803</v>
      </c>
      <c r="S85" s="115">
        <f t="shared" si="7"/>
        <v>16679.855025411929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865.28046781703063</v>
      </c>
      <c r="P86" s="117">
        <f>'[1]INPUTS-Incidence'!E86</f>
        <v>23686.24560557105</v>
      </c>
      <c r="Q86" s="8">
        <f t="shared" si="5"/>
        <v>1</v>
      </c>
      <c r="R86" s="115">
        <f t="shared" si="6"/>
        <v>576.85364521135375</v>
      </c>
      <c r="S86" s="115">
        <f t="shared" si="7"/>
        <v>15790.830403714033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765.23977510370514</v>
      </c>
      <c r="P87" s="117">
        <f>'[1]INPUTS-Incidence'!E87</f>
        <v>24932.981067271034</v>
      </c>
      <c r="Q87" s="8">
        <f t="shared" si="5"/>
        <v>1</v>
      </c>
      <c r="R87" s="115">
        <f t="shared" si="6"/>
        <v>510.15985006913678</v>
      </c>
      <c r="S87" s="115">
        <f t="shared" si="7"/>
        <v>16621.987378180689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720.20627942835245</v>
      </c>
      <c r="P88" s="117">
        <f>'[1]INPUTS-Incidence'!E88</f>
        <v>24048.014256523853</v>
      </c>
      <c r="Q88" s="8">
        <f t="shared" si="5"/>
        <v>1</v>
      </c>
      <c r="R88" s="115">
        <f t="shared" si="6"/>
        <v>480.13751961890165</v>
      </c>
      <c r="S88" s="115">
        <f t="shared" si="7"/>
        <v>16032.009504349235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517.03855289656315</v>
      </c>
      <c r="P89" s="117">
        <f>'[1]INPUTS-Incidence'!E89</f>
        <v>17524.69688771278</v>
      </c>
      <c r="Q89" s="8">
        <f t="shared" si="5"/>
        <v>1</v>
      </c>
      <c r="R89" s="115">
        <f t="shared" si="6"/>
        <v>344.69236859770876</v>
      </c>
      <c r="S89" s="115">
        <f t="shared" si="7"/>
        <v>11683.131258475187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457.33113775271721</v>
      </c>
      <c r="P90" s="117">
        <f>'[1]INPUTS-Incidence'!E90</f>
        <v>10103.346042922731</v>
      </c>
      <c r="Q90" s="8">
        <f t="shared" si="5"/>
        <v>1</v>
      </c>
      <c r="R90" s="115">
        <f t="shared" si="6"/>
        <v>304.88742516847816</v>
      </c>
      <c r="S90" s="115">
        <f t="shared" si="7"/>
        <v>6735.5640286151538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347.31966939342595</v>
      </c>
      <c r="P91" s="117">
        <f>'[1]INPUTS-Incidence'!E91</f>
        <v>7030.7981616841407</v>
      </c>
      <c r="Q91" s="8">
        <f t="shared" si="5"/>
        <v>1</v>
      </c>
      <c r="R91" s="115">
        <f t="shared" si="6"/>
        <v>231.54644626228398</v>
      </c>
      <c r="S91" s="115">
        <f t="shared" si="7"/>
        <v>4687.1987744560938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193.72825857897507</v>
      </c>
      <c r="P92" s="117">
        <f>'[1]INPUTS-Incidence'!E92</f>
        <v>4574.2306068360876</v>
      </c>
      <c r="Q92" s="8">
        <f t="shared" si="5"/>
        <v>1</v>
      </c>
      <c r="R92" s="115">
        <f t="shared" si="6"/>
        <v>129.15217238598339</v>
      </c>
      <c r="S92" s="115">
        <f t="shared" si="7"/>
        <v>3049.4870712240586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116.35351386508664</v>
      </c>
      <c r="P93" s="117">
        <f>'[1]INPUTS-Incidence'!E93</f>
        <v>2392.8922552957365</v>
      </c>
      <c r="Q93" s="8">
        <f t="shared" si="5"/>
        <v>1</v>
      </c>
      <c r="R93" s="115">
        <f t="shared" si="6"/>
        <v>77.569009243391093</v>
      </c>
      <c r="S93" s="115">
        <f t="shared" si="7"/>
        <v>1595.2615035304909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71.191399741831802</v>
      </c>
      <c r="P94" s="117">
        <f>'[1]INPUTS-Incidence'!E94</f>
        <v>1423.1460046136262</v>
      </c>
      <c r="Q94" s="8">
        <f t="shared" si="5"/>
        <v>1</v>
      </c>
      <c r="R94" s="115">
        <f t="shared" si="6"/>
        <v>47.460933161221199</v>
      </c>
      <c r="S94" s="115">
        <f t="shared" si="7"/>
        <v>948.76400307575079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16.69708690413237</v>
      </c>
      <c r="P95" s="117">
        <f>'[1]INPUTS-Incidence'!E95</f>
        <v>833.44610967892197</v>
      </c>
      <c r="Q95" s="8">
        <f t="shared" si="5"/>
        <v>1</v>
      </c>
      <c r="R95" s="115">
        <f t="shared" si="6"/>
        <v>11.131391269421579</v>
      </c>
      <c r="S95" s="115">
        <f t="shared" si="7"/>
        <v>555.63073978594798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30.228429277845098</v>
      </c>
      <c r="P96" s="117">
        <f>'[1]INPUTS-Incidence'!E96</f>
        <v>1935.620487718538</v>
      </c>
      <c r="Q96" s="8">
        <f t="shared" si="5"/>
        <v>1</v>
      </c>
      <c r="R96" s="115">
        <f t="shared" si="6"/>
        <v>20.152286185230064</v>
      </c>
      <c r="S96" s="115">
        <f t="shared" si="7"/>
        <v>1290.4136584790253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79.307948569069282</v>
      </c>
      <c r="P97" s="117">
        <f>'[1]INPUTS-Incidence'!E97</f>
        <v>5215.409006738174</v>
      </c>
      <c r="Q97" s="8">
        <f t="shared" si="5"/>
        <v>1</v>
      </c>
      <c r="R97" s="115">
        <f t="shared" si="6"/>
        <v>52.871965712712857</v>
      </c>
      <c r="S97" s="115">
        <f t="shared" si="7"/>
        <v>3476.9393378254495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223.44771338095308</v>
      </c>
      <c r="P98" s="117">
        <f>'[1]INPUTS-Incidence'!E98</f>
        <v>12822.486955980301</v>
      </c>
      <c r="Q98" s="8">
        <f t="shared" si="5"/>
        <v>1</v>
      </c>
      <c r="R98" s="115">
        <f t="shared" si="6"/>
        <v>148.96514225396871</v>
      </c>
      <c r="S98" s="115">
        <f t="shared" si="7"/>
        <v>8548.3246373202001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208.01281542255271</v>
      </c>
      <c r="P99" s="117">
        <f>'[1]INPUTS-Incidence'!E99</f>
        <v>14535.343795225554</v>
      </c>
      <c r="Q99" s="8">
        <f t="shared" si="5"/>
        <v>1</v>
      </c>
      <c r="R99" s="115">
        <f t="shared" si="6"/>
        <v>138.67521028170179</v>
      </c>
      <c r="S99" s="115">
        <f t="shared" si="7"/>
        <v>9690.2291968170357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157.61776264656893</v>
      </c>
      <c r="P100" s="117">
        <f>'[1]INPUTS-Incidence'!E100</f>
        <v>8951.5686367643557</v>
      </c>
      <c r="Q100" s="8">
        <f t="shared" si="5"/>
        <v>1</v>
      </c>
      <c r="R100" s="115">
        <f t="shared" si="6"/>
        <v>105.07850843104596</v>
      </c>
      <c r="S100" s="115">
        <f t="shared" si="7"/>
        <v>5967.7124245095702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135.29716689987555</v>
      </c>
      <c r="P101" s="117">
        <f>'[1]INPUTS-Incidence'!E101</f>
        <v>8239.5208789256394</v>
      </c>
      <c r="Q101" s="8">
        <f t="shared" si="5"/>
        <v>1</v>
      </c>
      <c r="R101" s="115">
        <f t="shared" si="6"/>
        <v>90.198111266583695</v>
      </c>
      <c r="S101" s="115">
        <f t="shared" si="7"/>
        <v>5493.0139192837596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164.66482781315239</v>
      </c>
      <c r="P102" s="117">
        <f>'[1]INPUTS-Incidence'!E102</f>
        <v>9172.2234184548033</v>
      </c>
      <c r="Q102" s="8">
        <f t="shared" si="5"/>
        <v>1</v>
      </c>
      <c r="R102" s="115">
        <f t="shared" si="6"/>
        <v>109.77655187543492</v>
      </c>
      <c r="S102" s="115">
        <f t="shared" si="7"/>
        <v>6114.8156123032022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168.54360156503728</v>
      </c>
      <c r="P103" s="117">
        <f>'[1]INPUTS-Incidence'!E103</f>
        <v>8652.4120190252161</v>
      </c>
      <c r="Q103" s="8">
        <f t="shared" si="5"/>
        <v>1</v>
      </c>
      <c r="R103" s="115">
        <f t="shared" si="6"/>
        <v>112.36240104335819</v>
      </c>
      <c r="S103" s="115">
        <f t="shared" si="7"/>
        <v>5768.2746793501437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196.84210439162445</v>
      </c>
      <c r="P104" s="117">
        <f>'[1]INPUTS-Incidence'!E104</f>
        <v>8373.516578674853</v>
      </c>
      <c r="Q104" s="8">
        <f t="shared" si="5"/>
        <v>1</v>
      </c>
      <c r="R104" s="115">
        <f t="shared" si="6"/>
        <v>131.2280695944163</v>
      </c>
      <c r="S104" s="115">
        <f t="shared" si="7"/>
        <v>5582.3443857832353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213.36066685070978</v>
      </c>
      <c r="P105" s="117">
        <f>'[1]INPUTS-Incidence'!E105</f>
        <v>9721.9308100541202</v>
      </c>
      <c r="Q105" s="8">
        <f t="shared" si="5"/>
        <v>1</v>
      </c>
      <c r="R105" s="115">
        <f t="shared" si="6"/>
        <v>142.24044456713986</v>
      </c>
      <c r="S105" s="115">
        <f t="shared" si="7"/>
        <v>6481.2872067027465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208.18377994850158</v>
      </c>
      <c r="P106" s="117">
        <f>'[1]INPUTS-Incidence'!E106</f>
        <v>9685.9634612438567</v>
      </c>
      <c r="Q106" s="8">
        <f t="shared" si="5"/>
        <v>1</v>
      </c>
      <c r="R106" s="115">
        <f t="shared" si="6"/>
        <v>138.78918663233438</v>
      </c>
      <c r="S106" s="115">
        <f t="shared" si="7"/>
        <v>6457.3089741625708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140.13649717377939</v>
      </c>
      <c r="P107" s="117">
        <f>'[1]INPUTS-Incidence'!E107</f>
        <v>8381.767072690207</v>
      </c>
      <c r="Q107" s="8">
        <f t="shared" si="5"/>
        <v>1</v>
      </c>
      <c r="R107" s="115">
        <f t="shared" si="6"/>
        <v>93.424331449186255</v>
      </c>
      <c r="S107" s="115">
        <f t="shared" si="7"/>
        <v>5587.8447151268047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117.98822185945792</v>
      </c>
      <c r="P108" s="117">
        <f>'[1]INPUTS-Incidence'!E108</f>
        <v>6175.4169897570255</v>
      </c>
      <c r="Q108" s="8">
        <f t="shared" si="5"/>
        <v>1</v>
      </c>
      <c r="R108" s="115">
        <f t="shared" si="6"/>
        <v>78.658814572971949</v>
      </c>
      <c r="S108" s="115">
        <f t="shared" si="7"/>
        <v>4116.9446598380173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91.633926520194919</v>
      </c>
      <c r="P109" s="117">
        <f>'[1]INPUTS-Incidence'!E109</f>
        <v>4302.9067742026928</v>
      </c>
      <c r="Q109" s="8">
        <f t="shared" si="5"/>
        <v>1</v>
      </c>
      <c r="R109" s="115">
        <f t="shared" si="6"/>
        <v>61.08928434679661</v>
      </c>
      <c r="S109" s="115">
        <f t="shared" si="7"/>
        <v>2868.6045161351285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44.108470950280193</v>
      </c>
      <c r="P110" s="117">
        <f>'[1]INPUTS-Incidence'!E110</f>
        <v>2777.0839304925266</v>
      </c>
      <c r="Q110" s="8">
        <f t="shared" si="5"/>
        <v>1</v>
      </c>
      <c r="R110" s="115">
        <f t="shared" si="6"/>
        <v>29.405647300186796</v>
      </c>
      <c r="S110" s="115">
        <f t="shared" si="7"/>
        <v>1851.3892869950178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32.999078526786867</v>
      </c>
      <c r="P111" s="117">
        <f>'[1]INPUTS-Incidence'!E111</f>
        <v>1840.6092480951472</v>
      </c>
      <c r="Q111" s="8">
        <f t="shared" si="5"/>
        <v>1</v>
      </c>
      <c r="R111" s="115">
        <f t="shared" si="6"/>
        <v>21.999385684524579</v>
      </c>
      <c r="S111" s="115">
        <f t="shared" si="7"/>
        <v>1227.0728320634314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37.715362830396359</v>
      </c>
      <c r="P112" s="117">
        <f>'[1]INPUTS-Incidence'!E112</f>
        <v>1423.0875313595313</v>
      </c>
      <c r="Q112" s="8">
        <f t="shared" si="5"/>
        <v>1</v>
      </c>
      <c r="R112" s="115">
        <f t="shared" si="6"/>
        <v>25.143575220264239</v>
      </c>
      <c r="S112" s="115">
        <f t="shared" si="7"/>
        <v>948.72502090635419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7.9439704843904382</v>
      </c>
      <c r="P149" s="117">
        <f>'[1]INPUTS-Incidence'!E149</f>
        <v>259.37173778794181</v>
      </c>
      <c r="Q149" s="8">
        <f t="shared" si="8"/>
        <v>0</v>
      </c>
      <c r="R149" s="115">
        <f t="shared" si="9"/>
        <v>7.9439704843904382</v>
      </c>
      <c r="S149" s="115">
        <f t="shared" si="10"/>
        <v>259.37173778794181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17.224808015176809</v>
      </c>
      <c r="P150" s="117">
        <f>'[1]INPUTS-Incidence'!E150</f>
        <v>1270.4988557097715</v>
      </c>
      <c r="Q150" s="8">
        <f t="shared" si="8"/>
        <v>0</v>
      </c>
      <c r="R150" s="115">
        <f t="shared" si="9"/>
        <v>17.224808015176809</v>
      </c>
      <c r="S150" s="115">
        <f t="shared" si="10"/>
        <v>1270.4988557097715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25.120924212450213</v>
      </c>
      <c r="P151" s="117">
        <f>'[1]INPUTS-Incidence'!E151</f>
        <v>3777.8794327431551</v>
      </c>
      <c r="Q151" s="8">
        <f t="shared" si="8"/>
        <v>0</v>
      </c>
      <c r="R151" s="115">
        <f t="shared" si="9"/>
        <v>25.120924212450213</v>
      </c>
      <c r="S151" s="115">
        <f t="shared" si="10"/>
        <v>3777.8794327431551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135.1501634168911</v>
      </c>
      <c r="P152" s="117">
        <f>'[1]INPUTS-Incidence'!E152</f>
        <v>11263.322572101208</v>
      </c>
      <c r="Q152" s="8">
        <f t="shared" si="8"/>
        <v>0</v>
      </c>
      <c r="R152" s="115">
        <f t="shared" si="9"/>
        <v>135.1501634168911</v>
      </c>
      <c r="S152" s="115">
        <f t="shared" si="10"/>
        <v>11263.322572101208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220.98808813920672</v>
      </c>
      <c r="P153" s="117">
        <f>'[1]INPUTS-Incidence'!E153</f>
        <v>16923.013012204545</v>
      </c>
      <c r="Q153" s="8">
        <f t="shared" si="8"/>
        <v>0</v>
      </c>
      <c r="R153" s="115">
        <f t="shared" si="9"/>
        <v>220.98808813920672</v>
      </c>
      <c r="S153" s="115">
        <f t="shared" si="10"/>
        <v>16923.013012204545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237.65484627817534</v>
      </c>
      <c r="P154" s="117">
        <f>'[1]INPUTS-Incidence'!E154</f>
        <v>13554.100383165953</v>
      </c>
      <c r="Q154" s="8">
        <f t="shared" si="8"/>
        <v>0</v>
      </c>
      <c r="R154" s="115">
        <f t="shared" si="9"/>
        <v>237.65484627817534</v>
      </c>
      <c r="S154" s="115">
        <f t="shared" si="10"/>
        <v>13554.100383165953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230.30033247372137</v>
      </c>
      <c r="P155" s="117">
        <f>'[1]INPUTS-Incidence'!E155</f>
        <v>13390.035585931953</v>
      </c>
      <c r="Q155" s="8">
        <f t="shared" si="8"/>
        <v>0</v>
      </c>
      <c r="R155" s="115">
        <f t="shared" si="9"/>
        <v>230.30033247372137</v>
      </c>
      <c r="S155" s="115">
        <f t="shared" si="10"/>
        <v>13390.035585931953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215.64917226370184</v>
      </c>
      <c r="P156" s="117">
        <f>'[1]INPUTS-Incidence'!E156</f>
        <v>16678.237000353191</v>
      </c>
      <c r="Q156" s="8">
        <f t="shared" si="8"/>
        <v>0</v>
      </c>
      <c r="R156" s="115">
        <f t="shared" si="9"/>
        <v>215.64917226370184</v>
      </c>
      <c r="S156" s="115">
        <f t="shared" si="10"/>
        <v>16678.237000353191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194.90812189924682</v>
      </c>
      <c r="P157" s="117">
        <f>'[1]INPUTS-Incidence'!E157</f>
        <v>18237.763007574878</v>
      </c>
      <c r="Q157" s="8">
        <f t="shared" si="8"/>
        <v>0</v>
      </c>
      <c r="R157" s="115">
        <f t="shared" si="9"/>
        <v>194.90812189924682</v>
      </c>
      <c r="S157" s="115">
        <f t="shared" si="10"/>
        <v>18237.763007574878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169.1107119858579</v>
      </c>
      <c r="P158" s="117">
        <f>'[1]INPUTS-Incidence'!E158</f>
        <v>15066.95544758136</v>
      </c>
      <c r="Q158" s="8">
        <f t="shared" si="8"/>
        <v>0</v>
      </c>
      <c r="R158" s="115">
        <f t="shared" si="9"/>
        <v>169.1107119858579</v>
      </c>
      <c r="S158" s="115">
        <f t="shared" si="10"/>
        <v>15066.95544758136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153.52265912931699</v>
      </c>
      <c r="P159" s="117">
        <f>'[1]INPUTS-Incidence'!E159</f>
        <v>10884.461263149775</v>
      </c>
      <c r="Q159" s="8">
        <f t="shared" si="8"/>
        <v>0</v>
      </c>
      <c r="R159" s="115">
        <f t="shared" si="9"/>
        <v>153.52265912931699</v>
      </c>
      <c r="S159" s="115">
        <f t="shared" si="10"/>
        <v>10884.461263149775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138.02826373227362</v>
      </c>
      <c r="P160" s="117">
        <f>'[1]INPUTS-Incidence'!E160</f>
        <v>7755.790936838519</v>
      </c>
      <c r="Q160" s="8">
        <f t="shared" si="8"/>
        <v>0</v>
      </c>
      <c r="R160" s="115">
        <f t="shared" si="9"/>
        <v>138.02826373227362</v>
      </c>
      <c r="S160" s="115">
        <f t="shared" si="10"/>
        <v>7755.790936838519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111.68161652140692</v>
      </c>
      <c r="P161" s="117">
        <f>'[1]INPUTS-Incidence'!E161</f>
        <v>4593.6361651851557</v>
      </c>
      <c r="Q161" s="8">
        <f t="shared" si="8"/>
        <v>0</v>
      </c>
      <c r="R161" s="115">
        <f t="shared" si="9"/>
        <v>111.68161652140692</v>
      </c>
      <c r="S161" s="115">
        <f t="shared" si="10"/>
        <v>4593.6361651851557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93.063112106918695</v>
      </c>
      <c r="P162" s="117">
        <f>'[1]INPUTS-Incidence'!E162</f>
        <v>1945.4320200336583</v>
      </c>
      <c r="Q162" s="8">
        <f t="shared" si="8"/>
        <v>0</v>
      </c>
      <c r="R162" s="115">
        <f t="shared" si="9"/>
        <v>93.063112106918695</v>
      </c>
      <c r="S162" s="115">
        <f t="shared" si="10"/>
        <v>1945.4320200336583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74.010232522744118</v>
      </c>
      <c r="P163" s="117">
        <f>'[1]INPUTS-Incidence'!E163</f>
        <v>956.9687616292947</v>
      </c>
      <c r="Q163" s="8">
        <f t="shared" si="8"/>
        <v>0</v>
      </c>
      <c r="R163" s="115">
        <f t="shared" si="9"/>
        <v>74.010232522744118</v>
      </c>
      <c r="S163" s="115">
        <f t="shared" si="10"/>
        <v>956.9687616292947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49.150948612630387</v>
      </c>
      <c r="P164" s="117">
        <f>'[1]INPUTS-Incidence'!E164</f>
        <v>552.61371078820741</v>
      </c>
      <c r="Q164" s="8">
        <f t="shared" si="8"/>
        <v>0</v>
      </c>
      <c r="R164" s="115">
        <f t="shared" si="9"/>
        <v>49.150948612630387</v>
      </c>
      <c r="S164" s="115">
        <f t="shared" si="10"/>
        <v>552.61371078820741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31.673306284767701</v>
      </c>
      <c r="P165" s="117">
        <f>'[1]INPUTS-Incidence'!E165</f>
        <v>307.89221365117623</v>
      </c>
      <c r="Q165" s="8">
        <f t="shared" si="8"/>
        <v>0</v>
      </c>
      <c r="R165" s="115">
        <f t="shared" si="9"/>
        <v>31.673306284767701</v>
      </c>
      <c r="S165" s="115">
        <f t="shared" si="10"/>
        <v>307.89221365117623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22.272207884850147</v>
      </c>
      <c r="P166" s="117">
        <f>'[1]INPUTS-Incidence'!E166</f>
        <v>205.43202478315075</v>
      </c>
      <c r="Q166" s="8">
        <f t="shared" si="8"/>
        <v>0</v>
      </c>
      <c r="R166" s="115">
        <f t="shared" si="9"/>
        <v>22.272207884850147</v>
      </c>
      <c r="S166" s="115">
        <f t="shared" si="10"/>
        <v>205.43202478315075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5.7055406290427602</v>
      </c>
      <c r="P167" s="117">
        <f>'[1]INPUTS-Incidence'!E167</f>
        <v>281.20052159323109</v>
      </c>
      <c r="Q167" s="8">
        <f t="shared" si="8"/>
        <v>0</v>
      </c>
      <c r="R167" s="115">
        <f t="shared" si="9"/>
        <v>5.7055406290427602</v>
      </c>
      <c r="S167" s="115">
        <f t="shared" si="10"/>
        <v>281.20052159323109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10.733652061126161</v>
      </c>
      <c r="P168" s="117">
        <f>'[1]INPUTS-Incidence'!E168</f>
        <v>1245.6938458501911</v>
      </c>
      <c r="Q168" s="8">
        <f t="shared" si="8"/>
        <v>0</v>
      </c>
      <c r="R168" s="115">
        <f t="shared" si="9"/>
        <v>10.733652061126161</v>
      </c>
      <c r="S168" s="115">
        <f t="shared" si="10"/>
        <v>1245.6938458501911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12.437747300029853</v>
      </c>
      <c r="P169" s="117">
        <f>'[1]INPUTS-Incidence'!E169</f>
        <v>3419.4464285192903</v>
      </c>
      <c r="Q169" s="8">
        <f t="shared" si="8"/>
        <v>0</v>
      </c>
      <c r="R169" s="115">
        <f t="shared" si="9"/>
        <v>12.437747300029853</v>
      </c>
      <c r="S169" s="115">
        <f t="shared" si="10"/>
        <v>3419.4464285192903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35.620365697290417</v>
      </c>
      <c r="P170" s="117">
        <f>'[1]INPUTS-Incidence'!E170</f>
        <v>6875.2784453012728</v>
      </c>
      <c r="Q170" s="8">
        <f t="shared" si="8"/>
        <v>0</v>
      </c>
      <c r="R170" s="115">
        <f t="shared" si="9"/>
        <v>35.620365697290417</v>
      </c>
      <c r="S170" s="115">
        <f t="shared" si="10"/>
        <v>6875.2784453012728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41.15947086412298</v>
      </c>
      <c r="P171" s="117">
        <f>'[1]INPUTS-Incidence'!E171</f>
        <v>7959.6532418087809</v>
      </c>
      <c r="Q171" s="8">
        <f t="shared" si="8"/>
        <v>0</v>
      </c>
      <c r="R171" s="115">
        <f t="shared" si="9"/>
        <v>41.15947086412298</v>
      </c>
      <c r="S171" s="115">
        <f t="shared" si="10"/>
        <v>7959.6532418087809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43.660901962400587</v>
      </c>
      <c r="P172" s="117">
        <f>'[1]INPUTS-Incidence'!E172</f>
        <v>6046.2784022452097</v>
      </c>
      <c r="Q172" s="8">
        <f t="shared" si="8"/>
        <v>0</v>
      </c>
      <c r="R172" s="115">
        <f t="shared" si="9"/>
        <v>43.660901962400587</v>
      </c>
      <c r="S172" s="115">
        <f t="shared" si="10"/>
        <v>6046.2784022452097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40.090034921619257</v>
      </c>
      <c r="P173" s="117">
        <f>'[1]INPUTS-Incidence'!E173</f>
        <v>6944.0775610657502</v>
      </c>
      <c r="Q173" s="8">
        <f t="shared" si="8"/>
        <v>0</v>
      </c>
      <c r="R173" s="115">
        <f t="shared" si="9"/>
        <v>40.090034921619257</v>
      </c>
      <c r="S173" s="115">
        <f t="shared" si="10"/>
        <v>6944.0775610657502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42.454587689129681</v>
      </c>
      <c r="P174" s="117">
        <f>'[1]INPUTS-Incidence'!E174</f>
        <v>9040.5962500008627</v>
      </c>
      <c r="Q174" s="8">
        <f t="shared" si="8"/>
        <v>0</v>
      </c>
      <c r="R174" s="115">
        <f t="shared" si="9"/>
        <v>42.454587689129681</v>
      </c>
      <c r="S174" s="115">
        <f t="shared" si="10"/>
        <v>9040.5962500008627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47.269184080248749</v>
      </c>
      <c r="P175" s="117">
        <f>'[1]INPUTS-Incidence'!E175</f>
        <v>8910.7830308243902</v>
      </c>
      <c r="Q175" s="8">
        <f t="shared" si="8"/>
        <v>0</v>
      </c>
      <c r="R175" s="115">
        <f t="shared" si="9"/>
        <v>47.269184080248749</v>
      </c>
      <c r="S175" s="115">
        <f t="shared" si="10"/>
        <v>8910.7830308243902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48.801791431468118</v>
      </c>
      <c r="P176" s="117">
        <f>'[1]INPUTS-Incidence'!E176</f>
        <v>7403.6472220099431</v>
      </c>
      <c r="Q176" s="8">
        <f t="shared" si="8"/>
        <v>0</v>
      </c>
      <c r="R176" s="115">
        <f t="shared" si="9"/>
        <v>48.801791431468118</v>
      </c>
      <c r="S176" s="115">
        <f t="shared" si="10"/>
        <v>7403.6472220099431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50.983981336511526</v>
      </c>
      <c r="P177" s="117">
        <f>'[1]INPUTS-Incidence'!E177</f>
        <v>6061.6203075319772</v>
      </c>
      <c r="Q177" s="8">
        <f t="shared" si="8"/>
        <v>0</v>
      </c>
      <c r="R177" s="115">
        <f t="shared" si="9"/>
        <v>50.983981336511526</v>
      </c>
      <c r="S177" s="115">
        <f t="shared" si="10"/>
        <v>6061.6203075319772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48.606269919510986</v>
      </c>
      <c r="P178" s="117">
        <f>'[1]INPUTS-Incidence'!E178</f>
        <v>5115.8199855967378</v>
      </c>
      <c r="Q178" s="8">
        <f t="shared" si="8"/>
        <v>0</v>
      </c>
      <c r="R178" s="115">
        <f t="shared" si="9"/>
        <v>48.606269919510986</v>
      </c>
      <c r="S178" s="115">
        <f t="shared" si="10"/>
        <v>5115.8199855967378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43.85290258754403</v>
      </c>
      <c r="P179" s="117">
        <f>'[1]INPUTS-Incidence'!E179</f>
        <v>4110.6621823470277</v>
      </c>
      <c r="Q179" s="8">
        <f t="shared" si="8"/>
        <v>0</v>
      </c>
      <c r="R179" s="115">
        <f t="shared" si="9"/>
        <v>43.85290258754403</v>
      </c>
      <c r="S179" s="115">
        <f t="shared" si="10"/>
        <v>4110.6621823470277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36.147995251680413</v>
      </c>
      <c r="P180" s="117">
        <f>'[1]INPUTS-Incidence'!E180</f>
        <v>2407.595301964262</v>
      </c>
      <c r="Q180" s="8">
        <f t="shared" si="8"/>
        <v>0</v>
      </c>
      <c r="R180" s="115">
        <f t="shared" si="9"/>
        <v>36.147995251680413</v>
      </c>
      <c r="S180" s="115">
        <f t="shared" si="10"/>
        <v>2407.595301964262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33.535991887618003</v>
      </c>
      <c r="P181" s="117">
        <f>'[1]INPUTS-Incidence'!E181</f>
        <v>1410.5948800643382</v>
      </c>
      <c r="Q181" s="8">
        <f t="shared" si="8"/>
        <v>0</v>
      </c>
      <c r="R181" s="115">
        <f t="shared" si="9"/>
        <v>33.535991887618003</v>
      </c>
      <c r="S181" s="115">
        <f t="shared" si="10"/>
        <v>1410.5948800643382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24.768409919738016</v>
      </c>
      <c r="P182" s="117">
        <f>'[1]INPUTS-Incidence'!E182</f>
        <v>787.1596609245521</v>
      </c>
      <c r="Q182" s="8">
        <f t="shared" si="8"/>
        <v>0</v>
      </c>
      <c r="R182" s="115">
        <f t="shared" si="9"/>
        <v>24.768409919738016</v>
      </c>
      <c r="S182" s="115">
        <f t="shared" si="10"/>
        <v>787.1596609245521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17.396639696409654</v>
      </c>
      <c r="P183" s="117">
        <f>'[1]INPUTS-Incidence'!E183</f>
        <v>413.43350563444682</v>
      </c>
      <c r="Q183" s="8">
        <f t="shared" si="8"/>
        <v>0</v>
      </c>
      <c r="R183" s="115">
        <f t="shared" si="9"/>
        <v>17.396639696409654</v>
      </c>
      <c r="S183" s="115">
        <f t="shared" si="10"/>
        <v>413.43350563444682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21.897065675521613</v>
      </c>
      <c r="P184" s="117">
        <f>'[1]INPUTS-Incidence'!E184</f>
        <v>233.28157279887373</v>
      </c>
      <c r="Q184" s="8">
        <f t="shared" si="8"/>
        <v>0</v>
      </c>
      <c r="R184" s="115">
        <f t="shared" si="9"/>
        <v>21.897065675521613</v>
      </c>
      <c r="S184" s="115">
        <f t="shared" si="10"/>
        <v>233.28157279887373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0.47597157462213091</v>
      </c>
      <c r="P257" s="117">
        <f>'[1]INPUTS-Incidence'!E257</f>
        <v>0</v>
      </c>
      <c r="Q257" s="8">
        <f t="shared" si="11"/>
        <v>0</v>
      </c>
      <c r="R257" s="115">
        <f t="shared" si="12"/>
        <v>0.47597157462213091</v>
      </c>
      <c r="S257" s="115">
        <f t="shared" si="13"/>
        <v>0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0.88462228365851958</v>
      </c>
      <c r="P258" s="117">
        <f>'[1]INPUTS-Incidence'!E258</f>
        <v>0</v>
      </c>
      <c r="Q258" s="8">
        <f t="shared" si="11"/>
        <v>0</v>
      </c>
      <c r="R258" s="115">
        <f t="shared" si="12"/>
        <v>0.88462228365851958</v>
      </c>
      <c r="S258" s="115">
        <f t="shared" si="13"/>
        <v>0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1.764582675299978</v>
      </c>
      <c r="P259" s="117">
        <f>'[1]INPUTS-Incidence'!E259</f>
        <v>0</v>
      </c>
      <c r="Q259" s="8">
        <f t="shared" si="11"/>
        <v>0</v>
      </c>
      <c r="R259" s="115">
        <f t="shared" si="12"/>
        <v>1.764582675299978</v>
      </c>
      <c r="S259" s="115">
        <f t="shared" si="13"/>
        <v>0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11.292972627918457</v>
      </c>
      <c r="P260" s="117">
        <f>'[1]INPUTS-Incidence'!E260</f>
        <v>0</v>
      </c>
      <c r="Q260" s="8">
        <f t="shared" si="11"/>
        <v>0</v>
      </c>
      <c r="R260" s="115">
        <f t="shared" si="12"/>
        <v>11.292972627918457</v>
      </c>
      <c r="S260" s="115">
        <f t="shared" si="13"/>
        <v>0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17.795070185014826</v>
      </c>
      <c r="P261" s="117">
        <f>'[1]INPUTS-Incidence'!E261</f>
        <v>0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17.795070185014826</v>
      </c>
      <c r="S261" s="115">
        <f t="shared" ref="S261:S292" si="16">IF($Q261=0, P261, P261*(1-$G$3*(1-$I$3))/(1-$E$3*(1-$I$3)))</f>
        <v>0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17.522977699983482</v>
      </c>
      <c r="P262" s="117">
        <f>'[1]INPUTS-Incidence'!E262</f>
        <v>0</v>
      </c>
      <c r="Q262" s="8">
        <f t="shared" si="14"/>
        <v>0</v>
      </c>
      <c r="R262" s="115">
        <f t="shared" si="15"/>
        <v>17.522977699983482</v>
      </c>
      <c r="S262" s="115">
        <f t="shared" si="16"/>
        <v>0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17.781194931481636</v>
      </c>
      <c r="P263" s="117">
        <f>'[1]INPUTS-Incidence'!E263</f>
        <v>0</v>
      </c>
      <c r="Q263" s="8">
        <f t="shared" si="14"/>
        <v>0</v>
      </c>
      <c r="R263" s="115">
        <f t="shared" si="15"/>
        <v>17.781194931481636</v>
      </c>
      <c r="S263" s="115">
        <f t="shared" si="16"/>
        <v>0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16.152179495898675</v>
      </c>
      <c r="P264" s="117">
        <f>'[1]INPUTS-Incidence'!E264</f>
        <v>0</v>
      </c>
      <c r="Q264" s="8">
        <f t="shared" si="14"/>
        <v>0</v>
      </c>
      <c r="R264" s="115">
        <f t="shared" si="15"/>
        <v>16.152179495898675</v>
      </c>
      <c r="S264" s="115">
        <f t="shared" si="16"/>
        <v>0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14.08584337544843</v>
      </c>
      <c r="P265" s="117">
        <f>'[1]INPUTS-Incidence'!E265</f>
        <v>0</v>
      </c>
      <c r="Q265" s="8">
        <f t="shared" si="14"/>
        <v>0</v>
      </c>
      <c r="R265" s="115">
        <f t="shared" si="15"/>
        <v>14.08584337544843</v>
      </c>
      <c r="S265" s="115">
        <f t="shared" si="16"/>
        <v>0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12.723498935375176</v>
      </c>
      <c r="P266" s="117">
        <f>'[1]INPUTS-Incidence'!E266</f>
        <v>0</v>
      </c>
      <c r="Q266" s="8">
        <f t="shared" si="14"/>
        <v>0</v>
      </c>
      <c r="R266" s="115">
        <f t="shared" si="15"/>
        <v>12.723498935375176</v>
      </c>
      <c r="S266" s="115">
        <f t="shared" si="16"/>
        <v>0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13.129070044964513</v>
      </c>
      <c r="P267" s="117">
        <f>'[1]INPUTS-Incidence'!E267</f>
        <v>0</v>
      </c>
      <c r="Q267" s="8">
        <f t="shared" si="14"/>
        <v>0</v>
      </c>
      <c r="R267" s="115">
        <f t="shared" si="15"/>
        <v>13.129070044964513</v>
      </c>
      <c r="S267" s="115">
        <f t="shared" si="16"/>
        <v>0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11.013472635878006</v>
      </c>
      <c r="P268" s="117">
        <f>'[1]INPUTS-Incidence'!E268</f>
        <v>0</v>
      </c>
      <c r="Q268" s="8">
        <f t="shared" si="14"/>
        <v>0</v>
      </c>
      <c r="R268" s="115">
        <f t="shared" si="15"/>
        <v>11.013472635878006</v>
      </c>
      <c r="S268" s="115">
        <f t="shared" si="16"/>
        <v>0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9.5055804209006354</v>
      </c>
      <c r="P269" s="117">
        <f>'[1]INPUTS-Incidence'!E269</f>
        <v>0</v>
      </c>
      <c r="Q269" s="8">
        <f t="shared" si="14"/>
        <v>0</v>
      </c>
      <c r="R269" s="115">
        <f t="shared" si="15"/>
        <v>9.5055804209006354</v>
      </c>
      <c r="S269" s="115">
        <f t="shared" si="16"/>
        <v>0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7.7608065866243097</v>
      </c>
      <c r="P270" s="117">
        <f>'[1]INPUTS-Incidence'!E270</f>
        <v>0</v>
      </c>
      <c r="Q270" s="8">
        <f t="shared" si="14"/>
        <v>0</v>
      </c>
      <c r="R270" s="115">
        <f t="shared" si="15"/>
        <v>7.7608065866243097</v>
      </c>
      <c r="S270" s="115">
        <f t="shared" si="16"/>
        <v>0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6.6000213349576633</v>
      </c>
      <c r="P271" s="117">
        <f>'[1]INPUTS-Incidence'!E271</f>
        <v>0</v>
      </c>
      <c r="Q271" s="8">
        <f t="shared" si="14"/>
        <v>0</v>
      </c>
      <c r="R271" s="115">
        <f t="shared" si="15"/>
        <v>6.6000213349576633</v>
      </c>
      <c r="S271" s="115">
        <f t="shared" si="16"/>
        <v>0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6.0885786366374015</v>
      </c>
      <c r="P272" s="117">
        <f>'[1]INPUTS-Incidence'!E272</f>
        <v>0</v>
      </c>
      <c r="Q272" s="8">
        <f t="shared" si="14"/>
        <v>0</v>
      </c>
      <c r="R272" s="115">
        <f t="shared" si="15"/>
        <v>6.0885786366374015</v>
      </c>
      <c r="S272" s="115">
        <f t="shared" si="16"/>
        <v>0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3.8457737193436992</v>
      </c>
      <c r="P273" s="117">
        <f>'[1]INPUTS-Incidence'!E273</f>
        <v>0</v>
      </c>
      <c r="Q273" s="8">
        <f t="shared" si="14"/>
        <v>0</v>
      </c>
      <c r="R273" s="115">
        <f t="shared" si="15"/>
        <v>3.8457737193436992</v>
      </c>
      <c r="S273" s="115">
        <f t="shared" si="16"/>
        <v>0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2.0789628993671263</v>
      </c>
      <c r="P274" s="117">
        <f>'[1]INPUTS-Incidence'!E274</f>
        <v>0</v>
      </c>
      <c r="Q274" s="8">
        <f t="shared" si="14"/>
        <v>0</v>
      </c>
      <c r="R274" s="115">
        <f t="shared" si="15"/>
        <v>2.0789628993671263</v>
      </c>
      <c r="S274" s="115">
        <f t="shared" si="16"/>
        <v>0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0.22737664239792282</v>
      </c>
      <c r="P275" s="117">
        <f>'[1]INPUTS-Incidence'!E275</f>
        <v>0</v>
      </c>
      <c r="Q275" s="8">
        <f t="shared" si="14"/>
        <v>0</v>
      </c>
      <c r="R275" s="115">
        <f t="shared" si="15"/>
        <v>0.22737664239792282</v>
      </c>
      <c r="S275" s="115">
        <f t="shared" si="16"/>
        <v>0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0.39122633369786364</v>
      </c>
      <c r="P276" s="117">
        <f>'[1]INPUTS-Incidence'!E276</f>
        <v>0</v>
      </c>
      <c r="Q276" s="8">
        <f t="shared" si="14"/>
        <v>0</v>
      </c>
      <c r="R276" s="115">
        <f t="shared" si="15"/>
        <v>0.39122633369786364</v>
      </c>
      <c r="S276" s="115">
        <f t="shared" si="16"/>
        <v>0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0.5404525408532489</v>
      </c>
      <c r="P277" s="117">
        <f>'[1]INPUTS-Incidence'!E277</f>
        <v>0</v>
      </c>
      <c r="Q277" s="8">
        <f t="shared" si="14"/>
        <v>0</v>
      </c>
      <c r="R277" s="115">
        <f t="shared" si="15"/>
        <v>0.5404525408532489</v>
      </c>
      <c r="S277" s="115">
        <f t="shared" si="16"/>
        <v>0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1.8922246364250319</v>
      </c>
      <c r="P278" s="117">
        <f>'[1]INPUTS-Incidence'!E278</f>
        <v>0</v>
      </c>
      <c r="Q278" s="8">
        <f t="shared" si="14"/>
        <v>0</v>
      </c>
      <c r="R278" s="115">
        <f t="shared" si="15"/>
        <v>1.8922246364250319</v>
      </c>
      <c r="S278" s="115">
        <f t="shared" si="16"/>
        <v>0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2.2199971802672613</v>
      </c>
      <c r="P279" s="117">
        <f>'[1]INPUTS-Incidence'!E279</f>
        <v>0</v>
      </c>
      <c r="Q279" s="8">
        <f t="shared" si="14"/>
        <v>0</v>
      </c>
      <c r="R279" s="115">
        <f t="shared" si="15"/>
        <v>2.2199971802672613</v>
      </c>
      <c r="S279" s="115">
        <f t="shared" si="16"/>
        <v>0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1.9014569651014468</v>
      </c>
      <c r="P280" s="117">
        <f>'[1]INPUTS-Incidence'!E280</f>
        <v>0</v>
      </c>
      <c r="Q280" s="8">
        <f t="shared" si="14"/>
        <v>0</v>
      </c>
      <c r="R280" s="115">
        <f t="shared" si="15"/>
        <v>1.9014569651014468</v>
      </c>
      <c r="S280" s="115">
        <f t="shared" si="16"/>
        <v>0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2.1639783529738468</v>
      </c>
      <c r="P281" s="117">
        <f>'[1]INPUTS-Incidence'!E281</f>
        <v>0</v>
      </c>
      <c r="Q281" s="8">
        <f t="shared" si="14"/>
        <v>0</v>
      </c>
      <c r="R281" s="115">
        <f t="shared" si="15"/>
        <v>2.1639783529738468</v>
      </c>
      <c r="S281" s="115">
        <f t="shared" si="16"/>
        <v>0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2.1439324864303542</v>
      </c>
      <c r="P282" s="117">
        <f>'[1]INPUTS-Incidence'!E282</f>
        <v>0</v>
      </c>
      <c r="Q282" s="8">
        <f t="shared" si="14"/>
        <v>0</v>
      </c>
      <c r="R282" s="115">
        <f t="shared" si="15"/>
        <v>2.1439324864303542</v>
      </c>
      <c r="S282" s="115">
        <f t="shared" si="16"/>
        <v>0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2.2697150880072852</v>
      </c>
      <c r="P283" s="117">
        <f>'[1]INPUTS-Incidence'!E283</f>
        <v>0</v>
      </c>
      <c r="Q283" s="8">
        <f t="shared" si="14"/>
        <v>0</v>
      </c>
      <c r="R283" s="115">
        <f t="shared" si="15"/>
        <v>2.2697150880072852</v>
      </c>
      <c r="S283" s="115">
        <f t="shared" si="16"/>
        <v>0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2.465369418416389</v>
      </c>
      <c r="P284" s="117">
        <f>'[1]INPUTS-Incidence'!E284</f>
        <v>0</v>
      </c>
      <c r="Q284" s="8">
        <f t="shared" si="14"/>
        <v>0</v>
      </c>
      <c r="R284" s="115">
        <f t="shared" si="15"/>
        <v>2.465369418416389</v>
      </c>
      <c r="S284" s="115">
        <f t="shared" si="16"/>
        <v>0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2.6959871341253319</v>
      </c>
      <c r="P285" s="117">
        <f>'[1]INPUTS-Incidence'!E285</f>
        <v>0</v>
      </c>
      <c r="Q285" s="8">
        <f t="shared" si="14"/>
        <v>0</v>
      </c>
      <c r="R285" s="115">
        <f t="shared" si="15"/>
        <v>2.6959871341253319</v>
      </c>
      <c r="S285" s="115">
        <f t="shared" si="16"/>
        <v>0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2.2315775275717984</v>
      </c>
      <c r="P286" s="117">
        <f>'[1]INPUTS-Incidence'!E286</f>
        <v>0</v>
      </c>
      <c r="Q286" s="8">
        <f t="shared" si="14"/>
        <v>0</v>
      </c>
      <c r="R286" s="115">
        <f t="shared" si="15"/>
        <v>2.2315775275717984</v>
      </c>
      <c r="S286" s="115">
        <f t="shared" si="16"/>
        <v>0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0.22148188529317944</v>
      </c>
      <c r="P287" s="117">
        <f>'[1]INPUTS-Incidence'!E287</f>
        <v>0</v>
      </c>
      <c r="Q287" s="8">
        <f t="shared" si="14"/>
        <v>0</v>
      </c>
      <c r="R287" s="115">
        <f t="shared" si="15"/>
        <v>0.22148188529317944</v>
      </c>
      <c r="S287" s="115">
        <f t="shared" si="16"/>
        <v>0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0.19222742533065354</v>
      </c>
      <c r="P288" s="117">
        <f>'[1]INPUTS-Incidence'!E288</f>
        <v>0</v>
      </c>
      <c r="Q288" s="8">
        <f t="shared" si="14"/>
        <v>0</v>
      </c>
      <c r="R288" s="115">
        <f t="shared" si="15"/>
        <v>0.19222742533065354</v>
      </c>
      <c r="S288" s="115">
        <f t="shared" si="16"/>
        <v>0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0.12424133740409905</v>
      </c>
      <c r="P289" s="117">
        <f>'[1]INPUTS-Incidence'!E289</f>
        <v>0</v>
      </c>
      <c r="Q289" s="8">
        <f t="shared" si="14"/>
        <v>0</v>
      </c>
      <c r="R289" s="115">
        <f t="shared" si="15"/>
        <v>0.12424133740409905</v>
      </c>
      <c r="S289" s="115">
        <f t="shared" si="16"/>
        <v>0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1.0306011986579358</v>
      </c>
      <c r="P290" s="117">
        <f>'[1]INPUTS-Incidence'!E290</f>
        <v>0</v>
      </c>
      <c r="Q290" s="8">
        <f t="shared" si="14"/>
        <v>0</v>
      </c>
      <c r="R290" s="115">
        <f t="shared" si="15"/>
        <v>1.0306011986579358</v>
      </c>
      <c r="S290" s="115">
        <f t="shared" si="16"/>
        <v>0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0.92524920215652595</v>
      </c>
      <c r="P291" s="117">
        <f>'[1]INPUTS-Incidence'!E291</f>
        <v>0</v>
      </c>
      <c r="Q291" s="8">
        <f t="shared" si="14"/>
        <v>0</v>
      </c>
      <c r="R291" s="115">
        <f t="shared" si="15"/>
        <v>0.92524920215652595</v>
      </c>
      <c r="S291" s="115">
        <f t="shared" si="16"/>
        <v>0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1.0457259297107953</v>
      </c>
      <c r="P292" s="117">
        <f>'[1]INPUTS-Incidence'!E292</f>
        <v>0</v>
      </c>
      <c r="Q292" s="8">
        <f t="shared" si="14"/>
        <v>0</v>
      </c>
      <c r="R292" s="115">
        <f t="shared" si="15"/>
        <v>1.0457259297107953</v>
      </c>
      <c r="S292" s="115">
        <f t="shared" si="16"/>
        <v>0</v>
      </c>
    </row>
    <row r="293" spans="12:19" ht="21" customHeight="1">
      <c r="L293" s="11"/>
      <c r="M293" s="11"/>
      <c r="N293" s="11" t="s">
        <v>0</v>
      </c>
      <c r="O293" s="117">
        <f>SUM(O5:O292)</f>
        <v>19518.400134819556</v>
      </c>
      <c r="P293" s="117"/>
      <c r="Q293" s="8" t="s">
        <v>0</v>
      </c>
      <c r="R293" s="115">
        <f>SUM(R5:R292)</f>
        <v>14703.861434897413</v>
      </c>
      <c r="S293" s="115">
        <f>SUM(S5:S292)</f>
        <v>579177.16201142082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1876633.2261000001</v>
      </c>
      <c r="E5" s="130">
        <f>MHTYP!R5</f>
        <v>7.4918130349744718</v>
      </c>
      <c r="F5" s="30">
        <f t="shared" ref="F5:F68" si="0">100000*E5/D5</f>
        <v>0.39921562353150275</v>
      </c>
      <c r="G5" s="29">
        <f>'[1]INTERNAL PARAMETERS-1'!M5</f>
        <v>85.012</v>
      </c>
      <c r="H5" s="28">
        <f t="shared" ref="H5:H68" si="1">G5*E5</f>
        <v>636.89400972924977</v>
      </c>
      <c r="I5" s="27">
        <f t="shared" ref="I5:I68" si="2">100000*H5/D5</f>
        <v>33.938118587660114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2006488.7862799999</v>
      </c>
      <c r="E6" s="130">
        <f>MHTYP!R6</f>
        <v>16.730343340204996</v>
      </c>
      <c r="F6" s="30">
        <f t="shared" si="0"/>
        <v>0.83381195322914325</v>
      </c>
      <c r="G6" s="29">
        <f>'[1]INTERNAL PARAMETERS-1'!M6</f>
        <v>78.760000000000005</v>
      </c>
      <c r="H6" s="28">
        <f t="shared" si="1"/>
        <v>1317.6818414745455</v>
      </c>
      <c r="I6" s="27">
        <f t="shared" si="2"/>
        <v>65.671029436327331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2142786.2672000001</v>
      </c>
      <c r="E7" s="130">
        <f>MHTYP!R7</f>
        <v>21.710576810488583</v>
      </c>
      <c r="F7" s="30">
        <f t="shared" si="0"/>
        <v>1.013193762850553</v>
      </c>
      <c r="G7" s="29">
        <f>'[1]INTERNAL PARAMETERS-1'!M7</f>
        <v>73.784999999999997</v>
      </c>
      <c r="H7" s="28">
        <f t="shared" si="1"/>
        <v>1601.9149099619001</v>
      </c>
      <c r="I7" s="27">
        <f t="shared" si="2"/>
        <v>74.75850179192804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2287559.9596199999</v>
      </c>
      <c r="E8" s="130">
        <f>MHTYP!R8</f>
        <v>42.385080467342853</v>
      </c>
      <c r="F8" s="30">
        <f t="shared" si="0"/>
        <v>1.8528511258950211</v>
      </c>
      <c r="G8" s="29">
        <f>'[1]INTERNAL PARAMETERS-1'!M8</f>
        <v>68.824999999999989</v>
      </c>
      <c r="H8" s="28">
        <f t="shared" si="1"/>
        <v>2917.1531631648713</v>
      </c>
      <c r="I8" s="27">
        <f t="shared" si="2"/>
        <v>127.52247873972479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2470646.1280200002</v>
      </c>
      <c r="E9" s="130">
        <f>MHTYP!R9</f>
        <v>66.889019849881066</v>
      </c>
      <c r="F9" s="30">
        <f t="shared" si="0"/>
        <v>2.7073492675167761</v>
      </c>
      <c r="G9" s="29">
        <f>'[1]INTERNAL PARAMETERS-1'!M9</f>
        <v>63.875</v>
      </c>
      <c r="H9" s="28">
        <f t="shared" si="1"/>
        <v>4272.5361429111535</v>
      </c>
      <c r="I9" s="27">
        <f t="shared" si="2"/>
        <v>172.9319344626341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2393343.07914</v>
      </c>
      <c r="E10" s="130">
        <f>MHTYP!R10</f>
        <v>65.744107707350821</v>
      </c>
      <c r="F10" s="30">
        <f t="shared" si="0"/>
        <v>2.7469571028226616</v>
      </c>
      <c r="G10" s="29">
        <f>'[1]INTERNAL PARAMETERS-1'!M10</f>
        <v>58.935000000000002</v>
      </c>
      <c r="H10" s="28">
        <f t="shared" si="1"/>
        <v>3874.6289877327208</v>
      </c>
      <c r="I10" s="27">
        <f t="shared" si="2"/>
        <v>161.89191685485358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2233990.3029399998</v>
      </c>
      <c r="E11" s="130">
        <f>MHTYP!R11</f>
        <v>83.410854810344759</v>
      </c>
      <c r="F11" s="30">
        <f t="shared" si="0"/>
        <v>3.7337160640569262</v>
      </c>
      <c r="G11" s="29">
        <f>'[1]INTERNAL PARAMETERS-1'!M11</f>
        <v>53.995000000000005</v>
      </c>
      <c r="H11" s="28">
        <f t="shared" si="1"/>
        <v>4503.7691054845654</v>
      </c>
      <c r="I11" s="27">
        <f t="shared" si="2"/>
        <v>201.60199887875373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2413346.9382799999</v>
      </c>
      <c r="E12" s="130">
        <f>MHTYP!R12</f>
        <v>80.139794435878827</v>
      </c>
      <c r="F12" s="30">
        <f t="shared" si="0"/>
        <v>3.3206909941011098</v>
      </c>
      <c r="G12" s="29">
        <f>'[1]INTERNAL PARAMETERS-1'!M12</f>
        <v>49.09</v>
      </c>
      <c r="H12" s="28">
        <f t="shared" si="1"/>
        <v>3934.062508857292</v>
      </c>
      <c r="I12" s="27">
        <f t="shared" si="2"/>
        <v>163.01272090042349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2624574.1288600001</v>
      </c>
      <c r="E13" s="130">
        <f>MHTYP!R13</f>
        <v>75.345398130762732</v>
      </c>
      <c r="F13" s="30">
        <f t="shared" si="0"/>
        <v>2.8707666246595775</v>
      </c>
      <c r="G13" s="29">
        <f>'[1]INTERNAL PARAMETERS-1'!M13</f>
        <v>44.225000000000001</v>
      </c>
      <c r="H13" s="28">
        <f t="shared" si="1"/>
        <v>3332.1502323329819</v>
      </c>
      <c r="I13" s="27">
        <f t="shared" si="2"/>
        <v>126.95965397556981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2704928.6138800001</v>
      </c>
      <c r="E14" s="130">
        <f>MHTYP!R14</f>
        <v>85.927466341988293</v>
      </c>
      <c r="F14" s="30">
        <f t="shared" si="0"/>
        <v>3.1766999654283792</v>
      </c>
      <c r="G14" s="29">
        <f>'[1]INTERNAL PARAMETERS-1'!M14</f>
        <v>39.424999999999997</v>
      </c>
      <c r="H14" s="28">
        <f t="shared" si="1"/>
        <v>3387.690360532888</v>
      </c>
      <c r="I14" s="27">
        <f t="shared" si="2"/>
        <v>125.24139613701384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2646612.2787600001</v>
      </c>
      <c r="E15" s="130">
        <f>MHTYP!R15</f>
        <v>93.148148179156067</v>
      </c>
      <c r="F15" s="30">
        <f t="shared" si="0"/>
        <v>3.5195237672968918</v>
      </c>
      <c r="G15" s="29">
        <f>'[1]INTERNAL PARAMETERS-1'!M15</f>
        <v>34.72</v>
      </c>
      <c r="H15" s="28">
        <f t="shared" si="1"/>
        <v>3234.1037047802984</v>
      </c>
      <c r="I15" s="27">
        <f t="shared" si="2"/>
        <v>122.19786520054807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2366558.2508</v>
      </c>
      <c r="E16" s="130">
        <f>MHTYP!R16</f>
        <v>81.4395827342437</v>
      </c>
      <c r="F16" s="30">
        <f t="shared" si="0"/>
        <v>3.4412667723988442</v>
      </c>
      <c r="G16" s="29">
        <f>'[1]INTERNAL PARAMETERS-1'!M16</f>
        <v>30.094999999999999</v>
      </c>
      <c r="H16" s="28">
        <f t="shared" si="1"/>
        <v>2450.9242423870642</v>
      </c>
      <c r="I16" s="27">
        <f t="shared" si="2"/>
        <v>103.56492351534321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1968176.3103</v>
      </c>
      <c r="E17" s="130">
        <f>MHTYP!R17</f>
        <v>91.451818766743088</v>
      </c>
      <c r="F17" s="30">
        <f t="shared" si="0"/>
        <v>4.6465257349227782</v>
      </c>
      <c r="G17" s="29">
        <f>'[1]INTERNAL PARAMETERS-1'!M17</f>
        <v>25.55</v>
      </c>
      <c r="H17" s="28">
        <f t="shared" si="1"/>
        <v>2336.5939694902859</v>
      </c>
      <c r="I17" s="27">
        <f t="shared" si="2"/>
        <v>118.71873252727697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1414849.22358</v>
      </c>
      <c r="E18" s="130">
        <f>MHTYP!R18</f>
        <v>76.5175523279826</v>
      </c>
      <c r="F18" s="30">
        <f t="shared" si="0"/>
        <v>5.4081771437361965</v>
      </c>
      <c r="G18" s="29">
        <f>'[1]INTERNAL PARAMETERS-1'!M18</f>
        <v>21.115000000000002</v>
      </c>
      <c r="H18" s="28">
        <f t="shared" si="1"/>
        <v>1615.6681174053526</v>
      </c>
      <c r="I18" s="27">
        <f t="shared" si="2"/>
        <v>114.19366038998979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963575.72331999999</v>
      </c>
      <c r="E19" s="130">
        <f>MHTYP!R19</f>
        <v>65.962918871323211</v>
      </c>
      <c r="F19" s="30">
        <f t="shared" si="0"/>
        <v>6.8456393488254346</v>
      </c>
      <c r="G19" s="29">
        <f>'[1]INTERNAL PARAMETERS-1'!M19</f>
        <v>16.865000000000002</v>
      </c>
      <c r="H19" s="28">
        <f t="shared" si="1"/>
        <v>1112.4646267648661</v>
      </c>
      <c r="I19" s="27">
        <f t="shared" si="2"/>
        <v>115.45170761794095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661144.49699999997</v>
      </c>
      <c r="E20" s="130">
        <f>MHTYP!R20</f>
        <v>67.816509118469924</v>
      </c>
      <c r="F20" s="30">
        <f t="shared" si="0"/>
        <v>10.257441365116577</v>
      </c>
      <c r="G20" s="29">
        <f>'[1]INTERNAL PARAMETERS-1'!M20</f>
        <v>12.89</v>
      </c>
      <c r="H20" s="28">
        <f t="shared" si="1"/>
        <v>874.15480253707733</v>
      </c>
      <c r="I20" s="27">
        <f t="shared" si="2"/>
        <v>132.2184191963527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0</v>
      </c>
      <c r="E21" s="130">
        <f>MHTYP!R21</f>
        <v>47.746837946948162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444.76179547582217</v>
      </c>
      <c r="I21" s="27" t="e">
        <f t="shared" si="2"/>
        <v>#DIV/0!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729971.33438000001</v>
      </c>
      <c r="E22" s="130">
        <f>MHTYP!R22</f>
        <v>32.672607621845096</v>
      </c>
      <c r="F22" s="30">
        <f t="shared" si="0"/>
        <v>4.4758754327792234</v>
      </c>
      <c r="G22" s="29">
        <f>'[1]INTERNAL PARAMETERS-1'!M22</f>
        <v>5.05</v>
      </c>
      <c r="H22" s="28">
        <f t="shared" si="1"/>
        <v>164.99666849031772</v>
      </c>
      <c r="I22" s="27">
        <f t="shared" si="2"/>
        <v>22.603170935535076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1771391.24865</v>
      </c>
      <c r="E23" s="130">
        <f>MHTYP!R23</f>
        <v>4.2368528866955515</v>
      </c>
      <c r="F23" s="30">
        <f t="shared" si="0"/>
        <v>0.23918221849207574</v>
      </c>
      <c r="G23" s="29">
        <f>'[1]INTERNAL PARAMETERS-1'!M5</f>
        <v>85.012</v>
      </c>
      <c r="H23" s="28">
        <f t="shared" si="1"/>
        <v>360.1833376037622</v>
      </c>
      <c r="I23" s="27">
        <f t="shared" si="2"/>
        <v>20.333358758448341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1893913.3696999999</v>
      </c>
      <c r="E24" s="130">
        <f>MHTYP!R24</f>
        <v>8.1748744992516293</v>
      </c>
      <c r="F24" s="30">
        <f t="shared" si="0"/>
        <v>0.43163930462915245</v>
      </c>
      <c r="G24" s="29">
        <f>'[1]INTERNAL PARAMETERS-1'!M6</f>
        <v>78.760000000000005</v>
      </c>
      <c r="H24" s="28">
        <f t="shared" si="1"/>
        <v>643.85311556105842</v>
      </c>
      <c r="I24" s="27">
        <f t="shared" si="2"/>
        <v>33.995911632592055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2022150.8083500001</v>
      </c>
      <c r="E25" s="130">
        <f>MHTYP!R25</f>
        <v>10.916947161522158</v>
      </c>
      <c r="F25" s="30">
        <f t="shared" si="0"/>
        <v>0.5398681006601076</v>
      </c>
      <c r="G25" s="29">
        <f>'[1]INTERNAL PARAMETERS-1'!M7</f>
        <v>73.784999999999997</v>
      </c>
      <c r="H25" s="28">
        <f t="shared" si="1"/>
        <v>805.50694631291242</v>
      </c>
      <c r="I25" s="27">
        <f t="shared" si="2"/>
        <v>39.834167807206036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2177178.79825</v>
      </c>
      <c r="E26" s="130">
        <f>MHTYP!R26</f>
        <v>19.084623364595071</v>
      </c>
      <c r="F26" s="30">
        <f t="shared" si="0"/>
        <v>0.87657584117276666</v>
      </c>
      <c r="G26" s="29">
        <f>'[1]INTERNAL PARAMETERS-1'!M8</f>
        <v>68.824999999999989</v>
      </c>
      <c r="H26" s="28">
        <f t="shared" si="1"/>
        <v>1313.4992030682556</v>
      </c>
      <c r="I26" s="27">
        <f t="shared" si="2"/>
        <v>60.330332268715665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2385430.6833000001</v>
      </c>
      <c r="E27" s="130">
        <f>MHTYP!R27</f>
        <v>20.662458623621536</v>
      </c>
      <c r="F27" s="30">
        <f t="shared" si="0"/>
        <v>0.86619404907784325</v>
      </c>
      <c r="G27" s="29">
        <f>'[1]INTERNAL PARAMETERS-1'!M9</f>
        <v>63.875</v>
      </c>
      <c r="H27" s="28">
        <f t="shared" si="1"/>
        <v>1319.8145445838256</v>
      </c>
      <c r="I27" s="27">
        <f t="shared" si="2"/>
        <v>55.328144884847241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2367927.5231499998</v>
      </c>
      <c r="E28" s="130">
        <f>MHTYP!R28</f>
        <v>18.942061908560746</v>
      </c>
      <c r="F28" s="30">
        <f t="shared" si="0"/>
        <v>0.79994263858897818</v>
      </c>
      <c r="G28" s="29">
        <f>'[1]INTERNAL PARAMETERS-1'!M10</f>
        <v>58.935000000000002</v>
      </c>
      <c r="H28" s="28">
        <f t="shared" si="1"/>
        <v>1116.3504185810275</v>
      </c>
      <c r="I28" s="27">
        <f t="shared" si="2"/>
        <v>47.144619405241428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2239332.8771500001</v>
      </c>
      <c r="E29" s="130">
        <f>MHTYP!R29</f>
        <v>20.692489861361537</v>
      </c>
      <c r="F29" s="30">
        <f t="shared" si="0"/>
        <v>0.92404707100522188</v>
      </c>
      <c r="G29" s="29">
        <f>'[1]INTERNAL PARAMETERS-1'!M11</f>
        <v>53.995000000000005</v>
      </c>
      <c r="H29" s="28">
        <f t="shared" si="1"/>
        <v>1117.2909900642162</v>
      </c>
      <c r="I29" s="27">
        <f t="shared" si="2"/>
        <v>49.893921598926951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2464373.50765</v>
      </c>
      <c r="E30" s="130">
        <f>MHTYP!R30</f>
        <v>24.976673764671318</v>
      </c>
      <c r="F30" s="30">
        <f t="shared" si="0"/>
        <v>1.0135100741481677</v>
      </c>
      <c r="G30" s="29">
        <f>'[1]INTERNAL PARAMETERS-1'!M12</f>
        <v>49.09</v>
      </c>
      <c r="H30" s="28">
        <f t="shared" si="1"/>
        <v>1226.104915107715</v>
      </c>
      <c r="I30" s="27">
        <f t="shared" si="2"/>
        <v>49.753209539933557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2787646.1593999998</v>
      </c>
      <c r="E31" s="130">
        <f>MHTYP!R31</f>
        <v>23.729002082308511</v>
      </c>
      <c r="F31" s="30">
        <f t="shared" si="0"/>
        <v>0.85122001593688035</v>
      </c>
      <c r="G31" s="29">
        <f>'[1]INTERNAL PARAMETERS-1'!M13</f>
        <v>44.225000000000001</v>
      </c>
      <c r="H31" s="28">
        <f t="shared" si="1"/>
        <v>1049.4151170900939</v>
      </c>
      <c r="I31" s="27">
        <f t="shared" si="2"/>
        <v>37.645205204808533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2953033.1624500002</v>
      </c>
      <c r="E32" s="130">
        <f>MHTYP!R32</f>
        <v>30.013906196988071</v>
      </c>
      <c r="F32" s="30">
        <f t="shared" si="0"/>
        <v>1.0163755212314267</v>
      </c>
      <c r="G32" s="29">
        <f>'[1]INTERNAL PARAMETERS-1'!M14</f>
        <v>39.424999999999997</v>
      </c>
      <c r="H32" s="28">
        <f t="shared" si="1"/>
        <v>1183.2982518162546</v>
      </c>
      <c r="I32" s="27">
        <f t="shared" si="2"/>
        <v>40.070604924548988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2916955.2201</v>
      </c>
      <c r="E33" s="130">
        <f>MHTYP!R33</f>
        <v>37.338185813798056</v>
      </c>
      <c r="F33" s="30">
        <f t="shared" si="0"/>
        <v>1.2800397330925779</v>
      </c>
      <c r="G33" s="29">
        <f>'[1]INTERNAL PARAMETERS-1'!M15</f>
        <v>34.72</v>
      </c>
      <c r="H33" s="28">
        <f t="shared" si="1"/>
        <v>1296.3818114550684</v>
      </c>
      <c r="I33" s="27">
        <f t="shared" si="2"/>
        <v>44.442979532974299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2627260.0592499999</v>
      </c>
      <c r="E34" s="130">
        <f>MHTYP!R34</f>
        <v>37.058132383637435</v>
      </c>
      <c r="F34" s="30">
        <f t="shared" si="0"/>
        <v>1.4105239507282108</v>
      </c>
      <c r="G34" s="29">
        <f>'[1]INTERNAL PARAMETERS-1'!M16</f>
        <v>30.094999999999999</v>
      </c>
      <c r="H34" s="28">
        <f t="shared" si="1"/>
        <v>1115.2644940855685</v>
      </c>
      <c r="I34" s="27">
        <f t="shared" si="2"/>
        <v>42.449718297165504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2245405.4021000001</v>
      </c>
      <c r="E35" s="130">
        <f>MHTYP!R35</f>
        <v>48.826765579078909</v>
      </c>
      <c r="F35" s="30">
        <f t="shared" si="0"/>
        <v>2.1745189324570968</v>
      </c>
      <c r="G35" s="29">
        <f>'[1]INTERNAL PARAMETERS-1'!M17</f>
        <v>25.55</v>
      </c>
      <c r="H35" s="28">
        <f t="shared" si="1"/>
        <v>1247.5238605454663</v>
      </c>
      <c r="I35" s="27">
        <f t="shared" si="2"/>
        <v>55.558958724278838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1673159.2274</v>
      </c>
      <c r="E36" s="130">
        <f>MHTYP!R36</f>
        <v>39.738268647506693</v>
      </c>
      <c r="F36" s="30">
        <f t="shared" si="0"/>
        <v>2.375044048213979</v>
      </c>
      <c r="G36" s="29">
        <f>'[1]INTERNAL PARAMETERS-1'!M18</f>
        <v>21.115000000000002</v>
      </c>
      <c r="H36" s="28">
        <f t="shared" si="1"/>
        <v>839.07354249210391</v>
      </c>
      <c r="I36" s="27">
        <f t="shared" si="2"/>
        <v>50.149055078038167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1207360.8430000001</v>
      </c>
      <c r="E37" s="130">
        <f>MHTYP!R37</f>
        <v>35.699725098016735</v>
      </c>
      <c r="F37" s="30">
        <f t="shared" si="0"/>
        <v>2.9568397306402239</v>
      </c>
      <c r="G37" s="29">
        <f>'[1]INTERNAL PARAMETERS-1'!M19</f>
        <v>16.865000000000002</v>
      </c>
      <c r="H37" s="28">
        <f t="shared" si="1"/>
        <v>602.07586377805228</v>
      </c>
      <c r="I37" s="27">
        <f t="shared" si="2"/>
        <v>49.867102057247372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870514.31195</v>
      </c>
      <c r="E38" s="130">
        <f>MHTYP!R38</f>
        <v>33.176646752236707</v>
      </c>
      <c r="F38" s="30">
        <f t="shared" si="0"/>
        <v>3.811154658436251</v>
      </c>
      <c r="G38" s="29">
        <f>'[1]INTERNAL PARAMETERS-1'!M20</f>
        <v>12.89</v>
      </c>
      <c r="H38" s="28">
        <f t="shared" si="1"/>
        <v>427.64697663633115</v>
      </c>
      <c r="I38" s="27">
        <f t="shared" si="2"/>
        <v>49.12578354724328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0</v>
      </c>
      <c r="E39" s="130">
        <f>MHTYP!R39</f>
        <v>24.341417139177388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226.74030065143739</v>
      </c>
      <c r="I39" s="27" t="e">
        <f t="shared" si="2"/>
        <v>#DIV/0!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1116987.3834500001</v>
      </c>
      <c r="E40" s="130">
        <f>MHTYP!R40</f>
        <v>21.33254852660869</v>
      </c>
      <c r="F40" s="30">
        <f t="shared" si="0"/>
        <v>1.9098289598150686</v>
      </c>
      <c r="G40" s="29">
        <f>'[1]INTERNAL PARAMETERS-1'!M22</f>
        <v>5.05</v>
      </c>
      <c r="H40" s="28">
        <f t="shared" si="1"/>
        <v>107.72937005937388</v>
      </c>
      <c r="I40" s="27">
        <f t="shared" si="2"/>
        <v>9.6446362470660976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1876633.2261000001</v>
      </c>
      <c r="E41" s="130">
        <f>MHTYP!R41</f>
        <v>1.4962653255653133</v>
      </c>
      <c r="F41" s="30">
        <f t="shared" si="0"/>
        <v>7.9731367043673021E-2</v>
      </c>
      <c r="G41" s="29">
        <f>'[1]INTERNAL PARAMETERS-1'!M5</f>
        <v>85.012</v>
      </c>
      <c r="H41" s="28">
        <f t="shared" si="1"/>
        <v>127.20050785695842</v>
      </c>
      <c r="I41" s="27">
        <f t="shared" si="2"/>
        <v>6.7781229751167311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2006488.7862799999</v>
      </c>
      <c r="E42" s="130">
        <f>MHTYP!R42</f>
        <v>5.0943574409319332</v>
      </c>
      <c r="F42" s="30">
        <f t="shared" si="0"/>
        <v>0.25389413964165708</v>
      </c>
      <c r="G42" s="29">
        <f>'[1]INTERNAL PARAMETERS-1'!M6</f>
        <v>78.760000000000005</v>
      </c>
      <c r="H42" s="28">
        <f t="shared" si="1"/>
        <v>401.2315920477991</v>
      </c>
      <c r="I42" s="27">
        <f t="shared" si="2"/>
        <v>19.996702438176914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2142786.2672000001</v>
      </c>
      <c r="E43" s="130">
        <f>MHTYP!R43</f>
        <v>8.9180208353573658</v>
      </c>
      <c r="F43" s="30">
        <f t="shared" si="0"/>
        <v>0.41618807119809625</v>
      </c>
      <c r="G43" s="29">
        <f>'[1]INTERNAL PARAMETERS-1'!M7</f>
        <v>73.784999999999997</v>
      </c>
      <c r="H43" s="28">
        <f t="shared" si="1"/>
        <v>658.01616733684318</v>
      </c>
      <c r="I43" s="27">
        <f t="shared" si="2"/>
        <v>30.708436833351531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2287559.9596199999</v>
      </c>
      <c r="E44" s="130">
        <f>MHTYP!R44</f>
        <v>18.431721699493046</v>
      </c>
      <c r="F44" s="30">
        <f t="shared" si="0"/>
        <v>0.8057372057934975</v>
      </c>
      <c r="G44" s="29">
        <f>'[1]INTERNAL PARAMETERS-1'!M8</f>
        <v>68.824999999999989</v>
      </c>
      <c r="H44" s="28">
        <f t="shared" si="1"/>
        <v>1268.5632459676087</v>
      </c>
      <c r="I44" s="27">
        <f t="shared" si="2"/>
        <v>55.454863188737455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2470646.1280200002</v>
      </c>
      <c r="E45" s="130">
        <f>MHTYP!R45</f>
        <v>23.810592602457611</v>
      </c>
      <c r="F45" s="30">
        <f t="shared" si="0"/>
        <v>0.9637394984420391</v>
      </c>
      <c r="G45" s="29">
        <f>'[1]INTERNAL PARAMETERS-1'!M9</f>
        <v>63.875</v>
      </c>
      <c r="H45" s="28">
        <f t="shared" si="1"/>
        <v>1520.9016024819798</v>
      </c>
      <c r="I45" s="27">
        <f t="shared" si="2"/>
        <v>61.558860462985244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2393343.07914</v>
      </c>
      <c r="E46" s="130">
        <f>MHTYP!R46</f>
        <v>24.609943671825945</v>
      </c>
      <c r="F46" s="30">
        <f t="shared" si="0"/>
        <v>1.0282664397896952</v>
      </c>
      <c r="G46" s="29">
        <f>'[1]INTERNAL PARAMETERS-1'!M10</f>
        <v>58.935000000000002</v>
      </c>
      <c r="H46" s="28">
        <f t="shared" si="1"/>
        <v>1450.3870302990622</v>
      </c>
      <c r="I46" s="27">
        <f t="shared" si="2"/>
        <v>60.600882629005689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2233990.3029399998</v>
      </c>
      <c r="E47" s="130">
        <f>MHTYP!R47</f>
        <v>34.982615877908735</v>
      </c>
      <c r="F47" s="30">
        <f t="shared" si="0"/>
        <v>1.5659251444319404</v>
      </c>
      <c r="G47" s="29">
        <f>'[1]INTERNAL PARAMETERS-1'!M11</f>
        <v>53.995000000000005</v>
      </c>
      <c r="H47" s="28">
        <f t="shared" si="1"/>
        <v>1888.8863443276823</v>
      </c>
      <c r="I47" s="27">
        <f t="shared" si="2"/>
        <v>84.552128173602625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2413346.9382799999</v>
      </c>
      <c r="E48" s="130">
        <f>MHTYP!R48</f>
        <v>33.958825509203201</v>
      </c>
      <c r="F48" s="30">
        <f t="shared" si="0"/>
        <v>1.4071257211532862</v>
      </c>
      <c r="G48" s="29">
        <f>'[1]INTERNAL PARAMETERS-1'!M12</f>
        <v>49.09</v>
      </c>
      <c r="H48" s="28">
        <f t="shared" si="1"/>
        <v>1667.0387442467852</v>
      </c>
      <c r="I48" s="27">
        <f t="shared" si="2"/>
        <v>69.075801651414821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2624574.1288600001</v>
      </c>
      <c r="E49" s="130">
        <f>MHTYP!R49</f>
        <v>29.907390118594325</v>
      </c>
      <c r="F49" s="30">
        <f t="shared" si="0"/>
        <v>1.1395140182832169</v>
      </c>
      <c r="G49" s="29">
        <f>'[1]INTERNAL PARAMETERS-1'!M13</f>
        <v>44.225000000000001</v>
      </c>
      <c r="H49" s="28">
        <f t="shared" si="1"/>
        <v>1322.6543279948341</v>
      </c>
      <c r="I49" s="27">
        <f t="shared" si="2"/>
        <v>50.395007458575279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2704928.6138800001</v>
      </c>
      <c r="E50" s="130">
        <f>MHTYP!R50</f>
        <v>48.177860534669996</v>
      </c>
      <c r="F50" s="30">
        <f t="shared" si="0"/>
        <v>1.7811139372570273</v>
      </c>
      <c r="G50" s="29">
        <f>'[1]INTERNAL PARAMETERS-1'!M14</f>
        <v>39.424999999999997</v>
      </c>
      <c r="H50" s="28">
        <f t="shared" si="1"/>
        <v>1899.4121515793645</v>
      </c>
      <c r="I50" s="27">
        <f t="shared" si="2"/>
        <v>70.220416976358294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2646612.2787600001</v>
      </c>
      <c r="E51" s="130">
        <f>MHTYP!R51</f>
        <v>51.510568038539283</v>
      </c>
      <c r="F51" s="30">
        <f t="shared" si="0"/>
        <v>1.9462831201959507</v>
      </c>
      <c r="G51" s="29">
        <f>'[1]INTERNAL PARAMETERS-1'!M15</f>
        <v>34.72</v>
      </c>
      <c r="H51" s="28">
        <f t="shared" si="1"/>
        <v>1788.4469222980838</v>
      </c>
      <c r="I51" s="27">
        <f t="shared" si="2"/>
        <v>67.574949933203413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2366558.2508</v>
      </c>
      <c r="E52" s="130">
        <f>MHTYP!R52</f>
        <v>49.024803535854247</v>
      </c>
      <c r="F52" s="30">
        <f t="shared" si="0"/>
        <v>2.0715654693596375</v>
      </c>
      <c r="G52" s="29">
        <f>'[1]INTERNAL PARAMETERS-1'!M16</f>
        <v>30.094999999999999</v>
      </c>
      <c r="H52" s="28">
        <f t="shared" si="1"/>
        <v>1475.4014624115334</v>
      </c>
      <c r="I52" s="27">
        <f t="shared" si="2"/>
        <v>62.343762800378279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1968176.3103</v>
      </c>
      <c r="E53" s="130">
        <f>MHTYP!R53</f>
        <v>49.651223039894667</v>
      </c>
      <c r="F53" s="30">
        <f t="shared" si="0"/>
        <v>2.5227019947377864</v>
      </c>
      <c r="G53" s="29">
        <f>'[1]INTERNAL PARAMETERS-1'!M17</f>
        <v>25.55</v>
      </c>
      <c r="H53" s="28">
        <f t="shared" si="1"/>
        <v>1268.5887486693089</v>
      </c>
      <c r="I53" s="27">
        <f t="shared" si="2"/>
        <v>64.455035965550451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1414849.22358</v>
      </c>
      <c r="E54" s="130">
        <f>MHTYP!R54</f>
        <v>44.159715820561729</v>
      </c>
      <c r="F54" s="30">
        <f t="shared" si="0"/>
        <v>3.121160550862387</v>
      </c>
      <c r="G54" s="29">
        <f>'[1]INTERNAL PARAMETERS-1'!M18</f>
        <v>21.115000000000002</v>
      </c>
      <c r="H54" s="28">
        <f t="shared" si="1"/>
        <v>932.43239955116098</v>
      </c>
      <c r="I54" s="27">
        <f t="shared" si="2"/>
        <v>65.903305031459297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963575.72331999999</v>
      </c>
      <c r="E55" s="130">
        <f>MHTYP!R55</f>
        <v>33.77022769144687</v>
      </c>
      <c r="F55" s="30">
        <f t="shared" si="0"/>
        <v>3.5046781352161465</v>
      </c>
      <c r="G55" s="29">
        <f>'[1]INTERNAL PARAMETERS-1'!M19</f>
        <v>16.865000000000002</v>
      </c>
      <c r="H55" s="28">
        <f t="shared" si="1"/>
        <v>569.53489001625155</v>
      </c>
      <c r="I55" s="27">
        <f t="shared" si="2"/>
        <v>59.106396750420323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661144.49699999997</v>
      </c>
      <c r="E56" s="130">
        <f>MHTYP!R56</f>
        <v>8.2663194511316451</v>
      </c>
      <c r="F56" s="30">
        <f t="shared" si="0"/>
        <v>1.2503045081129436</v>
      </c>
      <c r="G56" s="29">
        <f>'[1]INTERNAL PARAMETERS-1'!M20</f>
        <v>12.89</v>
      </c>
      <c r="H56" s="28">
        <f t="shared" si="1"/>
        <v>106.55285772508691</v>
      </c>
      <c r="I56" s="27">
        <f t="shared" si="2"/>
        <v>16.116425109575843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0</v>
      </c>
      <c r="E57" s="130">
        <f>MHTYP!R57</f>
        <v>6.9775165620940598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64.99556677590617</v>
      </c>
      <c r="I57" s="27" t="e">
        <f t="shared" si="2"/>
        <v>#DIV/0!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729971.33438000001</v>
      </c>
      <c r="E58" s="130">
        <f>MHTYP!R58</f>
        <v>6.8709000067698192</v>
      </c>
      <c r="F58" s="30">
        <f t="shared" si="0"/>
        <v>0.9412561402298909</v>
      </c>
      <c r="G58" s="29">
        <f>'[1]INTERNAL PARAMETERS-1'!M22</f>
        <v>5.05</v>
      </c>
      <c r="H58" s="28">
        <f t="shared" si="1"/>
        <v>34.698045034187587</v>
      </c>
      <c r="I58" s="27">
        <f t="shared" si="2"/>
        <v>4.753343508160949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1771391.24865</v>
      </c>
      <c r="E59" s="130">
        <f>MHTYP!R59</f>
        <v>1.0757863246705293</v>
      </c>
      <c r="F59" s="30">
        <f t="shared" si="0"/>
        <v>6.0731152730397642E-2</v>
      </c>
      <c r="G59" s="29">
        <f>'[1]INTERNAL PARAMETERS-1'!M5</f>
        <v>85.012</v>
      </c>
      <c r="H59" s="28">
        <f t="shared" si="1"/>
        <v>91.454747032891035</v>
      </c>
      <c r="I59" s="27">
        <f t="shared" si="2"/>
        <v>5.1628767559165638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1893913.3696999999</v>
      </c>
      <c r="E60" s="130">
        <f>MHTYP!R60</f>
        <v>2.2727849949131564</v>
      </c>
      <c r="F60" s="30">
        <f t="shared" si="0"/>
        <v>0.12000469669175896</v>
      </c>
      <c r="G60" s="29">
        <f>'[1]INTERNAL PARAMETERS-1'!M6</f>
        <v>78.760000000000005</v>
      </c>
      <c r="H60" s="28">
        <f t="shared" si="1"/>
        <v>179.00454619936022</v>
      </c>
      <c r="I60" s="27">
        <f t="shared" si="2"/>
        <v>9.4515699114429363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2022150.8083500001</v>
      </c>
      <c r="E61" s="130">
        <f>MHTYP!R61</f>
        <v>2.9383166529790969</v>
      </c>
      <c r="F61" s="30">
        <f t="shared" si="0"/>
        <v>0.1453065043836495</v>
      </c>
      <c r="G61" s="29">
        <f>'[1]INTERNAL PARAMETERS-1'!M7</f>
        <v>73.784999999999997</v>
      </c>
      <c r="H61" s="28">
        <f t="shared" si="1"/>
        <v>216.80369424006267</v>
      </c>
      <c r="I61" s="27">
        <f t="shared" si="2"/>
        <v>10.721440425947581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2177178.79825</v>
      </c>
      <c r="E62" s="130">
        <f>MHTYP!R62</f>
        <v>4.6319029096906137</v>
      </c>
      <c r="F62" s="30">
        <f t="shared" si="0"/>
        <v>0.21274793385888668</v>
      </c>
      <c r="G62" s="29">
        <f>'[1]INTERNAL PARAMETERS-1'!M8</f>
        <v>68.824999999999989</v>
      </c>
      <c r="H62" s="28">
        <f t="shared" si="1"/>
        <v>318.79071775945641</v>
      </c>
      <c r="I62" s="27">
        <f t="shared" si="2"/>
        <v>14.642376547837872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2385430.6833000001</v>
      </c>
      <c r="E63" s="130">
        <f>MHTYP!R63</f>
        <v>4.8051106546171427</v>
      </c>
      <c r="F63" s="30">
        <f t="shared" si="0"/>
        <v>0.20143576957640882</v>
      </c>
      <c r="G63" s="29">
        <f>'[1]INTERNAL PARAMETERS-1'!M9</f>
        <v>63.875</v>
      </c>
      <c r="H63" s="28">
        <f t="shared" si="1"/>
        <v>306.92644306366998</v>
      </c>
      <c r="I63" s="27">
        <f t="shared" si="2"/>
        <v>12.866709781693114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2367927.5231499998</v>
      </c>
      <c r="E64" s="130">
        <f>MHTYP!R64</f>
        <v>4.7518022721975113</v>
      </c>
      <c r="F64" s="30">
        <f t="shared" si="0"/>
        <v>0.20067346765226568</v>
      </c>
      <c r="G64" s="29">
        <f>'[1]INTERNAL PARAMETERS-1'!M10</f>
        <v>58.935000000000002</v>
      </c>
      <c r="H64" s="28">
        <f t="shared" si="1"/>
        <v>280.04746691196033</v>
      </c>
      <c r="I64" s="27">
        <f t="shared" si="2"/>
        <v>11.826690816086279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2239332.8771500001</v>
      </c>
      <c r="E65" s="130">
        <f>MHTYP!R65</f>
        <v>6.6025254771334287</v>
      </c>
      <c r="F65" s="30">
        <f t="shared" si="0"/>
        <v>0.29484341271925885</v>
      </c>
      <c r="G65" s="29">
        <f>'[1]INTERNAL PARAMETERS-1'!M11</f>
        <v>53.995000000000005</v>
      </c>
      <c r="H65" s="28">
        <f t="shared" si="1"/>
        <v>356.50336313781952</v>
      </c>
      <c r="I65" s="27">
        <f t="shared" si="2"/>
        <v>15.920070069776385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2464373.50765</v>
      </c>
      <c r="E66" s="130">
        <f>MHTYP!R66</f>
        <v>6.9862304577393335</v>
      </c>
      <c r="F66" s="30">
        <f t="shared" si="0"/>
        <v>0.28348910731479687</v>
      </c>
      <c r="G66" s="29">
        <f>'[1]INTERNAL PARAMETERS-1'!M12</f>
        <v>49.09</v>
      </c>
      <c r="H66" s="28">
        <f t="shared" si="1"/>
        <v>342.95405317042389</v>
      </c>
      <c r="I66" s="27">
        <f t="shared" si="2"/>
        <v>13.91648027808338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2787646.1593999998</v>
      </c>
      <c r="E67" s="130">
        <f>MHTYP!R67</f>
        <v>7.513272552595712</v>
      </c>
      <c r="F67" s="30">
        <f t="shared" si="0"/>
        <v>0.26952030935708265</v>
      </c>
      <c r="G67" s="29">
        <f>'[1]INTERNAL PARAMETERS-1'!M13</f>
        <v>44.225000000000001</v>
      </c>
      <c r="H67" s="28">
        <f t="shared" si="1"/>
        <v>332.27447863854536</v>
      </c>
      <c r="I67" s="27">
        <f t="shared" si="2"/>
        <v>11.919535681316978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2953033.1624500002</v>
      </c>
      <c r="E68" s="130">
        <f>MHTYP!R68</f>
        <v>8.3345074482521451</v>
      </c>
      <c r="F68" s="30">
        <f t="shared" si="0"/>
        <v>0.28223548432274886</v>
      </c>
      <c r="G68" s="29">
        <f>'[1]INTERNAL PARAMETERS-1'!M14</f>
        <v>39.424999999999997</v>
      </c>
      <c r="H68" s="28">
        <f t="shared" si="1"/>
        <v>328.58795614734078</v>
      </c>
      <c r="I68" s="27">
        <f t="shared" si="2"/>
        <v>11.127133969424372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2916955.2201</v>
      </c>
      <c r="E69" s="130">
        <f>MHTYP!R69</f>
        <v>11.26409230898061</v>
      </c>
      <c r="F69" s="30">
        <f t="shared" ref="F69:F132" si="3">100000*E69/D69</f>
        <v>0.38615924685310909</v>
      </c>
      <c r="G69" s="29">
        <f>'[1]INTERNAL PARAMETERS-1'!M15</f>
        <v>34.72</v>
      </c>
      <c r="H69" s="28">
        <f t="shared" ref="H69:H132" si="4">G69*E69</f>
        <v>391.08928496780675</v>
      </c>
      <c r="I69" s="27">
        <f t="shared" ref="I69:I132" si="5">100000*H69/D69</f>
        <v>13.407449050739945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2627260.0592499999</v>
      </c>
      <c r="E70" s="130">
        <f>MHTYP!R70</f>
        <v>10.539258232105816</v>
      </c>
      <c r="F70" s="30">
        <f t="shared" si="3"/>
        <v>0.40115017144950788</v>
      </c>
      <c r="G70" s="29">
        <f>'[1]INTERNAL PARAMETERS-1'!M16</f>
        <v>30.094999999999999</v>
      </c>
      <c r="H70" s="28">
        <f t="shared" si="4"/>
        <v>317.1789764952245</v>
      </c>
      <c r="I70" s="27">
        <f t="shared" si="5"/>
        <v>12.072614409772937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2245405.4021000001</v>
      </c>
      <c r="E71" s="130">
        <f>MHTYP!R71</f>
        <v>11.904325361074456</v>
      </c>
      <c r="F71" s="30">
        <f t="shared" si="3"/>
        <v>0.53016374459333793</v>
      </c>
      <c r="G71" s="29">
        <f>'[1]INTERNAL PARAMETERS-1'!M17</f>
        <v>25.55</v>
      </c>
      <c r="H71" s="28">
        <f t="shared" si="4"/>
        <v>304.15551297545233</v>
      </c>
      <c r="I71" s="27">
        <f t="shared" si="5"/>
        <v>13.545683674359781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1673159.2274</v>
      </c>
      <c r="E72" s="130">
        <f>MHTYP!R72</f>
        <v>10.384629055159198</v>
      </c>
      <c r="F72" s="30">
        <f t="shared" si="3"/>
        <v>0.62065993989683554</v>
      </c>
      <c r="G72" s="29">
        <f>'[1]INTERNAL PARAMETERS-1'!M18</f>
        <v>21.115000000000002</v>
      </c>
      <c r="H72" s="28">
        <f t="shared" si="4"/>
        <v>219.27144249968649</v>
      </c>
      <c r="I72" s="27">
        <f t="shared" si="5"/>
        <v>13.105234630921684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1207360.8430000001</v>
      </c>
      <c r="E73" s="130">
        <f>MHTYP!R73</f>
        <v>7.4068434381219408</v>
      </c>
      <c r="F73" s="30">
        <f t="shared" si="3"/>
        <v>0.61347388239937639</v>
      </c>
      <c r="G73" s="29">
        <f>'[1]INTERNAL PARAMETERS-1'!M19</f>
        <v>16.865000000000002</v>
      </c>
      <c r="H73" s="28">
        <f t="shared" si="4"/>
        <v>124.91641458392655</v>
      </c>
      <c r="I73" s="27">
        <f t="shared" si="5"/>
        <v>10.346237026665486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870514.31195</v>
      </c>
      <c r="E74" s="130">
        <f>MHTYP!R74</f>
        <v>1.3256029061702614</v>
      </c>
      <c r="F74" s="30">
        <f t="shared" si="3"/>
        <v>0.15227812891448483</v>
      </c>
      <c r="G74" s="29">
        <f>'[1]INTERNAL PARAMETERS-1'!M20</f>
        <v>12.89</v>
      </c>
      <c r="H74" s="28">
        <f t="shared" si="4"/>
        <v>17.087021460534672</v>
      </c>
      <c r="I74" s="27">
        <f t="shared" si="5"/>
        <v>1.9628650817077093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0</v>
      </c>
      <c r="E75" s="130">
        <f>MHTYP!R75</f>
        <v>1.0367432118427857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9.6572630183155503</v>
      </c>
      <c r="I75" s="27" t="e">
        <f t="shared" si="5"/>
        <v>#DIV/0!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1116987.3834500001</v>
      </c>
      <c r="E76" s="130">
        <f>MHTYP!R76</f>
        <v>2.1594020240437013</v>
      </c>
      <c r="F76" s="30">
        <f t="shared" si="3"/>
        <v>0.19332376139952731</v>
      </c>
      <c r="G76" s="29">
        <f>'[1]INTERNAL PARAMETERS-1'!M22</f>
        <v>5.05</v>
      </c>
      <c r="H76" s="28">
        <f t="shared" si="4"/>
        <v>10.904980221420692</v>
      </c>
      <c r="I76" s="27">
        <f t="shared" si="5"/>
        <v>0.9762849950676129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1876633.2261000001</v>
      </c>
      <c r="E77" s="130">
        <f>MHTYP!R77</f>
        <v>16.570345059883081</v>
      </c>
      <c r="F77" s="30">
        <f t="shared" si="3"/>
        <v>0.88298261106243991</v>
      </c>
      <c r="G77" s="29">
        <f>'[1]INTERNAL PARAMETERS-1'!M5</f>
        <v>85.012</v>
      </c>
      <c r="H77" s="28">
        <f t="shared" si="4"/>
        <v>1408.6781742307805</v>
      </c>
      <c r="I77" s="27">
        <f t="shared" si="5"/>
        <v>75.064117731640138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2006488.7862799999</v>
      </c>
      <c r="E78" s="130">
        <f>MHTYP!R78</f>
        <v>35.774659050593151</v>
      </c>
      <c r="F78" s="30">
        <f t="shared" si="3"/>
        <v>1.782948367078534</v>
      </c>
      <c r="G78" s="29">
        <f>'[1]INTERNAL PARAMETERS-1'!M6</f>
        <v>78.760000000000005</v>
      </c>
      <c r="H78" s="28">
        <f t="shared" si="4"/>
        <v>2817.6121468247165</v>
      </c>
      <c r="I78" s="27">
        <f t="shared" si="5"/>
        <v>140.42501339110532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2142786.2672000001</v>
      </c>
      <c r="E79" s="130">
        <f>MHTYP!R79</f>
        <v>142.90330523482439</v>
      </c>
      <c r="F79" s="30">
        <f t="shared" si="3"/>
        <v>6.6690414915509768</v>
      </c>
      <c r="G79" s="29">
        <f>'[1]INTERNAL PARAMETERS-1'!M7</f>
        <v>73.784999999999997</v>
      </c>
      <c r="H79" s="28">
        <f t="shared" si="4"/>
        <v>10544.120376751516</v>
      </c>
      <c r="I79" s="27">
        <f t="shared" si="5"/>
        <v>492.07522645408875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2287559.9596199999</v>
      </c>
      <c r="E80" s="130">
        <f>MHTYP!R80</f>
        <v>828.46310836012299</v>
      </c>
      <c r="F80" s="30">
        <f t="shared" si="3"/>
        <v>36.216017196670286</v>
      </c>
      <c r="G80" s="29">
        <f>'[1]INTERNAL PARAMETERS-1'!M8</f>
        <v>68.824999999999989</v>
      </c>
      <c r="H80" s="28">
        <f t="shared" si="4"/>
        <v>57018.973432885454</v>
      </c>
      <c r="I80" s="27">
        <f t="shared" si="5"/>
        <v>2492.5673835608322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2470646.1280200002</v>
      </c>
      <c r="E81" s="130">
        <f>MHTYP!R81</f>
        <v>1052.3040321878598</v>
      </c>
      <c r="F81" s="30">
        <f t="shared" si="3"/>
        <v>42.592260391057557</v>
      </c>
      <c r="G81" s="29">
        <f>'[1]INTERNAL PARAMETERS-1'!M9</f>
        <v>63.875</v>
      </c>
      <c r="H81" s="28">
        <f t="shared" si="4"/>
        <v>67215.920055999537</v>
      </c>
      <c r="I81" s="27">
        <f t="shared" si="5"/>
        <v>2720.5806324788014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2393343.07914</v>
      </c>
      <c r="E82" s="130">
        <f>MHTYP!R82</f>
        <v>1006.5041228130148</v>
      </c>
      <c r="F82" s="30">
        <f t="shared" si="3"/>
        <v>42.054318563249268</v>
      </c>
      <c r="G82" s="29">
        <f>'[1]INTERNAL PARAMETERS-1'!M10</f>
        <v>58.935000000000002</v>
      </c>
      <c r="H82" s="28">
        <f t="shared" si="4"/>
        <v>59318.320477985028</v>
      </c>
      <c r="I82" s="27">
        <f t="shared" si="5"/>
        <v>2478.4712645250961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2233990.3029399998</v>
      </c>
      <c r="E83" s="130">
        <f>MHTYP!R83</f>
        <v>845.5455985947674</v>
      </c>
      <c r="F83" s="30">
        <f t="shared" si="3"/>
        <v>37.849116779155374</v>
      </c>
      <c r="G83" s="29">
        <f>'[1]INTERNAL PARAMETERS-1'!M11</f>
        <v>53.995000000000005</v>
      </c>
      <c r="H83" s="28">
        <f t="shared" si="4"/>
        <v>45655.234596124472</v>
      </c>
      <c r="I83" s="27">
        <f t="shared" si="5"/>
        <v>2043.6630604904944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2413346.9382799999</v>
      </c>
      <c r="E84" s="130">
        <f>MHTYP!R84</f>
        <v>792.27328994044228</v>
      </c>
      <c r="F84" s="30">
        <f t="shared" si="3"/>
        <v>32.828818657341408</v>
      </c>
      <c r="G84" s="29">
        <f>'[1]INTERNAL PARAMETERS-1'!M12</f>
        <v>49.09</v>
      </c>
      <c r="H84" s="28">
        <f t="shared" si="4"/>
        <v>38892.695803176313</v>
      </c>
      <c r="I84" s="27">
        <f t="shared" si="5"/>
        <v>1611.5667078888898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2624574.1288600001</v>
      </c>
      <c r="E85" s="130">
        <f>MHTYP!R85</f>
        <v>695.08926119707803</v>
      </c>
      <c r="F85" s="30">
        <f t="shared" si="3"/>
        <v>26.48388755927402</v>
      </c>
      <c r="G85" s="29">
        <f>'[1]INTERNAL PARAMETERS-1'!M13</f>
        <v>44.225000000000001</v>
      </c>
      <c r="H85" s="28">
        <f t="shared" si="4"/>
        <v>30740.322576440776</v>
      </c>
      <c r="I85" s="27">
        <f t="shared" si="5"/>
        <v>1171.2499273088936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2704928.6138800001</v>
      </c>
      <c r="E86" s="130">
        <f>MHTYP!R86</f>
        <v>576.85364521135375</v>
      </c>
      <c r="F86" s="30">
        <f t="shared" si="3"/>
        <v>21.326021036241105</v>
      </c>
      <c r="G86" s="29">
        <f>'[1]INTERNAL PARAMETERS-1'!M14</f>
        <v>39.424999999999997</v>
      </c>
      <c r="H86" s="28">
        <f t="shared" si="4"/>
        <v>22742.454962457621</v>
      </c>
      <c r="I86" s="27">
        <f t="shared" si="5"/>
        <v>840.77837935380569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2646612.2787600001</v>
      </c>
      <c r="E87" s="130">
        <f>MHTYP!R87</f>
        <v>510.15985006913678</v>
      </c>
      <c r="F87" s="30">
        <f t="shared" si="3"/>
        <v>19.275957198693213</v>
      </c>
      <c r="G87" s="29">
        <f>'[1]INTERNAL PARAMETERS-1'!M15</f>
        <v>34.72</v>
      </c>
      <c r="H87" s="28">
        <f t="shared" si="4"/>
        <v>17712.749994400427</v>
      </c>
      <c r="I87" s="27">
        <f t="shared" si="5"/>
        <v>669.26123393862838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2366558.2508</v>
      </c>
      <c r="E88" s="130">
        <f>MHTYP!R88</f>
        <v>480.13751961890165</v>
      </c>
      <c r="F88" s="30">
        <f t="shared" si="3"/>
        <v>20.28843023224103</v>
      </c>
      <c r="G88" s="29">
        <f>'[1]INTERNAL PARAMETERS-1'!M16</f>
        <v>30.094999999999999</v>
      </c>
      <c r="H88" s="28">
        <f t="shared" si="4"/>
        <v>14449.738652930844</v>
      </c>
      <c r="I88" s="27">
        <f t="shared" si="5"/>
        <v>610.58030783929371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1968176.3103</v>
      </c>
      <c r="E89" s="130">
        <f>MHTYP!R89</f>
        <v>344.69236859770876</v>
      </c>
      <c r="F89" s="30">
        <f t="shared" si="3"/>
        <v>17.513287137632954</v>
      </c>
      <c r="G89" s="29">
        <f>'[1]INTERNAL PARAMETERS-1'!M17</f>
        <v>25.55</v>
      </c>
      <c r="H89" s="28">
        <f t="shared" si="4"/>
        <v>8806.8900176714596</v>
      </c>
      <c r="I89" s="27">
        <f t="shared" si="5"/>
        <v>447.46448636652201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1414849.22358</v>
      </c>
      <c r="E90" s="130">
        <f>MHTYP!R90</f>
        <v>304.88742516847816</v>
      </c>
      <c r="F90" s="30">
        <f t="shared" si="3"/>
        <v>21.549110681703596</v>
      </c>
      <c r="G90" s="29">
        <f>'[1]INTERNAL PARAMETERS-1'!M18</f>
        <v>21.115000000000002</v>
      </c>
      <c r="H90" s="28">
        <f t="shared" si="4"/>
        <v>6437.6979824324171</v>
      </c>
      <c r="I90" s="27">
        <f t="shared" si="5"/>
        <v>455.00947204417145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963575.72331999999</v>
      </c>
      <c r="E91" s="130">
        <f>MHTYP!R91</f>
        <v>231.54644626228398</v>
      </c>
      <c r="F91" s="30">
        <f t="shared" si="3"/>
        <v>24.029916970561562</v>
      </c>
      <c r="G91" s="29">
        <f>'[1]INTERNAL PARAMETERS-1'!M19</f>
        <v>16.865000000000002</v>
      </c>
      <c r="H91" s="28">
        <f t="shared" si="4"/>
        <v>3905.0308162134197</v>
      </c>
      <c r="I91" s="27">
        <f t="shared" si="5"/>
        <v>405.26454970852075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661144.49699999997</v>
      </c>
      <c r="E92" s="130">
        <f>MHTYP!R92</f>
        <v>129.15217238598339</v>
      </c>
      <c r="F92" s="30">
        <f t="shared" si="3"/>
        <v>19.534636221283318</v>
      </c>
      <c r="G92" s="29">
        <f>'[1]INTERNAL PARAMETERS-1'!M20</f>
        <v>12.89</v>
      </c>
      <c r="H92" s="28">
        <f t="shared" si="4"/>
        <v>1664.771502055326</v>
      </c>
      <c r="I92" s="27">
        <f t="shared" si="5"/>
        <v>251.80146089234199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0</v>
      </c>
      <c r="E93" s="130">
        <f>MHTYP!R93</f>
        <v>77.569009243391093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722.55532110218815</v>
      </c>
      <c r="I93" s="27" t="e">
        <f t="shared" si="5"/>
        <v>#DIV/0!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729971.33438000001</v>
      </c>
      <c r="E94" s="130">
        <f>MHTYP!R94</f>
        <v>47.460933161221199</v>
      </c>
      <c r="F94" s="30">
        <f t="shared" si="3"/>
        <v>6.5017530039768028</v>
      </c>
      <c r="G94" s="29">
        <f>'[1]INTERNAL PARAMETERS-1'!M22</f>
        <v>5.05</v>
      </c>
      <c r="H94" s="28">
        <f t="shared" si="4"/>
        <v>239.67771246416706</v>
      </c>
      <c r="I94" s="27">
        <f t="shared" si="5"/>
        <v>32.833852670082855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1771391.24865</v>
      </c>
      <c r="E95" s="130">
        <f>MHTYP!R95</f>
        <v>11.131391269421579</v>
      </c>
      <c r="F95" s="30">
        <f t="shared" si="3"/>
        <v>0.62839823093316938</v>
      </c>
      <c r="G95" s="29">
        <f>'[1]INTERNAL PARAMETERS-1'!M5</f>
        <v>85.012</v>
      </c>
      <c r="H95" s="28">
        <f t="shared" si="4"/>
        <v>946.30183459606724</v>
      </c>
      <c r="I95" s="27">
        <f t="shared" si="5"/>
        <v>53.421390408090588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1893913.3696999999</v>
      </c>
      <c r="E96" s="130">
        <f>MHTYP!R96</f>
        <v>20.152286185230064</v>
      </c>
      <c r="F96" s="30">
        <f t="shared" si="3"/>
        <v>1.0640553315499446</v>
      </c>
      <c r="G96" s="29">
        <f>'[1]INTERNAL PARAMETERS-1'!M6</f>
        <v>78.760000000000005</v>
      </c>
      <c r="H96" s="28">
        <f t="shared" si="4"/>
        <v>1587.19405994872</v>
      </c>
      <c r="I96" s="27">
        <f t="shared" si="5"/>
        <v>83.80499791287366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2022150.8083500001</v>
      </c>
      <c r="E97" s="130">
        <f>MHTYP!R97</f>
        <v>52.871965712712857</v>
      </c>
      <c r="F97" s="30">
        <f t="shared" si="3"/>
        <v>2.6146400898681939</v>
      </c>
      <c r="G97" s="29">
        <f>'[1]INTERNAL PARAMETERS-1'!M7</f>
        <v>73.784999999999997</v>
      </c>
      <c r="H97" s="28">
        <f t="shared" si="4"/>
        <v>3901.1579901125178</v>
      </c>
      <c r="I97" s="27">
        <f t="shared" si="5"/>
        <v>192.9212190309247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2177178.79825</v>
      </c>
      <c r="E98" s="130">
        <f>MHTYP!R98</f>
        <v>148.96514225396871</v>
      </c>
      <c r="F98" s="30">
        <f t="shared" si="3"/>
        <v>6.8421179911225378</v>
      </c>
      <c r="G98" s="29">
        <f>'[1]INTERNAL PARAMETERS-1'!M8</f>
        <v>68.824999999999989</v>
      </c>
      <c r="H98" s="28">
        <f t="shared" si="4"/>
        <v>10252.525915629394</v>
      </c>
      <c r="I98" s="27">
        <f t="shared" si="5"/>
        <v>470.90877073900856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2385430.6833000001</v>
      </c>
      <c r="E99" s="130">
        <f>MHTYP!R99</f>
        <v>138.67521028170179</v>
      </c>
      <c r="F99" s="30">
        <f t="shared" si="3"/>
        <v>5.8134244374629569</v>
      </c>
      <c r="G99" s="29">
        <f>'[1]INTERNAL PARAMETERS-1'!M9</f>
        <v>63.875</v>
      </c>
      <c r="H99" s="28">
        <f t="shared" si="4"/>
        <v>8857.8790567437027</v>
      </c>
      <c r="I99" s="27">
        <f t="shared" si="5"/>
        <v>371.33248594294639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2367927.5231499998</v>
      </c>
      <c r="E100" s="130">
        <f>MHTYP!R100</f>
        <v>105.07850843104596</v>
      </c>
      <c r="F100" s="30">
        <f t="shared" si="3"/>
        <v>4.4375728312521332</v>
      </c>
      <c r="G100" s="29">
        <f>'[1]INTERNAL PARAMETERS-1'!M10</f>
        <v>58.935000000000002</v>
      </c>
      <c r="H100" s="28">
        <f t="shared" si="4"/>
        <v>6192.8018943836942</v>
      </c>
      <c r="I100" s="27">
        <f t="shared" si="5"/>
        <v>261.52835480984447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2239332.8771500001</v>
      </c>
      <c r="E101" s="130">
        <f>MHTYP!R101</f>
        <v>90.198111266583695</v>
      </c>
      <c r="F101" s="30">
        <f t="shared" si="3"/>
        <v>4.0279009961832415</v>
      </c>
      <c r="G101" s="29">
        <f>'[1]INTERNAL PARAMETERS-1'!M11</f>
        <v>53.995000000000005</v>
      </c>
      <c r="H101" s="28">
        <f t="shared" si="4"/>
        <v>4870.2470178391868</v>
      </c>
      <c r="I101" s="27">
        <f t="shared" si="5"/>
        <v>217.48651428891412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2464373.50765</v>
      </c>
      <c r="E102" s="130">
        <f>MHTYP!R102</f>
        <v>109.77655187543492</v>
      </c>
      <c r="F102" s="30">
        <f t="shared" si="3"/>
        <v>4.4545419569989075</v>
      </c>
      <c r="G102" s="29">
        <f>'[1]INTERNAL PARAMETERS-1'!M12</f>
        <v>49.09</v>
      </c>
      <c r="H102" s="28">
        <f t="shared" si="4"/>
        <v>5388.9309315651008</v>
      </c>
      <c r="I102" s="27">
        <f t="shared" si="5"/>
        <v>218.67346466907637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2787646.1593999998</v>
      </c>
      <c r="E103" s="130">
        <f>MHTYP!R103</f>
        <v>112.36240104335819</v>
      </c>
      <c r="F103" s="30">
        <f t="shared" si="3"/>
        <v>4.0307268074346476</v>
      </c>
      <c r="G103" s="29">
        <f>'[1]INTERNAL PARAMETERS-1'!M13</f>
        <v>44.225000000000001</v>
      </c>
      <c r="H103" s="28">
        <f t="shared" si="4"/>
        <v>4969.2271861425161</v>
      </c>
      <c r="I103" s="27">
        <f t="shared" si="5"/>
        <v>178.25889305879733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2953033.1624500002</v>
      </c>
      <c r="E104" s="130">
        <f>MHTYP!R104</f>
        <v>131.2280695944163</v>
      </c>
      <c r="F104" s="30">
        <f t="shared" si="3"/>
        <v>4.4438400239820606</v>
      </c>
      <c r="G104" s="29">
        <f>'[1]INTERNAL PARAMETERS-1'!M14</f>
        <v>39.424999999999997</v>
      </c>
      <c r="H104" s="28">
        <f t="shared" si="4"/>
        <v>5173.6666437598624</v>
      </c>
      <c r="I104" s="27">
        <f t="shared" si="5"/>
        <v>175.19839294549274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2916955.2201</v>
      </c>
      <c r="E105" s="130">
        <f>MHTYP!R105</f>
        <v>142.24044456713986</v>
      </c>
      <c r="F105" s="30">
        <f t="shared" si="3"/>
        <v>4.8763328139903201</v>
      </c>
      <c r="G105" s="29">
        <f>'[1]INTERNAL PARAMETERS-1'!M15</f>
        <v>34.72</v>
      </c>
      <c r="H105" s="28">
        <f t="shared" si="4"/>
        <v>4938.5882353710958</v>
      </c>
      <c r="I105" s="27">
        <f t="shared" si="5"/>
        <v>169.30627530174388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2627260.0592499999</v>
      </c>
      <c r="E106" s="130">
        <f>MHTYP!R106</f>
        <v>138.78918663233438</v>
      </c>
      <c r="F106" s="30">
        <f t="shared" si="3"/>
        <v>5.2826588728317336</v>
      </c>
      <c r="G106" s="29">
        <f>'[1]INTERNAL PARAMETERS-1'!M16</f>
        <v>30.094999999999999</v>
      </c>
      <c r="H106" s="28">
        <f t="shared" si="4"/>
        <v>4176.8605717001028</v>
      </c>
      <c r="I106" s="27">
        <f t="shared" si="5"/>
        <v>158.98161877787101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2245405.4021000001</v>
      </c>
      <c r="E107" s="130">
        <f>MHTYP!R107</f>
        <v>93.424331449186255</v>
      </c>
      <c r="F107" s="30">
        <f t="shared" si="3"/>
        <v>4.1606888164521116</v>
      </c>
      <c r="G107" s="29">
        <f>'[1]INTERNAL PARAMETERS-1'!M17</f>
        <v>25.55</v>
      </c>
      <c r="H107" s="28">
        <f t="shared" si="4"/>
        <v>2386.991668526709</v>
      </c>
      <c r="I107" s="27">
        <f t="shared" si="5"/>
        <v>106.30559926035144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1673159.2274</v>
      </c>
      <c r="E108" s="130">
        <f>MHTYP!R108</f>
        <v>78.658814572971949</v>
      </c>
      <c r="F108" s="30">
        <f t="shared" si="3"/>
        <v>4.7012151195677614</v>
      </c>
      <c r="G108" s="29">
        <f>'[1]INTERNAL PARAMETERS-1'!M18</f>
        <v>21.115000000000002</v>
      </c>
      <c r="H108" s="28">
        <f t="shared" si="4"/>
        <v>1660.880869708303</v>
      </c>
      <c r="I108" s="27">
        <f t="shared" si="5"/>
        <v>99.266157249673299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1207360.8430000001</v>
      </c>
      <c r="E109" s="130">
        <f>MHTYP!R109</f>
        <v>61.08928434679661</v>
      </c>
      <c r="F109" s="30">
        <f t="shared" si="3"/>
        <v>5.0597370869676785</v>
      </c>
      <c r="G109" s="29">
        <f>'[1]INTERNAL PARAMETERS-1'!M19</f>
        <v>16.865000000000002</v>
      </c>
      <c r="H109" s="28">
        <f t="shared" si="4"/>
        <v>1030.270780508725</v>
      </c>
      <c r="I109" s="27">
        <f t="shared" si="5"/>
        <v>85.332465971709908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870514.31195</v>
      </c>
      <c r="E110" s="130">
        <f>MHTYP!R110</f>
        <v>29.405647300186796</v>
      </c>
      <c r="F110" s="30">
        <f t="shared" si="3"/>
        <v>3.3779625327832377</v>
      </c>
      <c r="G110" s="29">
        <f>'[1]INTERNAL PARAMETERS-1'!M20</f>
        <v>12.89</v>
      </c>
      <c r="H110" s="28">
        <f t="shared" si="4"/>
        <v>379.03879369940785</v>
      </c>
      <c r="I110" s="27">
        <f t="shared" si="5"/>
        <v>43.541937047575942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0</v>
      </c>
      <c r="E111" s="130">
        <f>MHTYP!R111</f>
        <v>21.999385684524579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204.92427765134647</v>
      </c>
      <c r="I111" s="27" t="e">
        <f t="shared" si="5"/>
        <v>#DIV/0!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1116987.3834500001</v>
      </c>
      <c r="E112" s="130">
        <f>MHTYP!R112</f>
        <v>25.143575220264239</v>
      </c>
      <c r="F112" s="30">
        <f t="shared" si="3"/>
        <v>2.2510169401022373</v>
      </c>
      <c r="G112" s="29">
        <f>'[1]INTERNAL PARAMETERS-1'!M22</f>
        <v>5.05</v>
      </c>
      <c r="H112" s="28">
        <f t="shared" si="4"/>
        <v>126.9750548623344</v>
      </c>
      <c r="I112" s="27">
        <f t="shared" si="5"/>
        <v>11.367635547516301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1876633.2261000001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2006488.7862799999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2142786.2672000001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2287559.9596199999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2470646.1280200002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2393343.07914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2233990.3029399998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2413346.9382799999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2624574.1288600001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2704928.6138800001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2646612.2787600001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2366558.2508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1968176.3103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1414849.22358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963575.72331999999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661144.49699999997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0</v>
      </c>
      <c r="E129" s="130">
        <f>MHTYP!R129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729971.33438000001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1771391.24865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1893913.3696999999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2022150.8083500001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2177178.79825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2385430.6833000001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2367927.5231499998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2239332.8771500001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2464373.50765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2787646.1593999998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2953033.1624500002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2916955.2201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2627260.0592499999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2245405.4021000001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1673159.2274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1207360.8430000001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870514.31195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0</v>
      </c>
      <c r="E147" s="130">
        <f>MHTYP!R147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1116987.3834500001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1876633.2261000001</v>
      </c>
      <c r="E149" s="130">
        <f>MHTYP!R149</f>
        <v>7.9439704843904382</v>
      </c>
      <c r="F149" s="30">
        <f t="shared" si="6"/>
        <v>0.42330970026037085</v>
      </c>
      <c r="G149" s="29">
        <f>'[1]INTERNAL PARAMETERS-1'!M5</f>
        <v>85.012</v>
      </c>
      <c r="H149" s="28">
        <f t="shared" si="7"/>
        <v>675.33281881899995</v>
      </c>
      <c r="I149" s="27">
        <f t="shared" si="8"/>
        <v>35.986404238534654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2006488.7862799999</v>
      </c>
      <c r="E150" s="130">
        <f>MHTYP!R150</f>
        <v>17.224808015176809</v>
      </c>
      <c r="F150" s="30">
        <f t="shared" si="6"/>
        <v>0.85845523448507999</v>
      </c>
      <c r="G150" s="29">
        <f>'[1]INTERNAL PARAMETERS-1'!M6</f>
        <v>78.760000000000005</v>
      </c>
      <c r="H150" s="28">
        <f t="shared" si="7"/>
        <v>1356.6258792753256</v>
      </c>
      <c r="I150" s="27">
        <f t="shared" si="8"/>
        <v>67.611934268044905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2142786.2672000001</v>
      </c>
      <c r="E151" s="130">
        <f>MHTYP!R151</f>
        <v>25.120924212450213</v>
      </c>
      <c r="F151" s="30">
        <f t="shared" si="6"/>
        <v>1.1723485723695612</v>
      </c>
      <c r="G151" s="29">
        <f>'[1]INTERNAL PARAMETERS-1'!M7</f>
        <v>73.784999999999997</v>
      </c>
      <c r="H151" s="28">
        <f t="shared" si="7"/>
        <v>1853.5473930156388</v>
      </c>
      <c r="I151" s="27">
        <f t="shared" si="8"/>
        <v>86.501739412288075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2287559.9596199999</v>
      </c>
      <c r="E152" s="130">
        <f>MHTYP!R152</f>
        <v>135.1501634168911</v>
      </c>
      <c r="F152" s="30">
        <f t="shared" si="6"/>
        <v>5.9080490042910911</v>
      </c>
      <c r="G152" s="29">
        <f>'[1]INTERNAL PARAMETERS-1'!M8</f>
        <v>68.824999999999989</v>
      </c>
      <c r="H152" s="28">
        <f t="shared" si="7"/>
        <v>9301.7099971675289</v>
      </c>
      <c r="I152" s="27">
        <f t="shared" si="8"/>
        <v>406.62147272033434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2470646.1280200002</v>
      </c>
      <c r="E153" s="130">
        <f>MHTYP!R153</f>
        <v>220.98808813920672</v>
      </c>
      <c r="F153" s="30">
        <f t="shared" si="6"/>
        <v>8.9445463529942568</v>
      </c>
      <c r="G153" s="29">
        <f>'[1]INTERNAL PARAMETERS-1'!M9</f>
        <v>63.875</v>
      </c>
      <c r="H153" s="28">
        <f t="shared" si="7"/>
        <v>14115.61412989183</v>
      </c>
      <c r="I153" s="27">
        <f t="shared" si="8"/>
        <v>571.33289829750811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2393343.07914</v>
      </c>
      <c r="E154" s="130">
        <f>MHTYP!R154</f>
        <v>237.65484627817534</v>
      </c>
      <c r="F154" s="30">
        <f t="shared" si="6"/>
        <v>9.9298277939981698</v>
      </c>
      <c r="G154" s="29">
        <f>'[1]INTERNAL PARAMETERS-1'!M10</f>
        <v>58.935000000000002</v>
      </c>
      <c r="H154" s="28">
        <f t="shared" si="7"/>
        <v>14006.188365404265</v>
      </c>
      <c r="I154" s="27">
        <f t="shared" si="8"/>
        <v>585.21440103928217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2233990.3029399998</v>
      </c>
      <c r="E155" s="130">
        <f>MHTYP!R155</f>
        <v>230.30033247372137</v>
      </c>
      <c r="F155" s="30">
        <f t="shared" si="6"/>
        <v>10.30892265604909</v>
      </c>
      <c r="G155" s="29">
        <f>'[1]INTERNAL PARAMETERS-1'!M11</f>
        <v>53.995000000000005</v>
      </c>
      <c r="H155" s="28">
        <f t="shared" si="7"/>
        <v>12435.066451918587</v>
      </c>
      <c r="I155" s="27">
        <f t="shared" si="8"/>
        <v>556.63027881337075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2413346.9382799999</v>
      </c>
      <c r="E156" s="130">
        <f>MHTYP!R156</f>
        <v>215.64917226370184</v>
      </c>
      <c r="F156" s="30">
        <f t="shared" si="6"/>
        <v>8.9356888080665158</v>
      </c>
      <c r="G156" s="29">
        <f>'[1]INTERNAL PARAMETERS-1'!M12</f>
        <v>49.09</v>
      </c>
      <c r="H156" s="28">
        <f t="shared" si="7"/>
        <v>10586.217866425124</v>
      </c>
      <c r="I156" s="27">
        <f t="shared" si="8"/>
        <v>438.65296358798525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2624574.1288600001</v>
      </c>
      <c r="E157" s="130">
        <f>MHTYP!R157</f>
        <v>194.90812189924682</v>
      </c>
      <c r="F157" s="30">
        <f t="shared" si="6"/>
        <v>7.4262761244204745</v>
      </c>
      <c r="G157" s="29">
        <f>'[1]INTERNAL PARAMETERS-1'!M13</f>
        <v>44.225000000000001</v>
      </c>
      <c r="H157" s="28">
        <f t="shared" si="7"/>
        <v>8619.8116909941909</v>
      </c>
      <c r="I157" s="27">
        <f t="shared" si="8"/>
        <v>328.42706160249548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2704928.6138800001</v>
      </c>
      <c r="E158" s="130">
        <f>MHTYP!R158</f>
        <v>169.1107119858579</v>
      </c>
      <c r="F158" s="30">
        <f t="shared" si="6"/>
        <v>6.2519473200914657</v>
      </c>
      <c r="G158" s="29">
        <f>'[1]INTERNAL PARAMETERS-1'!M14</f>
        <v>39.424999999999997</v>
      </c>
      <c r="H158" s="28">
        <f t="shared" si="7"/>
        <v>6667.1898200424475</v>
      </c>
      <c r="I158" s="27">
        <f t="shared" si="8"/>
        <v>246.48302309460607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2646612.2787600001</v>
      </c>
      <c r="E159" s="130">
        <f>MHTYP!R159</f>
        <v>153.52265912931699</v>
      </c>
      <c r="F159" s="30">
        <f t="shared" si="6"/>
        <v>5.8007234516891897</v>
      </c>
      <c r="G159" s="29">
        <f>'[1]INTERNAL PARAMETERS-1'!M15</f>
        <v>34.72</v>
      </c>
      <c r="H159" s="28">
        <f t="shared" si="7"/>
        <v>5330.3067249698861</v>
      </c>
      <c r="I159" s="27">
        <f t="shared" si="8"/>
        <v>201.40111824264866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2366558.2508</v>
      </c>
      <c r="E160" s="130">
        <f>MHTYP!R160</f>
        <v>138.02826373227362</v>
      </c>
      <c r="F160" s="30">
        <f t="shared" si="6"/>
        <v>5.8324473393213134</v>
      </c>
      <c r="G160" s="29">
        <f>'[1]INTERNAL PARAMETERS-1'!M16</f>
        <v>30.094999999999999</v>
      </c>
      <c r="H160" s="28">
        <f t="shared" si="7"/>
        <v>4153.960597022774</v>
      </c>
      <c r="I160" s="27">
        <f t="shared" si="8"/>
        <v>175.52750267687492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1968176.3103</v>
      </c>
      <c r="E161" s="130">
        <f>MHTYP!R161</f>
        <v>111.68161652140692</v>
      </c>
      <c r="F161" s="30">
        <f t="shared" si="6"/>
        <v>5.6743705295580869</v>
      </c>
      <c r="G161" s="29">
        <f>'[1]INTERNAL PARAMETERS-1'!M17</f>
        <v>25.55</v>
      </c>
      <c r="H161" s="28">
        <f t="shared" si="7"/>
        <v>2853.4653021219469</v>
      </c>
      <c r="I161" s="27">
        <f t="shared" si="8"/>
        <v>144.98016703020912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1414849.22358</v>
      </c>
      <c r="E162" s="130">
        <f>MHTYP!R162</f>
        <v>93.063112106918695</v>
      </c>
      <c r="F162" s="30">
        <f t="shared" si="6"/>
        <v>6.5775992632939815</v>
      </c>
      <c r="G162" s="29">
        <f>'[1]INTERNAL PARAMETERS-1'!M18</f>
        <v>21.115000000000002</v>
      </c>
      <c r="H162" s="28">
        <f t="shared" si="7"/>
        <v>1965.0276121375884</v>
      </c>
      <c r="I162" s="27">
        <f t="shared" si="8"/>
        <v>138.88600844445244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963575.72331999999</v>
      </c>
      <c r="E163" s="130">
        <f>MHTYP!R163</f>
        <v>74.010232522744118</v>
      </c>
      <c r="F163" s="30">
        <f t="shared" si="6"/>
        <v>7.6807904902109687</v>
      </c>
      <c r="G163" s="29">
        <f>'[1]INTERNAL PARAMETERS-1'!M19</f>
        <v>16.865000000000002</v>
      </c>
      <c r="H163" s="28">
        <f t="shared" si="7"/>
        <v>1248.1825714960796</v>
      </c>
      <c r="I163" s="27">
        <f t="shared" si="8"/>
        <v>129.536531617408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661144.49699999997</v>
      </c>
      <c r="E164" s="130">
        <f>MHTYP!R164</f>
        <v>49.150948612630387</v>
      </c>
      <c r="F164" s="30">
        <f t="shared" si="6"/>
        <v>7.4342218434331739</v>
      </c>
      <c r="G164" s="29">
        <f>'[1]INTERNAL PARAMETERS-1'!M20</f>
        <v>12.89</v>
      </c>
      <c r="H164" s="28">
        <f t="shared" si="7"/>
        <v>633.55572761680571</v>
      </c>
      <c r="I164" s="27">
        <f t="shared" si="8"/>
        <v>95.827119561853621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0</v>
      </c>
      <c r="E165" s="130">
        <f>MHTYP!R165</f>
        <v>31.673306284767701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295.03684804261115</v>
      </c>
      <c r="I165" s="27" t="e">
        <f t="shared" si="8"/>
        <v>#DIV/0!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729971.33438000001</v>
      </c>
      <c r="E166" s="130">
        <f>MHTYP!R166</f>
        <v>22.272207884850147</v>
      </c>
      <c r="F166" s="30">
        <f t="shared" si="6"/>
        <v>3.051107192279956</v>
      </c>
      <c r="G166" s="29">
        <f>'[1]INTERNAL PARAMETERS-1'!M22</f>
        <v>5.05</v>
      </c>
      <c r="H166" s="28">
        <f t="shared" si="7"/>
        <v>112.47464981849323</v>
      </c>
      <c r="I166" s="27">
        <f t="shared" si="8"/>
        <v>15.408091321013776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1771391.24865</v>
      </c>
      <c r="E167" s="130">
        <f>MHTYP!R167</f>
        <v>5.7055406290427602</v>
      </c>
      <c r="F167" s="30">
        <f t="shared" si="6"/>
        <v>0.3220937572877266</v>
      </c>
      <c r="G167" s="29">
        <f>'[1]INTERNAL PARAMETERS-1'!M5</f>
        <v>85.012</v>
      </c>
      <c r="H167" s="28">
        <f t="shared" si="7"/>
        <v>485.03941995618311</v>
      </c>
      <c r="I167" s="27">
        <f t="shared" si="8"/>
        <v>27.381834494544211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1893913.3696999999</v>
      </c>
      <c r="E168" s="130">
        <f>MHTYP!R168</f>
        <v>10.733652061126161</v>
      </c>
      <c r="F168" s="30">
        <f t="shared" si="6"/>
        <v>0.56674461635097895</v>
      </c>
      <c r="G168" s="29">
        <f>'[1]INTERNAL PARAMETERS-1'!M6</f>
        <v>78.760000000000005</v>
      </c>
      <c r="H168" s="28">
        <f t="shared" si="7"/>
        <v>845.38243633429647</v>
      </c>
      <c r="I168" s="27">
        <f t="shared" si="8"/>
        <v>44.6368059838031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2022150.8083500001</v>
      </c>
      <c r="E169" s="130">
        <f>MHTYP!R169</f>
        <v>12.437747300029853</v>
      </c>
      <c r="F169" s="30">
        <f t="shared" si="6"/>
        <v>0.61507515901737286</v>
      </c>
      <c r="G169" s="29">
        <f>'[1]INTERNAL PARAMETERS-1'!M7</f>
        <v>73.784999999999997</v>
      </c>
      <c r="H169" s="28">
        <f t="shared" si="7"/>
        <v>917.71918453270268</v>
      </c>
      <c r="I169" s="27">
        <f t="shared" si="8"/>
        <v>45.383320608096852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2177178.79825</v>
      </c>
      <c r="E170" s="130">
        <f>MHTYP!R170</f>
        <v>35.620365697290417</v>
      </c>
      <c r="F170" s="30">
        <f t="shared" si="6"/>
        <v>1.6360790269463308</v>
      </c>
      <c r="G170" s="29">
        <f>'[1]INTERNAL PARAMETERS-1'!M8</f>
        <v>68.824999999999989</v>
      </c>
      <c r="H170" s="28">
        <f t="shared" si="7"/>
        <v>2451.5716691160123</v>
      </c>
      <c r="I170" s="27">
        <f t="shared" si="8"/>
        <v>112.60313902958119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2385430.6833000001</v>
      </c>
      <c r="E171" s="130">
        <f>MHTYP!R171</f>
        <v>41.15947086412298</v>
      </c>
      <c r="F171" s="30">
        <f t="shared" si="6"/>
        <v>1.7254523953378116</v>
      </c>
      <c r="G171" s="29">
        <f>'[1]INTERNAL PARAMETERS-1'!M9</f>
        <v>63.875</v>
      </c>
      <c r="H171" s="28">
        <f t="shared" si="7"/>
        <v>2629.0612014458552</v>
      </c>
      <c r="I171" s="27">
        <f t="shared" si="8"/>
        <v>110.21327175220271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2367927.5231499998</v>
      </c>
      <c r="E172" s="130">
        <f>MHTYP!R172</f>
        <v>43.660901962400587</v>
      </c>
      <c r="F172" s="30">
        <f t="shared" si="6"/>
        <v>1.8438445237681722</v>
      </c>
      <c r="G172" s="29">
        <f>'[1]INTERNAL PARAMETERS-1'!M10</f>
        <v>58.935000000000002</v>
      </c>
      <c r="H172" s="28">
        <f t="shared" si="7"/>
        <v>2573.1552571540788</v>
      </c>
      <c r="I172" s="27">
        <f t="shared" si="8"/>
        <v>108.66697700827723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2239332.8771500001</v>
      </c>
      <c r="E173" s="130">
        <f>MHTYP!R173</f>
        <v>40.090034921619257</v>
      </c>
      <c r="F173" s="30">
        <f t="shared" si="6"/>
        <v>1.7902668839767075</v>
      </c>
      <c r="G173" s="29">
        <f>'[1]INTERNAL PARAMETERS-1'!M11</f>
        <v>53.995000000000005</v>
      </c>
      <c r="H173" s="28">
        <f t="shared" si="7"/>
        <v>2164.6614355928318</v>
      </c>
      <c r="I173" s="27">
        <f t="shared" si="8"/>
        <v>96.665460400322331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2464373.50765</v>
      </c>
      <c r="E174" s="130">
        <f>MHTYP!R174</f>
        <v>42.454587689129681</v>
      </c>
      <c r="F174" s="30">
        <f t="shared" si="6"/>
        <v>1.7227334881397065</v>
      </c>
      <c r="G174" s="29">
        <f>'[1]INTERNAL PARAMETERS-1'!M12</f>
        <v>49.09</v>
      </c>
      <c r="H174" s="28">
        <f t="shared" si="7"/>
        <v>2084.0957096593761</v>
      </c>
      <c r="I174" s="27">
        <f t="shared" si="8"/>
        <v>84.568986932778188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2787646.1593999998</v>
      </c>
      <c r="E175" s="130">
        <f>MHTYP!R175</f>
        <v>47.269184080248749</v>
      </c>
      <c r="F175" s="30">
        <f t="shared" si="6"/>
        <v>1.6956665723465689</v>
      </c>
      <c r="G175" s="29">
        <f>'[1]INTERNAL PARAMETERS-1'!M13</f>
        <v>44.225000000000001</v>
      </c>
      <c r="H175" s="28">
        <f t="shared" si="7"/>
        <v>2090.4796659490012</v>
      </c>
      <c r="I175" s="27">
        <f t="shared" si="8"/>
        <v>74.990854162027034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2953033.1624500002</v>
      </c>
      <c r="E176" s="130">
        <f>MHTYP!R176</f>
        <v>48.801791431468118</v>
      </c>
      <c r="F176" s="30">
        <f t="shared" si="6"/>
        <v>1.6525988279447374</v>
      </c>
      <c r="G176" s="29">
        <f>'[1]INTERNAL PARAMETERS-1'!M14</f>
        <v>39.424999999999997</v>
      </c>
      <c r="H176" s="28">
        <f t="shared" si="7"/>
        <v>1924.0106271856305</v>
      </c>
      <c r="I176" s="27">
        <f t="shared" si="8"/>
        <v>65.153708791721272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2916955.2201</v>
      </c>
      <c r="E177" s="130">
        <f>MHTYP!R177</f>
        <v>50.983981336511526</v>
      </c>
      <c r="F177" s="30">
        <f t="shared" si="6"/>
        <v>1.74784929796638</v>
      </c>
      <c r="G177" s="29">
        <f>'[1]INTERNAL PARAMETERS-1'!M15</f>
        <v>34.72</v>
      </c>
      <c r="H177" s="28">
        <f t="shared" si="7"/>
        <v>1770.1638320036802</v>
      </c>
      <c r="I177" s="27">
        <f t="shared" si="8"/>
        <v>60.685327625392716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2627260.0592499999</v>
      </c>
      <c r="E178" s="130">
        <f>MHTYP!R178</f>
        <v>48.606269919510986</v>
      </c>
      <c r="F178" s="30">
        <f t="shared" si="6"/>
        <v>1.8500745576510058</v>
      </c>
      <c r="G178" s="29">
        <f>'[1]INTERNAL PARAMETERS-1'!M16</f>
        <v>30.094999999999999</v>
      </c>
      <c r="H178" s="28">
        <f t="shared" si="7"/>
        <v>1462.8056932276832</v>
      </c>
      <c r="I178" s="27">
        <f t="shared" si="8"/>
        <v>55.677993812507012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2245405.4021000001</v>
      </c>
      <c r="E179" s="130">
        <f>MHTYP!R179</f>
        <v>43.85290258754403</v>
      </c>
      <c r="F179" s="30">
        <f t="shared" si="6"/>
        <v>1.9530060160419542</v>
      </c>
      <c r="G179" s="29">
        <f>'[1]INTERNAL PARAMETERS-1'!M17</f>
        <v>25.55</v>
      </c>
      <c r="H179" s="28">
        <f t="shared" si="7"/>
        <v>1120.4416611117499</v>
      </c>
      <c r="I179" s="27">
        <f t="shared" si="8"/>
        <v>49.899303709871923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1673159.2274</v>
      </c>
      <c r="E180" s="130">
        <f>MHTYP!R180</f>
        <v>36.147995251680413</v>
      </c>
      <c r="F180" s="30">
        <f t="shared" si="6"/>
        <v>2.1604635506121235</v>
      </c>
      <c r="G180" s="29">
        <f>'[1]INTERNAL PARAMETERS-1'!M18</f>
        <v>21.115000000000002</v>
      </c>
      <c r="H180" s="28">
        <f t="shared" si="7"/>
        <v>763.26491973923203</v>
      </c>
      <c r="I180" s="27">
        <f t="shared" si="8"/>
        <v>45.618187871174996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1207360.8430000001</v>
      </c>
      <c r="E181" s="130">
        <f>MHTYP!R181</f>
        <v>33.535991887618003</v>
      </c>
      <c r="F181" s="30">
        <f t="shared" si="6"/>
        <v>2.7776279214330959</v>
      </c>
      <c r="G181" s="29">
        <f>'[1]INTERNAL PARAMETERS-1'!M19</f>
        <v>16.865000000000002</v>
      </c>
      <c r="H181" s="28">
        <f t="shared" si="7"/>
        <v>565.58450318467771</v>
      </c>
      <c r="I181" s="27">
        <f t="shared" si="8"/>
        <v>46.844694894969166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870514.31195</v>
      </c>
      <c r="E182" s="130">
        <f>MHTYP!R182</f>
        <v>24.768409919738016</v>
      </c>
      <c r="F182" s="30">
        <f t="shared" si="6"/>
        <v>2.8452616550617544</v>
      </c>
      <c r="G182" s="29">
        <f>'[1]INTERNAL PARAMETERS-1'!M20</f>
        <v>12.89</v>
      </c>
      <c r="H182" s="28">
        <f t="shared" si="7"/>
        <v>319.26480386542306</v>
      </c>
      <c r="I182" s="27">
        <f t="shared" si="8"/>
        <v>36.675422733746018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0</v>
      </c>
      <c r="E183" s="130">
        <f>MHTYP!R183</f>
        <v>17.396639696409654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162.04969877205596</v>
      </c>
      <c r="I183" s="27" t="e">
        <f t="shared" si="8"/>
        <v>#DIV/0!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1116987.3834500001</v>
      </c>
      <c r="E184" s="130">
        <f>MHTYP!R184</f>
        <v>21.897065675521613</v>
      </c>
      <c r="F184" s="30">
        <f t="shared" si="6"/>
        <v>1.9603682190114726</v>
      </c>
      <c r="G184" s="29">
        <f>'[1]INTERNAL PARAMETERS-1'!M22</f>
        <v>5.05</v>
      </c>
      <c r="H184" s="28">
        <f t="shared" si="7"/>
        <v>110.58018166138415</v>
      </c>
      <c r="I184" s="27">
        <f t="shared" si="8"/>
        <v>9.8998595060079353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1876633.2261000001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2006488.7862799999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2142786.2672000001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2287559.9596199999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2470646.1280200002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2393343.07914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2233990.3029399998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2413346.9382799999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2624574.1288600001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2704928.6138800001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2646612.2787600001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2366558.2508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1968176.3103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1414849.22358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963575.72331999999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661144.49699999997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0</v>
      </c>
      <c r="E201" s="130">
        <f>MHTYP!R201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729971.33438000001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1771391.24865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1893913.3696999999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2022150.8083500001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2177178.79825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2385430.6833000001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2367927.5231499998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2239332.8771500001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2464373.50765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2787646.1593999998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2953033.1624500002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2916955.2201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2627260.0592499999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2245405.4021000001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1673159.2274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1207360.8430000001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870514.31195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0</v>
      </c>
      <c r="E219" s="130">
        <f>MHTYP!R219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1116987.3834500001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1876633.2261000001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2006488.7862799999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2142786.2672000001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2287559.9596199999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2470646.1280200002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2393343.07914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2233990.3029399998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2413346.9382799999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2624574.1288600001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2704928.6138800001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2646612.2787600001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2366558.2508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1968176.3103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1414849.22358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963575.72331999999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661144.49699999997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0</v>
      </c>
      <c r="E237" s="130">
        <f>MHTYP!R237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729971.33438000001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1771391.24865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1893913.3696999999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2022150.8083500001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2177178.79825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2385430.6833000001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2367927.5231499998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2239332.8771500001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2464373.50765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2787646.1593999998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2953033.1624500002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2916955.2201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2627260.0592499999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2245405.4021000001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1673159.2274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1207360.8430000001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870514.31195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0</v>
      </c>
      <c r="E255" s="130">
        <f>MHTYP!R255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1116987.3834500001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1876633.2261000001</v>
      </c>
      <c r="E257" s="130">
        <f>MHTYP!R257</f>
        <v>0.47597157462213091</v>
      </c>
      <c r="F257" s="30">
        <f t="shared" si="9"/>
        <v>2.536305805537133E-2</v>
      </c>
      <c r="G257" s="29">
        <f>'[1]INTERNAL PARAMETERS-1'!M5</f>
        <v>85.012</v>
      </c>
      <c r="H257" s="28">
        <f t="shared" si="10"/>
        <v>40.463295501776592</v>
      </c>
      <c r="I257" s="27">
        <f t="shared" si="11"/>
        <v>2.1561642914032273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2006488.7862799999</v>
      </c>
      <c r="E258" s="130">
        <f>MHTYP!R258</f>
        <v>0.88462228365851958</v>
      </c>
      <c r="F258" s="30">
        <f t="shared" si="9"/>
        <v>4.4088075134404117E-2</v>
      </c>
      <c r="G258" s="29">
        <f>'[1]INTERNAL PARAMETERS-1'!M6</f>
        <v>78.760000000000005</v>
      </c>
      <c r="H258" s="28">
        <f t="shared" si="10"/>
        <v>69.672851060945007</v>
      </c>
      <c r="I258" s="27">
        <f t="shared" si="11"/>
        <v>3.4723767975856688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2142786.2672000001</v>
      </c>
      <c r="E259" s="130">
        <f>MHTYP!R259</f>
        <v>1.764582675299978</v>
      </c>
      <c r="F259" s="30">
        <f t="shared" si="9"/>
        <v>8.234991526270026E-2</v>
      </c>
      <c r="G259" s="29">
        <f>'[1]INTERNAL PARAMETERS-1'!M7</f>
        <v>73.784999999999997</v>
      </c>
      <c r="H259" s="28">
        <f t="shared" si="10"/>
        <v>130.19973269700887</v>
      </c>
      <c r="I259" s="27">
        <f t="shared" si="11"/>
        <v>6.0761884976583378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2287559.9596199999</v>
      </c>
      <c r="E260" s="130">
        <f>MHTYP!R260</f>
        <v>11.292972627918457</v>
      </c>
      <c r="F260" s="30">
        <f t="shared" si="9"/>
        <v>0.49366892353695507</v>
      </c>
      <c r="G260" s="29">
        <f>'[1]INTERNAL PARAMETERS-1'!M8</f>
        <v>68.824999999999989</v>
      </c>
      <c r="H260" s="28">
        <f t="shared" si="10"/>
        <v>777.23884111648772</v>
      </c>
      <c r="I260" s="27">
        <f t="shared" si="11"/>
        <v>33.976763662430926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2470646.1280200002</v>
      </c>
      <c r="E261" s="130">
        <f>MHTYP!R261</f>
        <v>17.795070185014826</v>
      </c>
      <c r="F261" s="30">
        <f t="shared" ref="F261:F292" si="12">100000*E261/D261</f>
        <v>0.72025977266424512</v>
      </c>
      <c r="G261" s="29">
        <f>'[1]INTERNAL PARAMETERS-1'!M9</f>
        <v>63.875</v>
      </c>
      <c r="H261" s="28">
        <f t="shared" ref="H261:H292" si="13">G261*E261</f>
        <v>1136.660108067822</v>
      </c>
      <c r="I261" s="27">
        <f t="shared" ref="I261:I292" si="14">100000*H261/D261</f>
        <v>46.006592978928651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2393343.07914</v>
      </c>
      <c r="E262" s="130">
        <f>MHTYP!R262</f>
        <v>17.522977699983482</v>
      </c>
      <c r="F262" s="30">
        <f t="shared" si="12"/>
        <v>0.73215486123619233</v>
      </c>
      <c r="G262" s="29">
        <f>'[1]INTERNAL PARAMETERS-1'!M10</f>
        <v>58.935000000000002</v>
      </c>
      <c r="H262" s="28">
        <f t="shared" si="13"/>
        <v>1032.7166907485266</v>
      </c>
      <c r="I262" s="27">
        <f t="shared" si="14"/>
        <v>43.149546746955004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2233990.3029399998</v>
      </c>
      <c r="E263" s="130">
        <f>MHTYP!R263</f>
        <v>17.781194931481636</v>
      </c>
      <c r="F263" s="30">
        <f t="shared" si="12"/>
        <v>0.79593876965719312</v>
      </c>
      <c r="G263" s="29">
        <f>'[1]INTERNAL PARAMETERS-1'!M11</f>
        <v>53.995000000000005</v>
      </c>
      <c r="H263" s="28">
        <f t="shared" si="13"/>
        <v>960.09562032535098</v>
      </c>
      <c r="I263" s="27">
        <f t="shared" si="14"/>
        <v>42.976713867640143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2413346.9382799999</v>
      </c>
      <c r="E264" s="130">
        <f>MHTYP!R264</f>
        <v>16.152179495898675</v>
      </c>
      <c r="F264" s="30">
        <f t="shared" si="12"/>
        <v>0.66928543259554663</v>
      </c>
      <c r="G264" s="29">
        <f>'[1]INTERNAL PARAMETERS-1'!M12</f>
        <v>49.09</v>
      </c>
      <c r="H264" s="28">
        <f t="shared" si="13"/>
        <v>792.91049145366605</v>
      </c>
      <c r="I264" s="27">
        <f t="shared" si="14"/>
        <v>32.855221886115388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2624574.1288600001</v>
      </c>
      <c r="E265" s="130">
        <f>MHTYP!R265</f>
        <v>14.08584337544843</v>
      </c>
      <c r="F265" s="30">
        <f t="shared" si="12"/>
        <v>0.53669062803597412</v>
      </c>
      <c r="G265" s="29">
        <f>'[1]INTERNAL PARAMETERS-1'!M13</f>
        <v>44.225000000000001</v>
      </c>
      <c r="H265" s="28">
        <f t="shared" si="13"/>
        <v>622.9464232792069</v>
      </c>
      <c r="I265" s="27">
        <f t="shared" si="14"/>
        <v>23.735143024890956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2704928.6138800001</v>
      </c>
      <c r="E266" s="130">
        <f>MHTYP!R266</f>
        <v>12.723498935375176</v>
      </c>
      <c r="F266" s="30">
        <f t="shared" si="12"/>
        <v>0.47038205999545224</v>
      </c>
      <c r="G266" s="29">
        <f>'[1]INTERNAL PARAMETERS-1'!M14</f>
        <v>39.424999999999997</v>
      </c>
      <c r="H266" s="28">
        <f t="shared" si="13"/>
        <v>501.62394552716626</v>
      </c>
      <c r="I266" s="27">
        <f t="shared" si="14"/>
        <v>18.544812715320703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2646612.2787600001</v>
      </c>
      <c r="E267" s="130">
        <f>MHTYP!R267</f>
        <v>13.129070044964513</v>
      </c>
      <c r="F267" s="30">
        <f t="shared" si="12"/>
        <v>0.49607077509350139</v>
      </c>
      <c r="G267" s="29">
        <f>'[1]INTERNAL PARAMETERS-1'!M15</f>
        <v>34.72</v>
      </c>
      <c r="H267" s="28">
        <f t="shared" si="13"/>
        <v>455.84131196116789</v>
      </c>
      <c r="I267" s="27">
        <f t="shared" si="14"/>
        <v>17.22357731124637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2366558.2508</v>
      </c>
      <c r="E268" s="130">
        <f>MHTYP!R268</f>
        <v>11.013472635878006</v>
      </c>
      <c r="F268" s="30">
        <f t="shared" si="12"/>
        <v>0.46537931750274775</v>
      </c>
      <c r="G268" s="29">
        <f>'[1]INTERNAL PARAMETERS-1'!M16</f>
        <v>30.094999999999999</v>
      </c>
      <c r="H268" s="28">
        <f t="shared" si="13"/>
        <v>331.45045897674856</v>
      </c>
      <c r="I268" s="27">
        <f t="shared" si="14"/>
        <v>14.005590560245192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1968176.3103</v>
      </c>
      <c r="E269" s="130">
        <f>MHTYP!R269</f>
        <v>9.5055804209006354</v>
      </c>
      <c r="F269" s="30">
        <f t="shared" si="12"/>
        <v>0.48296386716755796</v>
      </c>
      <c r="G269" s="29">
        <f>'[1]INTERNAL PARAMETERS-1'!M17</f>
        <v>25.55</v>
      </c>
      <c r="H269" s="28">
        <f t="shared" si="13"/>
        <v>242.86757975401125</v>
      </c>
      <c r="I269" s="27">
        <f t="shared" si="14"/>
        <v>12.339726806131107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1414849.22358</v>
      </c>
      <c r="E270" s="130">
        <f>MHTYP!R270</f>
        <v>7.7608065866243097</v>
      </c>
      <c r="F270" s="30">
        <f t="shared" si="12"/>
        <v>0.54852534512385021</v>
      </c>
      <c r="G270" s="29">
        <f>'[1]INTERNAL PARAMETERS-1'!M18</f>
        <v>21.115000000000002</v>
      </c>
      <c r="H270" s="28">
        <f t="shared" si="13"/>
        <v>163.86943107657231</v>
      </c>
      <c r="I270" s="27">
        <f t="shared" si="14"/>
        <v>11.582112662290097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963575.72331999999</v>
      </c>
      <c r="E271" s="130">
        <f>MHTYP!R271</f>
        <v>6.6000213349576633</v>
      </c>
      <c r="F271" s="30">
        <f t="shared" si="12"/>
        <v>0.68495097740915378</v>
      </c>
      <c r="G271" s="29">
        <f>'[1]INTERNAL PARAMETERS-1'!M19</f>
        <v>16.865000000000002</v>
      </c>
      <c r="H271" s="28">
        <f t="shared" si="13"/>
        <v>111.30935981406101</v>
      </c>
      <c r="I271" s="27">
        <f t="shared" si="14"/>
        <v>11.551698234005382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661144.49699999997</v>
      </c>
      <c r="E272" s="130">
        <f>MHTYP!R272</f>
        <v>6.0885786366374015</v>
      </c>
      <c r="F272" s="30">
        <f t="shared" si="12"/>
        <v>0.92091496855299415</v>
      </c>
      <c r="G272" s="29">
        <f>'[1]INTERNAL PARAMETERS-1'!M20</f>
        <v>12.89</v>
      </c>
      <c r="H272" s="28">
        <f t="shared" si="13"/>
        <v>78.481778626256116</v>
      </c>
      <c r="I272" s="27">
        <f t="shared" si="14"/>
        <v>11.870593944648098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0</v>
      </c>
      <c r="E273" s="130">
        <f>MHTYP!R273</f>
        <v>3.8457737193436992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35.823382195686563</v>
      </c>
      <c r="I273" s="27" t="e">
        <f t="shared" si="14"/>
        <v>#DIV/0!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729971.33438000001</v>
      </c>
      <c r="E274" s="130">
        <f>MHTYP!R274</f>
        <v>2.0789628993671263</v>
      </c>
      <c r="F274" s="30">
        <f t="shared" si="12"/>
        <v>0.28480062181248389</v>
      </c>
      <c r="G274" s="29">
        <f>'[1]INTERNAL PARAMETERS-1'!M22</f>
        <v>5.05</v>
      </c>
      <c r="H274" s="28">
        <f t="shared" si="13"/>
        <v>10.498762641803987</v>
      </c>
      <c r="I274" s="27">
        <f t="shared" si="14"/>
        <v>1.4382431401530438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1771391.24865</v>
      </c>
      <c r="E275" s="130">
        <f>MHTYP!R275</f>
        <v>0.22737664239792282</v>
      </c>
      <c r="F275" s="30">
        <f t="shared" si="12"/>
        <v>1.283604864657706E-2</v>
      </c>
      <c r="G275" s="29">
        <f>'[1]INTERNAL PARAMETERS-1'!M5</f>
        <v>85.012</v>
      </c>
      <c r="H275" s="28">
        <f t="shared" si="13"/>
        <v>19.329743123532214</v>
      </c>
      <c r="I275" s="27">
        <f t="shared" si="14"/>
        <v>1.0912181675428092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1893913.3696999999</v>
      </c>
      <c r="E276" s="130">
        <f>MHTYP!R276</f>
        <v>0.39122633369786364</v>
      </c>
      <c r="F276" s="30">
        <f t="shared" si="12"/>
        <v>2.0657034263390557E-2</v>
      </c>
      <c r="G276" s="29">
        <f>'[1]INTERNAL PARAMETERS-1'!M6</f>
        <v>78.760000000000005</v>
      </c>
      <c r="H276" s="28">
        <f t="shared" si="13"/>
        <v>30.812986042043743</v>
      </c>
      <c r="I276" s="27">
        <f t="shared" si="14"/>
        <v>1.6269480185846403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2022150.8083500001</v>
      </c>
      <c r="E277" s="130">
        <f>MHTYP!R277</f>
        <v>0.5404525408532489</v>
      </c>
      <c r="F277" s="30">
        <f t="shared" si="12"/>
        <v>2.6726618935718156E-2</v>
      </c>
      <c r="G277" s="29">
        <f>'[1]INTERNAL PARAMETERS-1'!M7</f>
        <v>73.784999999999997</v>
      </c>
      <c r="H277" s="28">
        <f t="shared" si="13"/>
        <v>39.87729072685697</v>
      </c>
      <c r="I277" s="27">
        <f t="shared" si="14"/>
        <v>1.9720235781719644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2177178.79825</v>
      </c>
      <c r="E278" s="130">
        <f>MHTYP!R278</f>
        <v>1.8922246364250319</v>
      </c>
      <c r="F278" s="30">
        <f t="shared" si="12"/>
        <v>8.6911770312387199E-2</v>
      </c>
      <c r="G278" s="29">
        <f>'[1]INTERNAL PARAMETERS-1'!M8</f>
        <v>68.824999999999989</v>
      </c>
      <c r="H278" s="28">
        <f t="shared" si="13"/>
        <v>130.23236060195279</v>
      </c>
      <c r="I278" s="27">
        <f t="shared" si="14"/>
        <v>5.9817025917500475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2385430.6833000001</v>
      </c>
      <c r="E279" s="130">
        <f>MHTYP!R279</f>
        <v>2.2199971802672613</v>
      </c>
      <c r="F279" s="30">
        <f t="shared" si="12"/>
        <v>9.3064837130212547E-2</v>
      </c>
      <c r="G279" s="29">
        <f>'[1]INTERNAL PARAMETERS-1'!M9</f>
        <v>63.875</v>
      </c>
      <c r="H279" s="28">
        <f t="shared" si="13"/>
        <v>141.80231988957132</v>
      </c>
      <c r="I279" s="27">
        <f t="shared" si="14"/>
        <v>5.9445164716923271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2367927.5231499998</v>
      </c>
      <c r="E280" s="130">
        <f>MHTYP!R280</f>
        <v>1.9014569651014468</v>
      </c>
      <c r="F280" s="30">
        <f t="shared" si="12"/>
        <v>8.0300471467639439E-2</v>
      </c>
      <c r="G280" s="29">
        <f>'[1]INTERNAL PARAMETERS-1'!M10</f>
        <v>58.935000000000002</v>
      </c>
      <c r="H280" s="28">
        <f t="shared" si="13"/>
        <v>112.06236623825377</v>
      </c>
      <c r="I280" s="27">
        <f t="shared" si="14"/>
        <v>4.7325082859453307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2239332.8771500001</v>
      </c>
      <c r="E281" s="130">
        <f>MHTYP!R281</f>
        <v>2.1639783529738468</v>
      </c>
      <c r="F281" s="30">
        <f t="shared" si="12"/>
        <v>9.6634956555808837E-2</v>
      </c>
      <c r="G281" s="29">
        <f>'[1]INTERNAL PARAMETERS-1'!M11</f>
        <v>53.995000000000005</v>
      </c>
      <c r="H281" s="28">
        <f t="shared" si="13"/>
        <v>116.84401116882286</v>
      </c>
      <c r="I281" s="27">
        <f t="shared" si="14"/>
        <v>5.2178044792308986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2464373.50765</v>
      </c>
      <c r="E282" s="130">
        <f>MHTYP!R282</f>
        <v>2.1439324864303542</v>
      </c>
      <c r="F282" s="30">
        <f t="shared" si="12"/>
        <v>8.6997059486927569E-2</v>
      </c>
      <c r="G282" s="29">
        <f>'[1]INTERNAL PARAMETERS-1'!M12</f>
        <v>49.09</v>
      </c>
      <c r="H282" s="28">
        <f t="shared" si="13"/>
        <v>105.24564575886609</v>
      </c>
      <c r="I282" s="27">
        <f t="shared" si="14"/>
        <v>4.2706856502132746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2787646.1593999998</v>
      </c>
      <c r="E283" s="130">
        <f>MHTYP!R283</f>
        <v>2.2697150880072852</v>
      </c>
      <c r="F283" s="30">
        <f t="shared" si="12"/>
        <v>8.1420487329561517E-2</v>
      </c>
      <c r="G283" s="29">
        <f>'[1]INTERNAL PARAMETERS-1'!M13</f>
        <v>44.225000000000001</v>
      </c>
      <c r="H283" s="28">
        <f t="shared" si="13"/>
        <v>100.3781497671222</v>
      </c>
      <c r="I283" s="27">
        <f t="shared" si="14"/>
        <v>3.6008210521498585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2953033.1624500002</v>
      </c>
      <c r="E284" s="130">
        <f>MHTYP!R284</f>
        <v>2.465369418416389</v>
      </c>
      <c r="F284" s="30">
        <f t="shared" si="12"/>
        <v>8.3486005161248572E-2</v>
      </c>
      <c r="G284" s="29">
        <f>'[1]INTERNAL PARAMETERS-1'!M14</f>
        <v>39.424999999999997</v>
      </c>
      <c r="H284" s="28">
        <f t="shared" si="13"/>
        <v>97.197189321066134</v>
      </c>
      <c r="I284" s="27">
        <f t="shared" si="14"/>
        <v>3.2914357534822249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2916955.2201</v>
      </c>
      <c r="E285" s="130">
        <f>MHTYP!R285</f>
        <v>2.6959871341253319</v>
      </c>
      <c r="F285" s="30">
        <f t="shared" si="12"/>
        <v>9.2424700782102062E-2</v>
      </c>
      <c r="G285" s="29">
        <f>'[1]INTERNAL PARAMETERS-1'!M15</f>
        <v>34.72</v>
      </c>
      <c r="H285" s="28">
        <f t="shared" si="13"/>
        <v>93.604673296831521</v>
      </c>
      <c r="I285" s="27">
        <f t="shared" si="14"/>
        <v>3.208985611154584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2627260.0592499999</v>
      </c>
      <c r="E286" s="130">
        <f>MHTYP!R286</f>
        <v>2.2315775275717984</v>
      </c>
      <c r="F286" s="30">
        <f t="shared" si="12"/>
        <v>8.4939346590944015E-2</v>
      </c>
      <c r="G286" s="29">
        <f>'[1]INTERNAL PARAMETERS-1'!M16</f>
        <v>30.094999999999999</v>
      </c>
      <c r="H286" s="28">
        <f t="shared" si="13"/>
        <v>67.159325692273271</v>
      </c>
      <c r="I286" s="27">
        <f t="shared" si="14"/>
        <v>2.55624963565446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2245405.4021000001</v>
      </c>
      <c r="E287" s="130">
        <f>MHTYP!R287</f>
        <v>0.22148188529317944</v>
      </c>
      <c r="F287" s="30">
        <f t="shared" si="12"/>
        <v>9.8637816176107892E-3</v>
      </c>
      <c r="G287" s="29">
        <f>'[1]INTERNAL PARAMETERS-1'!M17</f>
        <v>25.55</v>
      </c>
      <c r="H287" s="28">
        <f t="shared" si="13"/>
        <v>5.6588621692407353</v>
      </c>
      <c r="I287" s="27">
        <f t="shared" si="14"/>
        <v>0.25201962032995567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1673159.2274</v>
      </c>
      <c r="E288" s="130">
        <f>MHTYP!R288</f>
        <v>0.19222742533065354</v>
      </c>
      <c r="F288" s="30">
        <f t="shared" si="12"/>
        <v>1.1488890129683873E-2</v>
      </c>
      <c r="G288" s="29">
        <f>'[1]INTERNAL PARAMETERS-1'!M18</f>
        <v>21.115000000000002</v>
      </c>
      <c r="H288" s="28">
        <f t="shared" si="13"/>
        <v>4.0588820858567498</v>
      </c>
      <c r="I288" s="27">
        <f t="shared" si="14"/>
        <v>0.24258791508827499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1207360.8430000001</v>
      </c>
      <c r="E289" s="130">
        <f>MHTYP!R289</f>
        <v>0.12424133740409905</v>
      </c>
      <c r="F289" s="30">
        <f t="shared" si="12"/>
        <v>1.0290323570158971E-2</v>
      </c>
      <c r="G289" s="29">
        <f>'[1]INTERNAL PARAMETERS-1'!M19</f>
        <v>16.865000000000002</v>
      </c>
      <c r="H289" s="28">
        <f t="shared" si="13"/>
        <v>2.0953301553201307</v>
      </c>
      <c r="I289" s="27">
        <f t="shared" si="14"/>
        <v>0.17354630701073104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870514.31195</v>
      </c>
      <c r="E290" s="130">
        <f>MHTYP!R290</f>
        <v>1.0306011986579358</v>
      </c>
      <c r="F290" s="30">
        <f t="shared" si="12"/>
        <v>0.11838992013231033</v>
      </c>
      <c r="G290" s="29">
        <f>'[1]INTERNAL PARAMETERS-1'!M20</f>
        <v>12.89</v>
      </c>
      <c r="H290" s="28">
        <f t="shared" si="13"/>
        <v>13.284449450700793</v>
      </c>
      <c r="I290" s="27">
        <f t="shared" si="14"/>
        <v>1.5260460705054801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0</v>
      </c>
      <c r="E291" s="130">
        <f>MHTYP!R291</f>
        <v>0.92524920215652595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8.6186963180880412</v>
      </c>
      <c r="I291" s="27" t="e">
        <f t="shared" si="14"/>
        <v>#DIV/0!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1116987.3834500001</v>
      </c>
      <c r="E292" s="130">
        <f>MHTYP!R292</f>
        <v>1.0457259297107953</v>
      </c>
      <c r="F292" s="23">
        <f t="shared" si="12"/>
        <v>9.3620209610684943E-2</v>
      </c>
      <c r="G292" s="22">
        <f>'[1]INTERNAL PARAMETERS-1'!M22</f>
        <v>5.05</v>
      </c>
      <c r="H292" s="21">
        <f t="shared" si="13"/>
        <v>5.2809159450395162</v>
      </c>
      <c r="I292" s="20">
        <f t="shared" si="14"/>
        <v>0.47278205853395899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69625205.63375999</v>
      </c>
      <c r="E294" s="132">
        <f>SUM(E5:E292)</f>
        <v>14703.861434897413</v>
      </c>
      <c r="F294" s="17">
        <f>100000*E294/D294</f>
        <v>21.118589598488423</v>
      </c>
      <c r="G294" s="16"/>
      <c r="H294" s="15">
        <f>SUM(H5:H292)</f>
        <v>667177.22021229286</v>
      </c>
      <c r="I294" s="14">
        <f>100000*H294/D294</f>
        <v>958.24093320708391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76.459891074723018</v>
      </c>
      <c r="G5" s="51">
        <f>$F5*'[1]INTERNAL PARAMETERS-2'!F5*VLOOKUP(G$4,'[1]INTERNAL PARAMETERS-1'!$B$5:$J$44,4, FALSE)</f>
        <v>0.10649333628887422</v>
      </c>
      <c r="H5" s="50">
        <f>$F5*'[1]INTERNAL PARAMETERS-2'!G5*VLOOKUP(H$4,'[1]INTERNAL PARAMETERS-1'!$B$5:$J$44,4, FALSE)</f>
        <v>0.12778741595318457</v>
      </c>
      <c r="I5" s="50">
        <f>$F5*'[1]INTERNAL PARAMETERS-2'!H5*VLOOKUP(I$4,'[1]INTERNAL PARAMETERS-1'!$B$5:$J$44,4, FALSE)</f>
        <v>0.89775037035876215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2.1301725653417831E-2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3.5141730536853447E-2</v>
      </c>
      <c r="N5" s="50">
        <f>$F5*'[1]INTERNAL PARAMETERS-2'!M5*VLOOKUP(N$4,'[1]INTERNAL PARAMETERS-1'!$B$5:$J$44,4, FALSE)</f>
        <v>0.30456153721957813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0.27687655755978702</v>
      </c>
      <c r="S5" s="50">
        <f>$F5*'[1]INTERNAL PARAMETERS-2'!R5*VLOOKUP(S$4,'[1]INTERNAL PARAMETERS-1'!$B$5:$J$44,4, FALSE)</f>
        <v>0.75604075513923652</v>
      </c>
      <c r="T5" s="50">
        <f>$F5*'[1]INTERNAL PARAMETERS-2'!S5*VLOOKUP(T$4,'[1]INTERNAL PARAMETERS-1'!$B$5:$J$44,4, FALSE)</f>
        <v>3.8336224785955379E-2</v>
      </c>
      <c r="U5" s="50">
        <f>$F5*'[1]INTERNAL PARAMETERS-2'!T5*VLOOKUP(U$4,'[1]INTERNAL PARAMETERS-1'!$B$5:$J$44,4, FALSE)</f>
        <v>2.5557483190636915E-2</v>
      </c>
      <c r="V5" s="50">
        <f>$F5*'[1]INTERNAL PARAMETERS-2'!U5*VLOOKUP(V$4,'[1]INTERNAL PARAMETERS-1'!$B$5:$J$44,4, FALSE)</f>
        <v>0.74117160012193506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4.2595805317728198E-2</v>
      </c>
      <c r="AI5" s="50">
        <f>$F5*'[1]INTERNAL PARAMETERS-2'!AH5*VLOOKUP(AI$4,'[1]INTERNAL PARAMETERS-1'!$B$5:$J$44,4, FALSE)</f>
        <v>0.21297902658864099</v>
      </c>
      <c r="AJ5" s="50">
        <f>$F5*'[1]INTERNAL PARAMETERS-2'!AI5*VLOOKUP(AJ$4,'[1]INTERNAL PARAMETERS-1'!$B$5:$J$44,4, FALSE)</f>
        <v>2.1301725653417831E-2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17.057257036816477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0.66769288020021544</v>
      </c>
      <c r="BB5" s="50">
        <f>$F5*'[1]INTERNAL PARAMETERS-2'!M5*(1-VLOOKUP(N$4,'[1]INTERNAL PARAMETERS-1'!$B$5:$J$44,4, FALSE))</f>
        <v>5.7866692071719834</v>
      </c>
      <c r="BC5" s="50">
        <f>$F5*'[1]INTERNAL PARAMETERS-2'!N5*(1-VLOOKUP(O$4,'[1]INTERNAL PARAMETERS-1'!$B$5:$J$44,4, FALSE))</f>
        <v>1.1926901948854969</v>
      </c>
      <c r="BD5" s="50">
        <f>$F5*'[1]INTERNAL PARAMETERS-2'!O5*(1-VLOOKUP(P$4,'[1]INTERNAL PARAMETERS-1'!$B$5:$J$44,4, FALSE))</f>
        <v>2.2149971685000809</v>
      </c>
      <c r="BE5" s="50">
        <f>$F5*'[1]INTERNAL PARAMETERS-2'!P5*(1-VLOOKUP(Q$4,'[1]INTERNAL PARAMETERS-1'!$B$5:$J$44,4, FALSE))</f>
        <v>0.57504719478388433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14.364774347645492</v>
      </c>
      <c r="BH5" s="50">
        <f>$F5*'[1]INTERNAL PARAMETERS-2'!S5*(1-VLOOKUP(T$4,'[1]INTERNAL PARAMETERS-1'!$B$5:$J$44,4, FALSE))</f>
        <v>0.34502602307359836</v>
      </c>
      <c r="BI5" s="50">
        <f>$F5*'[1]INTERNAL PARAMETERS-2'!T5*(1-VLOOKUP(U$4,'[1]INTERNAL PARAMETERS-1'!$B$5:$J$44,4, FALSE))</f>
        <v>0.10222993276254766</v>
      </c>
      <c r="BJ5" s="50">
        <f>$F5*'[1]INTERNAL PARAMETERS-2'!U5*(1-VLOOKUP(V$4,'[1]INTERNAL PARAMETERS-1'!$B$5:$J$44,4, FALSE))</f>
        <v>4.1999724006909656</v>
      </c>
      <c r="BK5" s="50">
        <f>$F5*'[1]INTERNAL PARAMETERS-2'!V5*(1-VLOOKUP(W$4,'[1]INTERNAL PARAMETERS-1'!$B$5:$J$44,4, FALSE))</f>
        <v>0.85192375234367135</v>
      </c>
      <c r="BL5" s="50">
        <f>$F5*'[1]INTERNAL PARAMETERS-2'!W5*(1-VLOOKUP(X$4,'[1]INTERNAL PARAMETERS-1'!$B$5:$J$44,4, FALSE))</f>
        <v>0.17038322127091279</v>
      </c>
      <c r="BM5" s="50">
        <f>$F5*'[1]INTERNAL PARAMETERS-2'!X5*(1-VLOOKUP(Y$4,'[1]INTERNAL PARAMETERS-1'!$B$5:$J$44,4, FALSE))</f>
        <v>4.2595805317728198E-2</v>
      </c>
      <c r="BN5" s="50">
        <f>$F5*'[1]INTERNAL PARAMETERS-2'!Y5*(1-VLOOKUP(Z$4,'[1]INTERNAL PARAMETERS-1'!$B$5:$J$44,4, FALSE))</f>
        <v>4.7920548592062975</v>
      </c>
      <c r="BO5" s="50">
        <f>$F5*'[1]INTERNAL PARAMETERS-2'!Z5*(1-VLOOKUP(AA$4,'[1]INTERNAL PARAMETERS-1'!$B$5:$J$44,4, FALSE))</f>
        <v>2.5557636110419066</v>
      </c>
      <c r="BP5" s="50">
        <f>$F5*'[1]INTERNAL PARAMETERS-2'!AA5*(1-VLOOKUP(AB$4,'[1]INTERNAL PARAMETERS-1'!$B$5:$J$44,4, FALSE))</f>
        <v>0.44725977883069978</v>
      </c>
      <c r="BQ5" s="50">
        <f>$F5*'[1]INTERNAL PARAMETERS-2'!AB5*(1-VLOOKUP(AC$4,'[1]INTERNAL PARAMETERS-1'!$B$5:$J$44,4, FALSE))</f>
        <v>8.3701254438627881</v>
      </c>
      <c r="BR5" s="50">
        <f>$F5*'[1]INTERNAL PARAMETERS-2'!AC5*(1-VLOOKUP(AD$4,'[1]INTERNAL PARAMETERS-1'!$B$5:$J$44,4, FALSE))</f>
        <v>0.34076644254182559</v>
      </c>
      <c r="BS5" s="50">
        <f>$F5*'[1]INTERNAL PARAMETERS-2'!AD5*(1-VLOOKUP(AE$4,'[1]INTERNAL PARAMETERS-1'!$B$5:$J$44,4, FALSE))</f>
        <v>0.38336224785955375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4.2595805317728198E-2</v>
      </c>
      <c r="CA5" s="50">
        <f>$F5*'[1]INTERNAL PARAMETERS-2'!AL5*(1-VLOOKUP(AM$4,'[1]INTERNAL PARAMETERS-1'!$B$5:$J$44,4, FALSE))</f>
        <v>4.2595805317728198E-2</v>
      </c>
      <c r="CB5" s="50">
        <f>$F5*'[1]INTERNAL PARAMETERS-2'!AM5*(1-VLOOKUP(AN$4,'[1]INTERNAL PARAMETERS-1'!$B$5:$J$44,4, FALSE))</f>
        <v>2.1301725653417831E-2</v>
      </c>
      <c r="CC5" s="50">
        <f>$F5*'[1]INTERNAL PARAMETERS-2'!AN5*(1-VLOOKUP(AO$4,'[1]INTERNAL PARAMETERS-1'!$B$5:$J$44,4, FALSE))</f>
        <v>0.2342807522420588</v>
      </c>
      <c r="CD5" s="50">
        <f>$F5*'[1]INTERNAL PARAMETERS-2'!AO5*(1-VLOOKUP(AP$4,'[1]INTERNAL PARAMETERS-1'!$B$5:$J$44,4, FALSE))</f>
        <v>6.6236821338577174</v>
      </c>
      <c r="CE5" s="50">
        <f>$F5*'[1]INTERNAL PARAMETERS-2'!AP5*(1-VLOOKUP(AQ$4,'[1]INTERNAL PARAMETERS-1'!$B$5:$J$44,4, FALSE))</f>
        <v>0.59634127444819474</v>
      </c>
      <c r="CF5" s="50">
        <f>$F5*'[1]INTERNAL PARAMETERS-2'!AQ5*(1-VLOOKUP(AR$4,'[1]INTERNAL PARAMETERS-1'!$B$5:$J$44,4, FALSE))</f>
        <v>0.78802622137252532</v>
      </c>
      <c r="CG5" s="50">
        <f>$F5*'[1]INTERNAL PARAMETERS-2'!AR5*(1-VLOOKUP(AS$4,'[1]INTERNAL PARAMETERS-1'!$B$5:$J$44,4, FALSE))</f>
        <v>4.2595805317728198E-2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76.459906366701205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406.574704551553</v>
      </c>
      <c r="G6" s="51">
        <f>$F6*'[1]INTERNAL PARAMETERS-2'!F6*VLOOKUP(G$4,'[1]INTERNAL PARAMETERS-1'!$B$5:$J$44,4, FALSE)</f>
        <v>0.5579831245265513</v>
      </c>
      <c r="H6" s="50">
        <f>$F6*'[1]INTERNAL PARAMETERS-2'!G6*VLOOKUP(H$4,'[1]INTERNAL PARAMETERS-1'!$B$5:$J$44,4, FALSE)</f>
        <v>0.23247941606257802</v>
      </c>
      <c r="I6" s="50">
        <f>$F6*'[1]INTERNAL PARAMETERS-2'!H6*VLOOKUP(I$4,'[1]INTERNAL PARAMETERS-1'!$B$5:$J$44,4, FALSE)</f>
        <v>3.8544969276511121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0.10694541028524052</v>
      </c>
      <c r="N6" s="50">
        <f>$F6*'[1]INTERNAL PARAMETERS-2'!M6*VLOOKUP(N$4,'[1]INTERNAL PARAMETERS-1'!$B$5:$J$44,4, FALSE)</f>
        <v>1.5111710919918717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0.51147097832585364</v>
      </c>
      <c r="S6" s="50">
        <f>$F6*'[1]INTERNAL PARAMETERS-2'!R6*VLOOKUP(S$4,'[1]INTERNAL PARAMETERS-1'!$B$5:$J$44,4, FALSE)</f>
        <v>3.4758437409346357</v>
      </c>
      <c r="T6" s="50">
        <f>$F6*'[1]INTERNAL PARAMETERS-2'!S6*VLOOKUP(T$4,'[1]INTERNAL PARAMETERS-1'!$B$5:$J$44,4, FALSE)</f>
        <v>0.15809250811782588</v>
      </c>
      <c r="U6" s="50">
        <f>$F6*'[1]INTERNAL PARAMETERS-2'!T6*VLOOKUP(U$4,'[1]INTERNAL PARAMETERS-1'!$B$5:$J$44,4, FALSE)</f>
        <v>0.13949578113163782</v>
      </c>
      <c r="V6" s="50">
        <f>$F6*'[1]INTERNAL PARAMETERS-2'!U6*VLOOKUP(V$4,'[1]INTERNAL PARAMETERS-1'!$B$5:$J$44,4, FALSE)</f>
        <v>2.6852348334518679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0.6509667594574915</v>
      </c>
      <c r="AJ6" s="50">
        <f>$F6*'[1]INTERNAL PARAMETERS-2'!AI6*VLOOKUP(AJ$4,'[1]INTERNAL PARAMETERS-1'!$B$5:$J$44,4, FALSE)</f>
        <v>4.6512146200697664E-2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73.235441625371124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2.0319627954195698</v>
      </c>
      <c r="BB6" s="50">
        <f>$F6*'[1]INTERNAL PARAMETERS-2'!M6*(1-VLOOKUP(N$4,'[1]INTERNAL PARAMETERS-1'!$B$5:$J$44,4, FALSE))</f>
        <v>28.712250747845559</v>
      </c>
      <c r="BC6" s="50">
        <f>$F6*'[1]INTERNAL PARAMETERS-2'!N6*(1-VLOOKUP(O$4,'[1]INTERNAL PARAMETERS-1'!$B$5:$J$44,4, FALSE))</f>
        <v>4.6497509511333801</v>
      </c>
      <c r="BD6" s="50">
        <f>$F6*'[1]INTERNAL PARAMETERS-2'!O6*(1-VLOOKUP(P$4,'[1]INTERNAL PARAMETERS-1'!$B$5:$J$44,4, FALSE))</f>
        <v>18.366524388470946</v>
      </c>
      <c r="BE6" s="50">
        <f>$F6*'[1]INTERNAL PARAMETERS-2'!P6*(1-VLOOKUP(Q$4,'[1]INTERNAL PARAMETERS-1'!$B$5:$J$44,4, FALSE))</f>
        <v>3.7197926294126136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66.041031077758078</v>
      </c>
      <c r="BH6" s="50">
        <f>$F6*'[1]INTERNAL PARAMETERS-2'!S6*(1-VLOOKUP(T$4,'[1]INTERNAL PARAMETERS-1'!$B$5:$J$44,4, FALSE))</f>
        <v>1.4228325730604328</v>
      </c>
      <c r="BI6" s="50">
        <f>$F6*'[1]INTERNAL PARAMETERS-2'!T6*(1-VLOOKUP(U$4,'[1]INTERNAL PARAMETERS-1'!$B$5:$J$44,4, FALSE))</f>
        <v>0.5579831245265513</v>
      </c>
      <c r="BJ6" s="50">
        <f>$F6*'[1]INTERNAL PARAMETERS-2'!U6*(1-VLOOKUP(V$4,'[1]INTERNAL PARAMETERS-1'!$B$5:$J$44,4, FALSE))</f>
        <v>15.216330722893918</v>
      </c>
      <c r="BK6" s="50">
        <f>$F6*'[1]INTERNAL PARAMETERS-2'!V6*(1-VLOOKUP(W$4,'[1]INTERNAL PARAMETERS-1'!$B$5:$J$44,4, FALSE))</f>
        <v>7.7650889672892003</v>
      </c>
      <c r="BL6" s="50">
        <f>$F6*'[1]INTERNAL PARAMETERS-2'!W6*(1-VLOOKUP(X$4,'[1]INTERNAL PARAMETERS-1'!$B$5:$J$44,4, FALSE))</f>
        <v>0.69747890565818915</v>
      </c>
      <c r="BM6" s="50">
        <f>$F6*'[1]INTERNAL PARAMETERS-2'!X6*(1-VLOOKUP(Y$4,'[1]INTERNAL PARAMETERS-1'!$B$5:$J$44,4, FALSE))</f>
        <v>0.41848734339491345</v>
      </c>
      <c r="BN6" s="50">
        <f>$F6*'[1]INTERNAL PARAMETERS-2'!Y6*(1-VLOOKUP(Z$4,'[1]INTERNAL PARAMETERS-1'!$B$5:$J$44,4, FALSE))</f>
        <v>40.545865698755897</v>
      </c>
      <c r="BO6" s="50">
        <f>$F6*'[1]INTERNAL PARAMETERS-2'!Z6*(1-VLOOKUP(AA$4,'[1]INTERNAL PARAMETERS-1'!$B$5:$J$44,4, FALSE))</f>
        <v>41.475824020476665</v>
      </c>
      <c r="BP6" s="50">
        <f>$F6*'[1]INTERNAL PARAMETERS-2'!AA6*(1-VLOOKUP(AB$4,'[1]INTERNAL PARAMETERS-1'!$B$5:$J$44,4, FALSE))</f>
        <v>5.1147504407289919</v>
      </c>
      <c r="BQ6" s="50">
        <f>$F6*'[1]INTERNAL PARAMETERS-2'!AB6*(1-VLOOKUP(AC$4,'[1]INTERNAL PARAMETERS-1'!$B$5:$J$44,4, FALSE))</f>
        <v>43.707715861112412</v>
      </c>
      <c r="BR6" s="50">
        <f>$F6*'[1]INTERNAL PARAMETERS-2'!AC6*(1-VLOOKUP(AD$4,'[1]INTERNAL PARAMETERS-1'!$B$5:$J$44,4, FALSE))</f>
        <v>2.5573548916292683</v>
      </c>
      <c r="BS6" s="50">
        <f>$F6*'[1]INTERNAL PARAMETERS-2'!AD6*(1-VLOOKUP(AE$4,'[1]INTERNAL PARAMETERS-1'!$B$5:$J$44,4, FALSE))</f>
        <v>1.3484456651156806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0.51147097832585364</v>
      </c>
      <c r="CA6" s="50">
        <f>$F6*'[1]INTERNAL PARAMETERS-2'!AL6*(1-VLOOKUP(AM$4,'[1]INTERNAL PARAMETERS-1'!$B$5:$J$44,4, FALSE))</f>
        <v>0.32546305099351819</v>
      </c>
      <c r="CB6" s="50">
        <f>$F6*'[1]INTERNAL PARAMETERS-2'!AM6*(1-VLOOKUP(AN$4,'[1]INTERNAL PARAMETERS-1'!$B$5:$J$44,4, FALSE))</f>
        <v>0.18600792733233551</v>
      </c>
      <c r="CC6" s="50">
        <f>$F6*'[1]INTERNAL PARAMETERS-2'!AN6*(1-VLOOKUP(AO$4,'[1]INTERNAL PARAMETERS-1'!$B$5:$J$44,4, FALSE))</f>
        <v>2.0458839133034146</v>
      </c>
      <c r="CD6" s="50">
        <f>$F6*'[1]INTERNAL PARAMETERS-2'!AO6*(1-VLOOKUP(AP$4,'[1]INTERNAL PARAMETERS-1'!$B$5:$J$44,4, FALSE))</f>
        <v>29.107496248254783</v>
      </c>
      <c r="CE6" s="50">
        <f>$F6*'[1]INTERNAL PARAMETERS-2'!AP6*(1-VLOOKUP(AQ$4,'[1]INTERNAL PARAMETERS-1'!$B$5:$J$44,4, FALSE))</f>
        <v>2.5108834028990259</v>
      </c>
      <c r="CF6" s="50">
        <f>$F6*'[1]INTERNAL PARAMETERS-2'!AQ6*(1-VLOOKUP(AR$4,'[1]INTERNAL PARAMETERS-1'!$B$5:$J$44,4, FALSE))</f>
        <v>0.32546305099351819</v>
      </c>
      <c r="CG6" s="50">
        <f>$F6*'[1]INTERNAL PARAMETERS-2'!AR6*(1-VLOOKUP(AS$4,'[1]INTERNAL PARAMETERS-1'!$B$5:$J$44,4, FALSE))</f>
        <v>4.6512146200697664E-2</v>
      </c>
      <c r="CH6" s="49">
        <f>$F6*'[1]INTERNAL PARAMETERS-2'!AS6*(1-VLOOKUP(AT$4,'[1]INTERNAL PARAMETERS-1'!$B$5:$J$44,4, FALSE))</f>
        <v>0</v>
      </c>
      <c r="CI6" s="48">
        <f t="shared" si="0"/>
        <v>406.57478586649387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1130.3578512216811</v>
      </c>
      <c r="G7" s="51">
        <f>$F7*'[1]INTERNAL PARAMETERS-2'!F7*VLOOKUP(G$4,'[1]INTERNAL PARAMETERS-1'!$B$5:$J$44,4, FALSE)</f>
        <v>0.69426579222035656</v>
      </c>
      <c r="H7" s="50">
        <f>$F7*'[1]INTERNAL PARAMETERS-2'!G7*VLOOKUP(H$4,'[1]INTERNAL PARAMETERS-1'!$B$5:$J$44,4, FALSE)</f>
        <v>1.1280971355192377</v>
      </c>
      <c r="I7" s="50">
        <f>$F7*'[1]INTERNAL PARAMETERS-2'!H7*VLOOKUP(I$4,'[1]INTERNAL PARAMETERS-1'!$B$5:$J$44,4, FALSE)</f>
        <v>10.742706250019125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0.49896821447553058</v>
      </c>
      <c r="N7" s="50">
        <f>$F7*'[1]INTERNAL PARAMETERS-2'!M7*VLOOKUP(N$4,'[1]INTERNAL PARAMETERS-1'!$B$5:$J$44,4, FALSE)</f>
        <v>3.2194287139570315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0.5206428262727063</v>
      </c>
      <c r="S7" s="50">
        <f>$F7*'[1]INTERNAL PARAMETERS-2'!R7*VLOOKUP(S$4,'[1]INTERNAL PARAMETERS-1'!$B$5:$J$44,4, FALSE)</f>
        <v>8.7647721712158919</v>
      </c>
      <c r="T7" s="50">
        <f>$F7*'[1]INTERNAL PARAMETERS-2'!S7*VLOOKUP(T$4,'[1]INTERNAL PARAMETERS-1'!$B$5:$J$44,4, FALSE)</f>
        <v>0.26033271671486541</v>
      </c>
      <c r="U7" s="50">
        <f>$F7*'[1]INTERNAL PARAMETERS-2'!T7*VLOOKUP(U$4,'[1]INTERNAL PARAMETERS-1'!$B$5:$J$44,4, FALSE)</f>
        <v>0.32974799235838881</v>
      </c>
      <c r="V7" s="50">
        <f>$F7*'[1]INTERNAL PARAMETERS-2'!U7*VLOOKUP(V$4,'[1]INTERNAL PARAMETERS-1'!$B$5:$J$44,4, FALSE)</f>
        <v>7.0029059956736814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8.6811482973825113E-2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0.17350993016252805</v>
      </c>
      <c r="AI7" s="50">
        <f>$F7*'[1]INTERNAL PARAMETERS-2'!AH7*VLOOKUP(AI$4,'[1]INTERNAL PARAMETERS-1'!$B$5:$J$44,4, FALSE)</f>
        <v>0.95458720535670971</v>
      </c>
      <c r="AJ7" s="50">
        <f>$F7*'[1]INTERNAL PARAMETERS-2'!AI7*VLOOKUP(AJ$4,'[1]INTERNAL PARAMETERS-1'!$B$5:$J$44,4, FALSE)</f>
        <v>8.6811482973825113E-2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204.11141875036338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9.4803960750350811</v>
      </c>
      <c r="BB7" s="50">
        <f>$F7*'[1]INTERNAL PARAMETERS-2'!M7*(1-VLOOKUP(N$4,'[1]INTERNAL PARAMETERS-1'!$B$5:$J$44,4, FALSE))</f>
        <v>61.169145565183591</v>
      </c>
      <c r="BC7" s="50">
        <f>$F7*'[1]INTERNAL PARAMETERS-2'!N7*(1-VLOOKUP(O$4,'[1]INTERNAL PARAMETERS-1'!$B$5:$J$44,4, FALSE))</f>
        <v>11.628104251302556</v>
      </c>
      <c r="BD7" s="50">
        <f>$F7*'[1]INTERNAL PARAMETERS-2'!O7*(1-VLOOKUP(P$4,'[1]INTERNAL PARAMETERS-1'!$B$5:$J$44,4, FALSE))</f>
        <v>52.586847061890417</v>
      </c>
      <c r="BE7" s="50">
        <f>$F7*'[1]INTERNAL PARAMETERS-2'!P7*(1-VLOOKUP(Q$4,'[1]INTERNAL PARAMETERS-1'!$B$5:$J$44,4, FALSE))</f>
        <v>9.0247770841539019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166.53067125310193</v>
      </c>
      <c r="BH7" s="50">
        <f>$F7*'[1]INTERNAL PARAMETERS-2'!S7*(1-VLOOKUP(T$4,'[1]INTERNAL PARAMETERS-1'!$B$5:$J$44,4, FALSE))</f>
        <v>2.342994450433789</v>
      </c>
      <c r="BI7" s="50">
        <f>$F7*'[1]INTERNAL PARAMETERS-2'!T7*(1-VLOOKUP(U$4,'[1]INTERNAL PARAMETERS-1'!$B$5:$J$44,4, FALSE))</f>
        <v>1.3189919694335552</v>
      </c>
      <c r="BJ7" s="50">
        <f>$F7*'[1]INTERNAL PARAMETERS-2'!U7*(1-VLOOKUP(V$4,'[1]INTERNAL PARAMETERS-1'!$B$5:$J$44,4, FALSE))</f>
        <v>39.683133975484196</v>
      </c>
      <c r="BK7" s="50">
        <f>$F7*'[1]INTERNAL PARAMETERS-2'!V7*(1-VLOOKUP(W$4,'[1]INTERNAL PARAMETERS-1'!$B$5:$J$44,4, FALSE))</f>
        <v>24.210795707961822</v>
      </c>
      <c r="BL7" s="50">
        <f>$F7*'[1]INTERNAL PARAMETERS-2'!W7*(1-VLOOKUP(X$4,'[1]INTERNAL PARAMETERS-1'!$B$5:$J$44,4, FALSE))</f>
        <v>5.9008070907325418</v>
      </c>
      <c r="BM7" s="50">
        <f>$F7*'[1]INTERNAL PARAMETERS-2'!X7*(1-VLOOKUP(Y$4,'[1]INTERNAL PARAMETERS-1'!$B$5:$J$44,4, FALSE))</f>
        <v>1.0412856525454126</v>
      </c>
      <c r="BN7" s="50">
        <f>$F7*'[1]INTERNAL PARAMETERS-2'!Y7*(1-VLOOKUP(Z$4,'[1]INTERNAL PARAMETERS-1'!$B$5:$J$44,4, FALSE))</f>
        <v>77.144775665962428</v>
      </c>
      <c r="BO7" s="50">
        <f>$F7*'[1]INTERNAL PARAMETERS-2'!Z7*(1-VLOOKUP(AA$4,'[1]INTERNAL PARAMETERS-1'!$B$5:$J$44,4, FALSE))</f>
        <v>172.42603001899161</v>
      </c>
      <c r="BP7" s="50">
        <f>$F7*'[1]INTERNAL PARAMETERS-2'!AA7*(1-VLOOKUP(AB$4,'[1]INTERNAL PARAMETERS-1'!$B$5:$J$44,4, FALSE))</f>
        <v>23.603341398715287</v>
      </c>
      <c r="BQ7" s="50">
        <f>$F7*'[1]INTERNAL PARAMETERS-2'!AB7*(1-VLOOKUP(AC$4,'[1]INTERNAL PARAMETERS-1'!$B$5:$J$44,4, FALSE))</f>
        <v>127.47554149259948</v>
      </c>
      <c r="BR7" s="50">
        <f>$F7*'[1]INTERNAL PARAMETERS-2'!AC7*(1-VLOOKUP(AD$4,'[1]INTERNAL PARAMETERS-1'!$B$5:$J$44,4, FALSE))</f>
        <v>8.0703029145823155</v>
      </c>
      <c r="BS7" s="50">
        <f>$F7*'[1]INTERNAL PARAMETERS-2'!AD7*(1-VLOOKUP(AE$4,'[1]INTERNAL PARAMETERS-1'!$B$5:$J$44,4, FALSE))</f>
        <v>2.6033271671486542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1.3884185486555911</v>
      </c>
      <c r="CA7" s="50">
        <f>$F7*'[1]INTERNAL PARAMETERS-2'!AL7*(1-VLOOKUP(AM$4,'[1]INTERNAL PARAMETERS-1'!$B$5:$J$44,4, FALSE))</f>
        <v>1.2149086184930631</v>
      </c>
      <c r="CB7" s="50">
        <f>$F7*'[1]INTERNAL PARAMETERS-2'!AM7*(1-VLOOKUP(AN$4,'[1]INTERNAL PARAMETERS-1'!$B$5:$J$44,4, FALSE))</f>
        <v>3.8182357856417166</v>
      </c>
      <c r="CC7" s="50">
        <f>$F7*'[1]INTERNAL PARAMETERS-2'!AN7*(1-VLOOKUP(AO$4,'[1]INTERNAL PARAMETERS-1'!$B$5:$J$44,4, FALSE))</f>
        <v>6.3347514698165455</v>
      </c>
      <c r="CD7" s="50">
        <f>$F7*'[1]INTERNAL PARAMETERS-2'!AO7*(1-VLOOKUP(AP$4,'[1]INTERNAL PARAMETERS-1'!$B$5:$J$44,4, FALSE))</f>
        <v>75.582847187144296</v>
      </c>
      <c r="CE7" s="50">
        <f>$F7*'[1]INTERNAL PARAMETERS-2'!AP7*(1-VLOOKUP(AQ$4,'[1]INTERNAL PARAMETERS-1'!$B$5:$J$44,4, FALSE))</f>
        <v>6.3347514698165455</v>
      </c>
      <c r="CF7" s="50">
        <f>$F7*'[1]INTERNAL PARAMETERS-2'!AQ7*(1-VLOOKUP(AR$4,'[1]INTERNAL PARAMETERS-1'!$B$5:$J$44,4, FALSE))</f>
        <v>0.78096423940905957</v>
      </c>
      <c r="CG7" s="50">
        <f>$F7*'[1]INTERNAL PARAMETERS-2'!AR7*(1-VLOOKUP(AS$4,'[1]INTERNAL PARAMETERS-1'!$B$5:$J$44,4, FALSE))</f>
        <v>8.6811482973825113E-2</v>
      </c>
      <c r="CH7" s="49">
        <f>$F7*'[1]INTERNAL PARAMETERS-2'!AS7*(1-VLOOKUP(AT$4,'[1]INTERNAL PARAMETERS-1'!$B$5:$J$44,4, FALSE))</f>
        <v>0</v>
      </c>
      <c r="CI7" s="48">
        <f t="shared" si="0"/>
        <v>1130.3579642574666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2462.375511532432</v>
      </c>
      <c r="G8" s="51">
        <f>$F8*'[1]INTERNAL PARAMETERS-2'!F8*VLOOKUP(G$4,'[1]INTERNAL PARAMETERS-1'!$B$5:$J$44,4, FALSE)</f>
        <v>7.6631588294400821</v>
      </c>
      <c r="H8" s="50">
        <f>$F8*'[1]INTERNAL PARAMETERS-2'!G8*VLOOKUP(H$4,'[1]INTERNAL PARAMETERS-1'!$B$5:$J$44,4, FALSE)</f>
        <v>11.332837054276867</v>
      </c>
      <c r="I8" s="50">
        <f>$F8*'[1]INTERNAL PARAMETERS-2'!H8*VLOOKUP(I$4,'[1]INTERNAL PARAMETERS-1'!$B$5:$J$44,4, FALSE)</f>
        <v>27.40487282494707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0.2159503323613943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1.4463008804536894</v>
      </c>
      <c r="N8" s="50">
        <f>$F8*'[1]INTERNAL PARAMETERS-2'!M8*VLOOKUP(N$4,'[1]INTERNAL PARAMETERS-1'!$B$5:$J$44,4, FALSE)</f>
        <v>9.940597628178871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3.2380237976651483</v>
      </c>
      <c r="S8" s="50">
        <f>$F8*'[1]INTERNAL PARAMETERS-2'!R8*VLOOKUP(S$4,'[1]INTERNAL PARAMETERS-1'!$B$5:$J$44,4, FALSE)</f>
        <v>9.9614170131288766</v>
      </c>
      <c r="T8" s="50">
        <f>$F8*'[1]INTERNAL PARAMETERS-2'!S8*VLOOKUP(T$4,'[1]INTERNAL PARAMETERS-1'!$B$5:$J$44,4, FALSE)</f>
        <v>0.58284428357972673</v>
      </c>
      <c r="U8" s="50">
        <f>$F8*'[1]INTERNAL PARAMETERS-2'!T8*VLOOKUP(U$4,'[1]INTERNAL PARAMETERS-1'!$B$5:$J$44,4, FALSE)</f>
        <v>0.73393564496735664</v>
      </c>
      <c r="V8" s="50">
        <f>$F8*'[1]INTERNAL PARAMETERS-2'!U8*VLOOKUP(V$4,'[1]INTERNAL PARAMETERS-1'!$B$5:$J$44,4, FALSE)</f>
        <v>14.21471516983152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0.43165442717163532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0.43165442717163532</v>
      </c>
      <c r="AI8" s="50">
        <f>$F8*'[1]INTERNAL PARAMETERS-2'!AH8*VLOOKUP(AI$4,'[1]INTERNAL PARAMETERS-1'!$B$5:$J$44,4, FALSE)</f>
        <v>2.6982710855372392</v>
      </c>
      <c r="AJ8" s="50">
        <f>$F8*'[1]INTERNAL PARAMETERS-2'!AI8*VLOOKUP(AJ$4,'[1]INTERNAL PARAMETERS-1'!$B$5:$J$44,4, FALSE)</f>
        <v>1.7268639462376945</v>
      </c>
      <c r="AK8" s="50">
        <f>$F8*'[1]INTERNAL PARAMETERS-2'!AJ8*VLOOKUP(AK$4,'[1]INTERNAL PARAMETERS-1'!$B$5:$J$44,4, FALSE)</f>
        <v>0.2159503323613943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520.69258367399425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27.479716728620094</v>
      </c>
      <c r="BB8" s="50">
        <f>$F8*'[1]INTERNAL PARAMETERS-2'!M8*(1-VLOOKUP(N$4,'[1]INTERNAL PARAMETERS-1'!$B$5:$J$44,4, FALSE))</f>
        <v>188.87135493539853</v>
      </c>
      <c r="BC8" s="50">
        <f>$F8*'[1]INTERNAL PARAMETERS-2'!N8*(1-VLOOKUP(O$4,'[1]INTERNAL PARAMETERS-1'!$B$5:$J$44,4, FALSE))</f>
        <v>69.077020225019325</v>
      </c>
      <c r="BD8" s="50">
        <f>$F8*'[1]INTERNAL PARAMETERS-2'!O8*(1-VLOOKUP(P$4,'[1]INTERNAL PARAMETERS-1'!$B$5:$J$44,4, FALSE))</f>
        <v>122.61152622124591</v>
      </c>
      <c r="BE8" s="50">
        <f>$F8*'[1]INTERNAL PARAMETERS-2'!P8*(1-VLOOKUP(Q$4,'[1]INTERNAL PARAMETERS-1'!$B$5:$J$44,4, FALSE))</f>
        <v>37.992238004985047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189.26692324944864</v>
      </c>
      <c r="BH8" s="50">
        <f>$F8*'[1]INTERNAL PARAMETERS-2'!S8*(1-VLOOKUP(T$4,'[1]INTERNAL PARAMETERS-1'!$B$5:$J$44,4, FALSE))</f>
        <v>5.2455985522175403</v>
      </c>
      <c r="BI8" s="50">
        <f>$F8*'[1]INTERNAL PARAMETERS-2'!T8*(1-VLOOKUP(U$4,'[1]INTERNAL PARAMETERS-1'!$B$5:$J$44,4, FALSE))</f>
        <v>2.9357425798694265</v>
      </c>
      <c r="BJ8" s="50">
        <f>$F8*'[1]INTERNAL PARAMETERS-2'!U8*(1-VLOOKUP(V$4,'[1]INTERNAL PARAMETERS-1'!$B$5:$J$44,4, FALSE))</f>
        <v>80.550052629045283</v>
      </c>
      <c r="BK8" s="50">
        <f>$F8*'[1]INTERNAL PARAMETERS-2'!V8*(1-VLOOKUP(W$4,'[1]INTERNAL PARAMETERS-1'!$B$5:$J$44,4, FALSE))</f>
        <v>78.467043000697103</v>
      </c>
      <c r="BL8" s="50">
        <f>$F8*'[1]INTERNAL PARAMETERS-2'!W8*(1-VLOOKUP(X$4,'[1]INTERNAL PARAMETERS-1'!$B$5:$J$44,4, FALSE))</f>
        <v>54.829715515292662</v>
      </c>
      <c r="BM8" s="50">
        <f>$F8*'[1]INTERNAL PARAMETERS-2'!X8*(1-VLOOKUP(Y$4,'[1]INTERNAL PARAMETERS-1'!$B$5:$J$44,4, FALSE))</f>
        <v>6.9077020225019323</v>
      </c>
      <c r="BN8" s="50">
        <f>$F8*'[1]INTERNAL PARAMETERS-2'!Y8*(1-VLOOKUP(Z$4,'[1]INTERNAL PARAMETERS-1'!$B$5:$J$44,4, FALSE))</f>
        <v>104.37098714446712</v>
      </c>
      <c r="BO8" s="50">
        <f>$F8*'[1]INTERNAL PARAMETERS-2'!Z8*(1-VLOOKUP(AA$4,'[1]INTERNAL PARAMETERS-1'!$B$5:$J$44,4, FALSE))</f>
        <v>156.50243157422256</v>
      </c>
      <c r="BP8" s="50">
        <f>$F8*'[1]INTERNAL PARAMETERS-2'!AA8*(1-VLOOKUP(AB$4,'[1]INTERNAL PARAMETERS-1'!$B$5:$J$44,4, FALSE))</f>
        <v>67.781810705953248</v>
      </c>
      <c r="BQ8" s="50">
        <f>$F8*'[1]INTERNAL PARAMETERS-2'!AB8*(1-VLOOKUP(AC$4,'[1]INTERNAL PARAMETERS-1'!$B$5:$J$44,4, FALSE))</f>
        <v>369.1295419452527</v>
      </c>
      <c r="BR8" s="50">
        <f>$F8*'[1]INTERNAL PARAMETERS-2'!AC8*(1-VLOOKUP(AD$4,'[1]INTERNAL PARAMETERS-1'!$B$5:$J$44,4, FALSE))</f>
        <v>42.633323369121378</v>
      </c>
      <c r="BS8" s="50">
        <f>$F8*'[1]INTERNAL PARAMETERS-2'!AD8*(1-VLOOKUP(AE$4,'[1]INTERNAL PARAMETERS-1'!$B$5:$J$44,4, FALSE))</f>
        <v>7.6631588294400821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11.980441813809895</v>
      </c>
      <c r="CA8" s="50">
        <f>$F8*'[1]INTERNAL PARAMETERS-2'!AL8*(1-VLOOKUP(AM$4,'[1]INTERNAL PARAMETERS-1'!$B$5:$J$44,4, FALSE))</f>
        <v>14.139206424770379</v>
      </c>
      <c r="CB8" s="50">
        <f>$F8*'[1]INTERNAL PARAMETERS-2'!AM8*(1-VLOOKUP(AN$4,'[1]INTERNAL PARAMETERS-1'!$B$5:$J$44,4, FALSE))</f>
        <v>15.973922418413194</v>
      </c>
      <c r="CC8" s="50">
        <f>$F8*'[1]INTERNAL PARAMETERS-2'!AN8*(1-VLOOKUP(AO$4,'[1]INTERNAL PARAMETERS-1'!$B$5:$J$44,4, FALSE))</f>
        <v>21.154760494677429</v>
      </c>
      <c r="CD8" s="50">
        <f>$F8*'[1]INTERNAL PARAMETERS-2'!AO8*(1-VLOOKUP(AP$4,'[1]INTERNAL PARAMETERS-1'!$B$5:$J$44,4, FALSE))</f>
        <v>160.92756660599747</v>
      </c>
      <c r="CE8" s="50">
        <f>$F8*'[1]INTERNAL PARAMETERS-2'!AP8*(1-VLOOKUP(AQ$4,'[1]INTERNAL PARAMETERS-1'!$B$5:$J$44,4, FALSE))</f>
        <v>10.037627535210806</v>
      </c>
      <c r="CF8" s="50">
        <f>$F8*'[1]INTERNAL PARAMETERS-2'!AQ8*(1-VLOOKUP(AR$4,'[1]INTERNAL PARAMETERS-1'!$B$5:$J$44,4, FALSE))</f>
        <v>2.6982710855372392</v>
      </c>
      <c r="CG8" s="50">
        <f>$F8*'[1]INTERNAL PARAMETERS-2'!AR8*(1-VLOOKUP(AS$4,'[1]INTERNAL PARAMETERS-1'!$B$5:$J$44,4, FALSE))</f>
        <v>0.2159503323613943</v>
      </c>
      <c r="CH8" s="49">
        <f>$F8*'[1]INTERNAL PARAMETERS-2'!AS8*(1-VLOOKUP(AT$4,'[1]INTERNAL PARAMETERS-1'!$B$5:$J$44,4, FALSE))</f>
        <v>0</v>
      </c>
      <c r="CI8" s="48">
        <f t="shared" si="0"/>
        <v>2462.3752652948806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3665.4198400710566</v>
      </c>
      <c r="G9" s="51">
        <f>$F9*'[1]INTERNAL PARAMETERS-2'!F9*VLOOKUP(G$4,'[1]INTERNAL PARAMETERS-1'!$B$5:$J$44,4, FALSE)</f>
        <v>22.766655710649346</v>
      </c>
      <c r="H9" s="50">
        <f>$F9*'[1]INTERNAL PARAMETERS-2'!G9*VLOOKUP(H$4,'[1]INTERNAL PARAMETERS-1'!$B$5:$J$44,4, FALSE)</f>
        <v>27.84839377692386</v>
      </c>
      <c r="I9" s="50">
        <f>$F9*'[1]INTERNAL PARAMETERS-2'!H9*VLOOKUP(I$4,'[1]INTERNAL PARAMETERS-1'!$B$5:$J$44,4, FALSE)</f>
        <v>42.383414554634435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0.40649506026388016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2.6120514864314366</v>
      </c>
      <c r="N9" s="50">
        <f>$F9*'[1]INTERNAL PARAMETERS-2'!M9*VLOOKUP(N$4,'[1]INTERNAL PARAMETERS-1'!$B$5:$J$44,4, FALSE)</f>
        <v>12.267537083345015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2.8458319638311682</v>
      </c>
      <c r="S9" s="50">
        <f>$F9*'[1]INTERNAL PARAMETERS-2'!R9*VLOOKUP(S$4,'[1]INTERNAL PARAMETERS-1'!$B$5:$J$44,4, FALSE)</f>
        <v>14.014714431412484</v>
      </c>
      <c r="T9" s="50">
        <f>$F9*'[1]INTERNAL PARAMETERS-2'!S9*VLOOKUP(T$4,'[1]INTERNAL PARAMETERS-1'!$B$5:$J$44,4, FALSE)</f>
        <v>0.79275700301056817</v>
      </c>
      <c r="U9" s="50">
        <f>$F9*'[1]INTERNAL PARAMETERS-2'!T9*VLOOKUP(U$4,'[1]INTERNAL PARAMETERS-1'!$B$5:$J$44,4, FALSE)</f>
        <v>1.5449011541931492</v>
      </c>
      <c r="V9" s="50">
        <f>$F9*'[1]INTERNAL PARAMETERS-2'!U9*VLOOKUP(V$4,'[1]INTERNAL PARAMETERS-1'!$B$5:$J$44,4, FALSE)</f>
        <v>16.739550886322906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0.20343080112394366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0.20343080112394366</v>
      </c>
      <c r="AI9" s="50">
        <f>$F9*'[1]INTERNAL PARAMETERS-2'!AH9*VLOOKUP(AI$4,'[1]INTERNAL PARAMETERS-1'!$B$5:$J$44,4, FALSE)</f>
        <v>1.8294110421794645</v>
      </c>
      <c r="AJ9" s="50">
        <f>$F9*'[1]INTERNAL PARAMETERS-2'!AI9*VLOOKUP(AJ$4,'[1]INTERNAL PARAMETERS-1'!$B$5:$J$44,4, FALSE)</f>
        <v>3.8622528854828726</v>
      </c>
      <c r="AK9" s="50">
        <f>$F9*'[1]INTERNAL PARAMETERS-2'!AJ9*VLOOKUP(AK$4,'[1]INTERNAL PARAMETERS-1'!$B$5:$J$44,4, FALSE)</f>
        <v>0.20343080112394366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805.28487653805416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49.628978242197284</v>
      </c>
      <c r="BB9" s="50">
        <f>$F9*'[1]INTERNAL PARAMETERS-2'!M9*(1-VLOOKUP(N$4,'[1]INTERNAL PARAMETERS-1'!$B$5:$J$44,4, FALSE))</f>
        <v>233.08320458355527</v>
      </c>
      <c r="BC9" s="50">
        <f>$F9*'[1]INTERNAL PARAMETERS-2'!N9*(1-VLOOKUP(O$4,'[1]INTERNAL PARAMETERS-1'!$B$5:$J$44,4, FALSE))</f>
        <v>148.38939063750064</v>
      </c>
      <c r="BD9" s="50">
        <f>$F9*'[1]INTERNAL PARAMETERS-2'!O9*(1-VLOOKUP(P$4,'[1]INTERNAL PARAMETERS-1'!$B$5:$J$44,4, FALSE))</f>
        <v>143.71414763148999</v>
      </c>
      <c r="BE9" s="50">
        <f>$F9*'[1]INTERNAL PARAMETERS-2'!P9*(1-VLOOKUP(Q$4,'[1]INTERNAL PARAMETERS-1'!$B$5:$J$44,4, FALSE))</f>
        <v>80.69934936694041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266.27957419683719</v>
      </c>
      <c r="BH9" s="50">
        <f>$F9*'[1]INTERNAL PARAMETERS-2'!S9*(1-VLOOKUP(T$4,'[1]INTERNAL PARAMETERS-1'!$B$5:$J$44,4, FALSE))</f>
        <v>7.1348130270951131</v>
      </c>
      <c r="BI9" s="50">
        <f>$F9*'[1]INTERNAL PARAMETERS-2'!T9*(1-VLOOKUP(U$4,'[1]INTERNAL PARAMETERS-1'!$B$5:$J$44,4, FALSE))</f>
        <v>6.1796046167725969</v>
      </c>
      <c r="BJ9" s="50">
        <f>$F9*'[1]INTERNAL PARAMETERS-2'!U9*(1-VLOOKUP(V$4,'[1]INTERNAL PARAMETERS-1'!$B$5:$J$44,4, FALSE))</f>
        <v>94.857455022496467</v>
      </c>
      <c r="BK9" s="50">
        <f>$F9*'[1]INTERNAL PARAMETERS-2'!V9*(1-VLOOKUP(W$4,'[1]INTERNAL PARAMETERS-1'!$B$5:$J$44,4, FALSE))</f>
        <v>107.12482716194869</v>
      </c>
      <c r="BL9" s="50">
        <f>$F9*'[1]INTERNAL PARAMETERS-2'!W9*(1-VLOOKUP(X$4,'[1]INTERNAL PARAMETERS-1'!$B$5:$J$44,4, FALSE))</f>
        <v>138.8354738243554</v>
      </c>
      <c r="BM9" s="50">
        <f>$F9*'[1]INTERNAL PARAMETERS-2'!X9*(1-VLOOKUP(Y$4,'[1]INTERNAL PARAMETERS-1'!$B$5:$J$44,4, FALSE))</f>
        <v>22.766655710649346</v>
      </c>
      <c r="BN9" s="50">
        <f>$F9*'[1]INTERNAL PARAMETERS-2'!Y9*(1-VLOOKUP(Z$4,'[1]INTERNAL PARAMETERS-1'!$B$5:$J$44,4, FALSE))</f>
        <v>163.63497137830817</v>
      </c>
      <c r="BO9" s="50">
        <f>$F9*'[1]INTERNAL PARAMETERS-2'!Z9*(1-VLOOKUP(AA$4,'[1]INTERNAL PARAMETERS-1'!$B$5:$J$44,4, FALSE))</f>
        <v>188.23067158915296</v>
      </c>
      <c r="BP9" s="50">
        <f>$F9*'[1]INTERNAL PARAMETERS-2'!AA9*(1-VLOOKUP(AB$4,'[1]INTERNAL PARAMETERS-1'!$B$5:$J$44,4, FALSE))</f>
        <v>77.650453143969315</v>
      </c>
      <c r="BQ9" s="50">
        <f>$F9*'[1]INTERNAL PARAMETERS-2'!AB9*(1-VLOOKUP(AC$4,'[1]INTERNAL PARAMETERS-1'!$B$5:$J$44,4, FALSE))</f>
        <v>503.91385568932077</v>
      </c>
      <c r="BR9" s="50">
        <f>$F9*'[1]INTERNAL PARAMETERS-2'!AC9*(1-VLOOKUP(AD$4,'[1]INTERNAL PARAMETERS-1'!$B$5:$J$44,4, FALSE))</f>
        <v>62.81136746342564</v>
      </c>
      <c r="BS9" s="50">
        <f>$F9*'[1]INTERNAL PARAMETERS-2'!AD9*(1-VLOOKUP(AE$4,'[1]INTERNAL PARAMETERS-1'!$B$5:$J$44,4, FALSE))</f>
        <v>15.855140060211362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22.563224909525402</v>
      </c>
      <c r="CA9" s="50">
        <f>$F9*'[1]INTERNAL PARAMETERS-2'!AL9*(1-VLOOKUP(AM$4,'[1]INTERNAL PARAMETERS-1'!$B$5:$J$44,4, FALSE))</f>
        <v>45.939806481562577</v>
      </c>
      <c r="CB9" s="50">
        <f>$F9*'[1]INTERNAL PARAMETERS-2'!AM9*(1-VLOOKUP(AN$4,'[1]INTERNAL PARAMETERS-1'!$B$5:$J$44,4, FALSE))</f>
        <v>23.173150770913225</v>
      </c>
      <c r="CC9" s="50">
        <f>$F9*'[1]INTERNAL PARAMETERS-2'!AN9*(1-VLOOKUP(AO$4,'[1]INTERNAL PARAMETERS-1'!$B$5:$J$44,4, FALSE))</f>
        <v>45.939806481562577</v>
      </c>
      <c r="CD9" s="50">
        <f>$F9*'[1]INTERNAL PARAMETERS-2'!AO9*(1-VLOOKUP(AP$4,'[1]INTERNAL PARAMETERS-1'!$B$5:$J$44,4, FALSE))</f>
        <v>235.39032979349122</v>
      </c>
      <c r="CE9" s="50">
        <f>$F9*'[1]INTERNAL PARAMETERS-2'!AP9*(1-VLOOKUP(AQ$4,'[1]INTERNAL PARAMETERS-1'!$B$5:$J$44,4, FALSE))</f>
        <v>22.156729849261524</v>
      </c>
      <c r="CF9" s="50">
        <f>$F9*'[1]INTERNAL PARAMETERS-2'!AQ9*(1-VLOOKUP(AR$4,'[1]INTERNAL PARAMETERS-1'!$B$5:$J$44,4, FALSE))</f>
        <v>3.0492627649551118</v>
      </c>
      <c r="CG9" s="50">
        <f>$F9*'[1]INTERNAL PARAMETERS-2'!AR9*(1-VLOOKUP(AS$4,'[1]INTERNAL PARAMETERS-1'!$B$5:$J$44,4, FALSE))</f>
        <v>0.60992586138782379</v>
      </c>
      <c r="CH9" s="49">
        <f>$F9*'[1]INTERNAL PARAMETERS-2'!AS9*(1-VLOOKUP(AT$4,'[1]INTERNAL PARAMETERS-1'!$B$5:$J$44,4, FALSE))</f>
        <v>0</v>
      </c>
      <c r="CI9" s="48">
        <f t="shared" si="0"/>
        <v>3665.4213062389927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3558.3232336740643</v>
      </c>
      <c r="G10" s="51">
        <f>$F10*'[1]INTERNAL PARAMETERS-2'!F10*VLOOKUP(G$4,'[1]INTERNAL PARAMETERS-1'!$B$5:$J$44,4, FALSE)</f>
        <v>19.491783009419787</v>
      </c>
      <c r="H10" s="50">
        <f>$F10*'[1]INTERNAL PARAMETERS-2'!G10*VLOOKUP(H$4,'[1]INTERNAL PARAMETERS-1'!$B$5:$J$44,4, FALSE)</f>
        <v>32.408140515333272</v>
      </c>
      <c r="I10" s="50">
        <f>$F10*'[1]INTERNAL PARAMETERS-2'!H10*VLOOKUP(I$4,'[1]INTERNAL PARAMETERS-1'!$B$5:$J$44,4, FALSE)</f>
        <v>38.451899152880173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0.46969866684497652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3.1468743181643326</v>
      </c>
      <c r="N10" s="50">
        <f>$F10*'[1]INTERNAL PARAMETERS-2'!M10*VLOOKUP(N$4,'[1]INTERNAL PARAMETERS-1'!$B$5:$J$44,4, FALSE)</f>
        <v>9.3819284127535436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3.9924386681823001</v>
      </c>
      <c r="S10" s="50">
        <f>$F10*'[1]INTERNAL PARAMETERS-2'!R10*VLOOKUP(S$4,'[1]INTERNAL PARAMETERS-1'!$B$5:$J$44,4, FALSE)</f>
        <v>12.273920037689802</v>
      </c>
      <c r="T10" s="50">
        <f>$F10*'[1]INTERNAL PARAMETERS-2'!S10*VLOOKUP(T$4,'[1]INTERNAL PARAMETERS-1'!$B$5:$J$44,4, FALSE)</f>
        <v>1.1976960172223534</v>
      </c>
      <c r="U10" s="50">
        <f>$F10*'[1]INTERNAL PARAMETERS-2'!T10*VLOOKUP(U$4,'[1]INTERNAL PARAMETERS-1'!$B$5:$J$44,4, FALSE)</f>
        <v>1.9726632342842276</v>
      </c>
      <c r="V10" s="50">
        <f>$F10*'[1]INTERNAL PARAMETERS-2'!U10*VLOOKUP(V$4,'[1]INTERNAL PARAMETERS-1'!$B$5:$J$44,4, FALSE)</f>
        <v>15.570030432274423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2.3484933342248824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3.2878906679148354</v>
      </c>
      <c r="AJ10" s="50">
        <f>$F10*'[1]INTERNAL PARAMETERS-2'!AI10*VLOOKUP(AJ$4,'[1]INTERNAL PARAMETERS-1'!$B$5:$J$44,4, FALSE)</f>
        <v>3.0530413344923475</v>
      </c>
      <c r="AK10" s="50">
        <f>$F10*'[1]INTERNAL PARAMETERS-2'!AJ10*VLOOKUP(AK$4,'[1]INTERNAL PARAMETERS-1'!$B$5:$J$44,4, FALSE)</f>
        <v>0.46969866684497652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730.58608390472318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59.790612045122309</v>
      </c>
      <c r="BB10" s="50">
        <f>$F10*'[1]INTERNAL PARAMETERS-2'!M10*(1-VLOOKUP(N$4,'[1]INTERNAL PARAMETERS-1'!$B$5:$J$44,4, FALSE))</f>
        <v>178.25663984231733</v>
      </c>
      <c r="BC10" s="50">
        <f>$F10*'[1]INTERNAL PARAMETERS-2'!N10*(1-VLOOKUP(O$4,'[1]INTERNAL PARAMETERS-1'!$B$5:$J$44,4, FALSE))</f>
        <v>167.44223724538361</v>
      </c>
      <c r="BD10" s="50">
        <f>$F10*'[1]INTERNAL PARAMETERS-2'!O10*(1-VLOOKUP(P$4,'[1]INTERNAL PARAMETERS-1'!$B$5:$J$44,4, FALSE))</f>
        <v>129.16286339448811</v>
      </c>
      <c r="BE10" s="50">
        <f>$F10*'[1]INTERNAL PARAMETERS-2'!P10*(1-VLOOKUP(Q$4,'[1]INTERNAL PARAMETERS-1'!$B$5:$J$44,4, FALSE))</f>
        <v>79.376583870537445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233.20448071610622</v>
      </c>
      <c r="BH10" s="50">
        <f>$F10*'[1]INTERNAL PARAMETERS-2'!S10*(1-VLOOKUP(T$4,'[1]INTERNAL PARAMETERS-1'!$B$5:$J$44,4, FALSE))</f>
        <v>10.779264155001179</v>
      </c>
      <c r="BI10" s="50">
        <f>$F10*'[1]INTERNAL PARAMETERS-2'!T10*(1-VLOOKUP(U$4,'[1]INTERNAL PARAMETERS-1'!$B$5:$J$44,4, FALSE))</f>
        <v>7.8906529371369105</v>
      </c>
      <c r="BJ10" s="50">
        <f>$F10*'[1]INTERNAL PARAMETERS-2'!U10*(1-VLOOKUP(V$4,'[1]INTERNAL PARAMETERS-1'!$B$5:$J$44,4, FALSE))</f>
        <v>88.23017244955507</v>
      </c>
      <c r="BK10" s="50">
        <f>$F10*'[1]INTERNAL PARAMETERS-2'!V10*(1-VLOOKUP(W$4,'[1]INTERNAL PARAMETERS-1'!$B$5:$J$44,4, FALSE))</f>
        <v>114.60291638694059</v>
      </c>
      <c r="BL10" s="50">
        <f>$F10*'[1]INTERNAL PARAMETERS-2'!W10*(1-VLOOKUP(X$4,'[1]INTERNAL PARAMETERS-1'!$B$5:$J$44,4, FALSE))</f>
        <v>157.1092224071175</v>
      </c>
      <c r="BM10" s="50">
        <f>$F10*'[1]INTERNAL PARAMETERS-2'!X10*(1-VLOOKUP(Y$4,'[1]INTERNAL PARAMETERS-1'!$B$5:$J$44,4, FALSE))</f>
        <v>27.006961678939412</v>
      </c>
      <c r="BN10" s="50">
        <f>$F10*'[1]INTERNAL PARAMETERS-2'!Y10*(1-VLOOKUP(Z$4,'[1]INTERNAL PARAMETERS-1'!$B$5:$J$44,4, FALSE))</f>
        <v>172.60856674835497</v>
      </c>
      <c r="BO10" s="50">
        <f>$F10*'[1]INTERNAL PARAMETERS-2'!Z10*(1-VLOOKUP(AA$4,'[1]INTERNAL PARAMETERS-1'!$B$5:$J$44,4, FALSE))</f>
        <v>196.32763775937957</v>
      </c>
      <c r="BP10" s="50">
        <f>$F10*'[1]INTERNAL PARAMETERS-2'!AA10*(1-VLOOKUP(AB$4,'[1]INTERNAL PARAMETERS-1'!$B$5:$J$44,4, FALSE))</f>
        <v>89.709598708803568</v>
      </c>
      <c r="BQ10" s="50">
        <f>$F10*'[1]INTERNAL PARAMETERS-2'!AB10*(1-VLOOKUP(AC$4,'[1]INTERNAL PARAMETERS-1'!$B$5:$J$44,4, FALSE))</f>
        <v>529.8030162496118</v>
      </c>
      <c r="BR10" s="50">
        <f>$F10*'[1]INTERNAL PARAMETERS-2'!AC10*(1-VLOOKUP(AD$4,'[1]INTERNAL PARAMETERS-1'!$B$5:$J$44,4, FALSE))</f>
        <v>65.990527697778987</v>
      </c>
      <c r="BS10" s="50">
        <f>$F10*'[1]INTERNAL PARAMETERS-2'!AD10*(1-VLOOKUP(AE$4,'[1]INTERNAL PARAMETERS-1'!$B$5:$J$44,4, FALSE))</f>
        <v>13.386056172758462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19.491783009419787</v>
      </c>
      <c r="CA10" s="50">
        <f>$F10*'[1]INTERNAL PARAMETERS-2'!AL10*(1-VLOOKUP(AM$4,'[1]INTERNAL PARAMETERS-1'!$B$5:$J$44,4, FALSE))</f>
        <v>52.839320858443017</v>
      </c>
      <c r="CB10" s="50">
        <f>$F10*'[1]INTERNAL PARAMETERS-2'!AM10*(1-VLOOKUP(AN$4,'[1]INTERNAL PARAMETERS-1'!$B$5:$J$44,4, FALSE))</f>
        <v>26.772112345516923</v>
      </c>
      <c r="CC10" s="50">
        <f>$F10*'[1]INTERNAL PARAMETERS-2'!AN10*(1-VLOOKUP(AO$4,'[1]INTERNAL PARAMETERS-1'!$B$5:$J$44,4, FALSE))</f>
        <v>42.271456686754419</v>
      </c>
      <c r="CD10" s="50">
        <f>$F10*'[1]INTERNAL PARAMETERS-2'!AO10*(1-VLOOKUP(AP$4,'[1]INTERNAL PARAMETERS-1'!$B$5:$J$44,4, FALSE))</f>
        <v>193.04010292378808</v>
      </c>
      <c r="CE10" s="50">
        <f>$F10*'[1]INTERNAL PARAMETERS-2'!AP10*(1-VLOOKUP(AQ$4,'[1]INTERNAL PARAMETERS-1'!$B$5:$J$44,4, FALSE))</f>
        <v>23.953920344447067</v>
      </c>
      <c r="CF10" s="50">
        <f>$F10*'[1]INTERNAL PARAMETERS-2'!AQ10*(1-VLOOKUP(AR$4,'[1]INTERNAL PARAMETERS-1'!$B$5:$J$44,4, FALSE))</f>
        <v>1.1742466671124412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3558.3232336740643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3355.1885718271283</v>
      </c>
      <c r="G11" s="51">
        <f>$F11*'[1]INTERNAL PARAMETERS-2'!F11*VLOOKUP(G$4,'[1]INTERNAL PARAMETERS-1'!$B$5:$J$44,4, FALSE)</f>
        <v>18.952789204537083</v>
      </c>
      <c r="H11" s="50">
        <f>$F11*'[1]INTERNAL PARAMETERS-2'!G11*VLOOKUP(H$4,'[1]INTERNAL PARAMETERS-1'!$B$5:$J$44,4, FALSE)</f>
        <v>28.562720311964341</v>
      </c>
      <c r="I11" s="50">
        <f>$F11*'[1]INTERNAL PARAMETERS-2'!H11*VLOOKUP(I$4,'[1]INTERNAL PARAMETERS-1'!$B$5:$J$44,4, FALSE)</f>
        <v>32.055572270893542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0.80088351209513553</v>
      </c>
      <c r="L11" s="50">
        <f>$F11*'[1]INTERNAL PARAMETERS-2'!K11*VLOOKUP(L$4,'[1]INTERNAL PARAMETERS-1'!$B$5:$J$44,4, FALSE)</f>
        <v>0.26707301031743941</v>
      </c>
      <c r="M11" s="50">
        <f>$F11*'[1]INTERNAL PARAMETERS-2'!L11*VLOOKUP(M$4,'[1]INTERNAL PARAMETERS-1'!$B$5:$J$44,4, FALSE)</f>
        <v>3.7371767907296474</v>
      </c>
      <c r="N11" s="50">
        <f>$F11*'[1]INTERNAL PARAMETERS-2'!M11*VLOOKUP(N$4,'[1]INTERNAL PARAMETERS-1'!$B$5:$J$44,4, FALSE)</f>
        <v>8.2351425901210948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4.5378925433961905</v>
      </c>
      <c r="S11" s="50">
        <f>$F11*'[1]INTERNAL PARAMETERS-2'!R11*VLOOKUP(S$4,'[1]INTERNAL PARAMETERS-1'!$B$5:$J$44,4, FALSE)</f>
        <v>10.321398844083205</v>
      </c>
      <c r="T11" s="50">
        <f>$F11*'[1]INTERNAL PARAMETERS-2'!S11*VLOOKUP(T$4,'[1]INTERNAL PARAMETERS-1'!$B$5:$J$44,4, FALSE)</f>
        <v>0.85419745850146855</v>
      </c>
      <c r="U11" s="50">
        <f>$F11*'[1]INTERNAL PARAMETERS-2'!T11*VLOOKUP(U$4,'[1]INTERNAL PARAMETERS-1'!$B$5:$J$44,4, FALSE)</f>
        <v>1.7083949170029371</v>
      </c>
      <c r="V11" s="50">
        <f>$F11*'[1]INTERNAL PARAMETERS-2'!U11*VLOOKUP(V$4,'[1]INTERNAL PARAMETERS-1'!$B$5:$J$44,4, FALSE)</f>
        <v>13.373764871360075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1.0676210035553921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0.26707301031743941</v>
      </c>
      <c r="AI11" s="50">
        <f>$F11*'[1]INTERNAL PARAMETERS-2'!AH11*VLOOKUP(AI$4,'[1]INTERNAL PARAMETERS-1'!$B$5:$J$44,4, FALSE)</f>
        <v>2.9364610380631029</v>
      </c>
      <c r="AJ11" s="50">
        <f>$F11*'[1]INTERNAL PARAMETERS-2'!AI11*VLOOKUP(AJ$4,'[1]INTERNAL PARAMETERS-1'!$B$5:$J$44,4, FALSE)</f>
        <v>4.5378925433961905</v>
      </c>
      <c r="AK11" s="50">
        <f>$F11*'[1]INTERNAL PARAMETERS-2'!AJ11*VLOOKUP(AK$4,'[1]INTERNAL PARAMETERS-1'!$B$5:$J$44,4, FALSE)</f>
        <v>0.26707301031743941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609.05587314697721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71.006359023863297</v>
      </c>
      <c r="BB11" s="50">
        <f>$F11*'[1]INTERNAL PARAMETERS-2'!M11*(1-VLOOKUP(N$4,'[1]INTERNAL PARAMETERS-1'!$B$5:$J$44,4, FALSE))</f>
        <v>156.46770921230078</v>
      </c>
      <c r="BC11" s="50">
        <f>$F11*'[1]INTERNAL PARAMETERS-2'!N11*(1-VLOOKUP(O$4,'[1]INTERNAL PARAMETERS-1'!$B$5:$J$44,4, FALSE))</f>
        <v>196.20203315244933</v>
      </c>
      <c r="BD11" s="50">
        <f>$F11*'[1]INTERNAL PARAMETERS-2'!O11*(1-VLOOKUP(P$4,'[1]INTERNAL PARAMETERS-1'!$B$5:$J$44,4, FALSE))</f>
        <v>117.72115278769817</v>
      </c>
      <c r="BE11" s="50">
        <f>$F11*'[1]INTERNAL PARAMETERS-2'!P11*(1-VLOOKUP(Q$4,'[1]INTERNAL PARAMETERS-1'!$B$5:$J$44,4, FALSE))</f>
        <v>73.942652302497805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196.10657803758087</v>
      </c>
      <c r="BH11" s="50">
        <f>$F11*'[1]INTERNAL PARAMETERS-2'!S11*(1-VLOOKUP(T$4,'[1]INTERNAL PARAMETERS-1'!$B$5:$J$44,4, FALSE))</f>
        <v>7.6877771265132173</v>
      </c>
      <c r="BI11" s="50">
        <f>$F11*'[1]INTERNAL PARAMETERS-2'!T11*(1-VLOOKUP(U$4,'[1]INTERNAL PARAMETERS-1'!$B$5:$J$44,4, FALSE))</f>
        <v>6.8335796680117484</v>
      </c>
      <c r="BJ11" s="50">
        <f>$F11*'[1]INTERNAL PARAMETERS-2'!U11*(1-VLOOKUP(V$4,'[1]INTERNAL PARAMETERS-1'!$B$5:$J$44,4, FALSE))</f>
        <v>75.784667604373752</v>
      </c>
      <c r="BK11" s="50">
        <f>$F11*'[1]INTERNAL PARAMETERS-2'!V11*(1-VLOOKUP(W$4,'[1]INTERNAL PARAMETERS-1'!$B$5:$J$44,4, FALSE))</f>
        <v>92.895777025892059</v>
      </c>
      <c r="BL11" s="50">
        <f>$F11*'[1]INTERNAL PARAMETERS-2'!W11*(1-VLOOKUP(X$4,'[1]INTERNAL PARAMETERS-1'!$B$5:$J$44,4, FALSE))</f>
        <v>134.27162697480705</v>
      </c>
      <c r="BM11" s="50">
        <f>$F11*'[1]INTERNAL PARAMETERS-2'!X11*(1-VLOOKUP(Y$4,'[1]INTERNAL PARAMETERS-1'!$B$5:$J$44,4, FALSE))</f>
        <v>42.176733461010095</v>
      </c>
      <c r="BN11" s="50">
        <f>$F11*'[1]INTERNAL PARAMETERS-2'!Y11*(1-VLOOKUP(Z$4,'[1]INTERNAL PARAMETERS-1'!$B$5:$J$44,4, FALSE))</f>
        <v>200.20611519406782</v>
      </c>
      <c r="BO11" s="50">
        <f>$F11*'[1]INTERNAL PARAMETERS-2'!Z11*(1-VLOOKUP(AA$4,'[1]INTERNAL PARAMETERS-1'!$B$5:$J$44,4, FALSE))</f>
        <v>203.14257623213092</v>
      </c>
      <c r="BP11" s="50">
        <f>$F11*'[1]INTERNAL PARAMETERS-2'!AA11*(1-VLOOKUP(AB$4,'[1]INTERNAL PARAMETERS-1'!$B$5:$J$44,4, FALSE))</f>
        <v>81.684078894274535</v>
      </c>
      <c r="BQ11" s="50">
        <f>$F11*'[1]INTERNAL PARAMETERS-2'!AB11*(1-VLOOKUP(AC$4,'[1]INTERNAL PARAMETERS-1'!$B$5:$J$44,4, FALSE))</f>
        <v>544.8275989721476</v>
      </c>
      <c r="BR11" s="50">
        <f>$F11*'[1]INTERNAL PARAMETERS-2'!AC11*(1-VLOOKUP(AD$4,'[1]INTERNAL PARAMETERS-1'!$B$5:$J$44,4, FALSE))</f>
        <v>57.659251125706376</v>
      </c>
      <c r="BS11" s="50">
        <f>$F11*'[1]INTERNAL PARAMETERS-2'!AD11*(1-VLOOKUP(AE$4,'[1]INTERNAL PARAMETERS-1'!$B$5:$J$44,4, FALSE))</f>
        <v>14.414896661140892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12.279319135172925</v>
      </c>
      <c r="CA11" s="50">
        <f>$F11*'[1]INTERNAL PARAMETERS-2'!AL11*(1-VLOOKUP(AM$4,'[1]INTERNAL PARAMETERS-1'!$B$5:$J$44,4, FALSE))</f>
        <v>59.261018149896657</v>
      </c>
      <c r="CB11" s="50">
        <f>$F11*'[1]INTERNAL PARAMETERS-2'!AM11*(1-VLOOKUP(AN$4,'[1]INTERNAL PARAMETERS-1'!$B$5:$J$44,4, FALSE))</f>
        <v>23.491017266790454</v>
      </c>
      <c r="CC11" s="50">
        <f>$F11*'[1]INTERNAL PARAMETERS-2'!AN11*(1-VLOOKUP(AO$4,'[1]INTERNAL PARAMETERS-1'!$B$5:$J$44,4, FALSE))</f>
        <v>42.977616973105235</v>
      </c>
      <c r="CD11" s="50">
        <f>$F11*'[1]INTERNAL PARAMETERS-2'!AO11*(1-VLOOKUP(AP$4,'[1]INTERNAL PARAMETERS-1'!$B$5:$J$44,4, FALSE))</f>
        <v>177.24924394791225</v>
      </c>
      <c r="CE11" s="50">
        <f>$F11*'[1]INTERNAL PARAMETERS-2'!AP11*(1-VLOOKUP(AQ$4,'[1]INTERNAL PARAMETERS-1'!$B$5:$J$44,4, FALSE))</f>
        <v>20.554556228727353</v>
      </c>
      <c r="CF11" s="50">
        <f>$F11*'[1]INTERNAL PARAMETERS-2'!AQ11*(1-VLOOKUP(AR$4,'[1]INTERNAL PARAMETERS-1'!$B$5:$J$44,4, FALSE))</f>
        <v>4.271155051935934</v>
      </c>
      <c r="CG11" s="50">
        <f>$F11*'[1]INTERNAL PARAMETERS-2'!AR11*(1-VLOOKUP(AS$4,'[1]INTERNAL PARAMETERS-1'!$B$5:$J$44,4, FALSE))</f>
        <v>0.53381050177769607</v>
      </c>
      <c r="CH11" s="49">
        <f>$F11*'[1]INTERNAL PARAMETERS-2'!AS11*(1-VLOOKUP(AT$4,'[1]INTERNAL PARAMETERS-1'!$B$5:$J$44,4, FALSE))</f>
        <v>0</v>
      </c>
      <c r="CI11" s="48">
        <f t="shared" si="0"/>
        <v>3355.1879007894154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3593.7495581236249</v>
      </c>
      <c r="G12" s="51">
        <f>$F12*'[1]INTERNAL PARAMETERS-2'!F12*VLOOKUP(G$4,'[1]INTERNAL PARAMETERS-1'!$B$5:$J$44,4, FALSE)</f>
        <v>28.241121527558693</v>
      </c>
      <c r="H12" s="50">
        <f>$F12*'[1]INTERNAL PARAMETERS-2'!G12*VLOOKUP(H$4,'[1]INTERNAL PARAMETERS-1'!$B$5:$J$44,4, FALSE)</f>
        <v>29.602074485220111</v>
      </c>
      <c r="I12" s="50">
        <f>$F12*'[1]INTERNAL PARAMETERS-2'!H12*VLOOKUP(I$4,'[1]INTERNAL PARAMETERS-1'!$B$5:$J$44,4, FALSE)</f>
        <v>33.020970158593236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0.34032808315430729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4.5423736602337277</v>
      </c>
      <c r="N12" s="50">
        <f>$F12*'[1]INTERNAL PARAMETERS-2'!M12*VLOOKUP(N$4,'[1]INTERNAL PARAMETERS-1'!$B$5:$J$44,4, FALSE)</f>
        <v>7.4005006525572377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4.7635150392928649</v>
      </c>
      <c r="S12" s="50">
        <f>$F12*'[1]INTERNAL PARAMETERS-2'!R12*VLOOKUP(S$4,'[1]INTERNAL PARAMETERS-1'!$B$5:$J$44,4, FALSE)</f>
        <v>10.106055007390609</v>
      </c>
      <c r="T12" s="50">
        <f>$F12*'[1]INTERNAL PARAMETERS-2'!S12*VLOOKUP(T$4,'[1]INTERNAL PARAMETERS-1'!$B$5:$J$44,4, FALSE)</f>
        <v>1.0548014328048652</v>
      </c>
      <c r="U12" s="50">
        <f>$F12*'[1]INTERNAL PARAMETERS-2'!T12*VLOOKUP(U$4,'[1]INTERNAL PARAMETERS-1'!$B$5:$J$44,4, FALSE)</f>
        <v>1.9734716323480073</v>
      </c>
      <c r="V12" s="50">
        <f>$F12*'[1]INTERNAL PARAMETERS-2'!U12*VLOOKUP(V$4,'[1]INTERNAL PARAMETERS-1'!$B$5:$J$44,4, FALSE)</f>
        <v>14.800983336366683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2.0416091239700314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1.0206248745071096</v>
      </c>
      <c r="AI12" s="50">
        <f>$F12*'[1]INTERNAL PARAMETERS-2'!AH12*VLOOKUP(AI$4,'[1]INTERNAL PARAMETERS-1'!$B$5:$J$44,4, FALSE)</f>
        <v>3.7428901647857558</v>
      </c>
      <c r="AJ12" s="50">
        <f>$F12*'[1]INTERNAL PARAMETERS-2'!AI12*VLOOKUP(AJ$4,'[1]INTERNAL PARAMETERS-1'!$B$5:$J$44,4, FALSE)</f>
        <v>5.4441712056014797</v>
      </c>
      <c r="AK12" s="50">
        <f>$F12*'[1]INTERNAL PARAMETERS-2'!AJ12*VLOOKUP(AK$4,'[1]INTERNAL PARAMETERS-1'!$B$5:$J$44,4, FALSE)</f>
        <v>1.0206248745071096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627.39843301327141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86.305099544440822</v>
      </c>
      <c r="BB12" s="50">
        <f>$F12*'[1]INTERNAL PARAMETERS-2'!M12*(1-VLOOKUP(N$4,'[1]INTERNAL PARAMETERS-1'!$B$5:$J$44,4, FALSE))</f>
        <v>140.6095123985875</v>
      </c>
      <c r="BC12" s="50">
        <f>$F12*'[1]INTERNAL PARAMETERS-2'!N12*(1-VLOOKUP(O$4,'[1]INTERNAL PARAMETERS-1'!$B$5:$J$44,4, FALSE))</f>
        <v>254.168656248205</v>
      </c>
      <c r="BD12" s="50">
        <f>$F12*'[1]INTERNAL PARAMETERS-2'!O12*(1-VLOOKUP(P$4,'[1]INTERNAL PARAMETERS-1'!$B$5:$J$44,4, FALSE))</f>
        <v>109.90153336184601</v>
      </c>
      <c r="BE12" s="50">
        <f>$F12*'[1]INTERNAL PARAMETERS-2'!P12*(1-VLOOKUP(Q$4,'[1]INTERNAL PARAMETERS-1'!$B$5:$J$44,4, FALSE))</f>
        <v>90.507145121520253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192.01504514042153</v>
      </c>
      <c r="BH12" s="50">
        <f>$F12*'[1]INTERNAL PARAMETERS-2'!S12*(1-VLOOKUP(T$4,'[1]INTERNAL PARAMETERS-1'!$B$5:$J$44,4, FALSE))</f>
        <v>9.4932128952437864</v>
      </c>
      <c r="BI12" s="50">
        <f>$F12*'[1]INTERNAL PARAMETERS-2'!T12*(1-VLOOKUP(U$4,'[1]INTERNAL PARAMETERS-1'!$B$5:$J$44,4, FALSE))</f>
        <v>7.8938865293920291</v>
      </c>
      <c r="BJ12" s="50">
        <f>$F12*'[1]INTERNAL PARAMETERS-2'!U12*(1-VLOOKUP(V$4,'[1]INTERNAL PARAMETERS-1'!$B$5:$J$44,4, FALSE))</f>
        <v>83.872238906077868</v>
      </c>
      <c r="BK12" s="50">
        <f>$F12*'[1]INTERNAL PARAMETERS-2'!V12*(1-VLOOKUP(W$4,'[1]INTERNAL PARAMETERS-1'!$B$5:$J$44,4, FALSE))</f>
        <v>101.0551594495689</v>
      </c>
      <c r="BL12" s="50">
        <f>$F12*'[1]INTERNAL PARAMETERS-2'!W12*(1-VLOOKUP(X$4,'[1]INTERNAL PARAMETERS-1'!$B$5:$J$44,4, FALSE))</f>
        <v>143.58682609500619</v>
      </c>
      <c r="BM12" s="50">
        <f>$F12*'[1]INTERNAL PARAMETERS-2'!X12*(1-VLOOKUP(Y$4,'[1]INTERNAL PARAMETERS-1'!$B$5:$J$44,4, FALSE))</f>
        <v>55.120930722500155</v>
      </c>
      <c r="BN12" s="50">
        <f>$F12*'[1]INTERNAL PARAMETERS-2'!Y12*(1-VLOOKUP(Z$4,'[1]INTERNAL PARAMETERS-1'!$B$5:$J$44,4, FALSE))</f>
        <v>210.95669281141491</v>
      </c>
      <c r="BO12" s="50">
        <f>$F12*'[1]INTERNAL PARAMETERS-2'!Z12*(1-VLOOKUP(AA$4,'[1]INTERNAL PARAMETERS-1'!$B$5:$J$44,4, FALSE))</f>
        <v>217.4214888915235</v>
      </c>
      <c r="BP12" s="50">
        <f>$F12*'[1]INTERNAL PARAMETERS-2'!AA12*(1-VLOOKUP(AB$4,'[1]INTERNAL PARAMETERS-1'!$B$5:$J$44,4, FALSE))</f>
        <v>88.805864080704509</v>
      </c>
      <c r="BQ12" s="50">
        <f>$F12*'[1]INTERNAL PARAMETERS-2'!AB12*(1-VLOOKUP(AC$4,'[1]INTERNAL PARAMETERS-1'!$B$5:$J$44,4, FALSE))</f>
        <v>590.67873987196174</v>
      </c>
      <c r="BR12" s="50">
        <f>$F12*'[1]INTERNAL PARAMETERS-2'!AC12*(1-VLOOKUP(AD$4,'[1]INTERNAL PARAMETERS-1'!$B$5:$J$44,4, FALSE))</f>
        <v>58.183164720977295</v>
      </c>
      <c r="BS12" s="50">
        <f>$F12*'[1]INTERNAL PARAMETERS-2'!AD12*(1-VLOOKUP(AE$4,'[1]INTERNAL PARAMETERS-1'!$B$5:$J$44,4, FALSE))</f>
        <v>12.58926407706287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14.6308732010329</v>
      </c>
      <c r="CA12" s="50">
        <f>$F12*'[1]INTERNAL PARAMETERS-2'!AL12*(1-VLOOKUP(AM$4,'[1]INTERNAL PARAMETERS-1'!$B$5:$J$44,4, FALSE))</f>
        <v>74.855647045980234</v>
      </c>
      <c r="CB12" s="50">
        <f>$F12*'[1]INTERNAL PARAMETERS-2'!AM12*(1-VLOOKUP(AN$4,'[1]INTERNAL PARAMETERS-1'!$B$5:$J$44,4, FALSE))</f>
        <v>22.796950321957215</v>
      </c>
      <c r="CC12" s="50">
        <f>$F12*'[1]INTERNAL PARAMETERS-2'!AN12*(1-VLOOKUP(AO$4,'[1]INTERNAL PARAMETERS-1'!$B$5:$J$44,4, FALSE))</f>
        <v>47.975478476082955</v>
      </c>
      <c r="CD12" s="50">
        <f>$F12*'[1]INTERNAL PARAMETERS-2'!AO12*(1-VLOOKUP(AP$4,'[1]INTERNAL PARAMETERS-1'!$B$5:$J$44,4, FALSE))</f>
        <v>183.39622745016482</v>
      </c>
      <c r="CE12" s="50">
        <f>$F12*'[1]INTERNAL PARAMETERS-2'!AP12*(1-VLOOKUP(AQ$4,'[1]INTERNAL PARAMETERS-1'!$B$5:$J$44,4, FALSE))</f>
        <v>18.713732074017152</v>
      </c>
      <c r="CF12" s="50">
        <f>$F12*'[1]INTERNAL PARAMETERS-2'!AQ12*(1-VLOOKUP(AR$4,'[1]INTERNAL PARAMETERS-1'!$B$5:$J$44,4, FALSE))</f>
        <v>1.701281040815724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3593.7491987486692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3626.5226981870833</v>
      </c>
      <c r="G13" s="51">
        <f>$F13*'[1]INTERNAL PARAMETERS-2'!F13*VLOOKUP(G$4,'[1]INTERNAL PARAMETERS-1'!$B$5:$J$44,4, FALSE)</f>
        <v>27.278703735763241</v>
      </c>
      <c r="H13" s="50">
        <f>$F13*'[1]INTERNAL PARAMETERS-2'!G13*VLOOKUP(H$4,'[1]INTERNAL PARAMETERS-1'!$B$5:$J$44,4, FALSE)</f>
        <v>26.126194822279384</v>
      </c>
      <c r="I13" s="50">
        <f>$F13*'[1]INTERNAL PARAMETERS-2'!H13*VLOOKUP(I$4,'[1]INTERNAL PARAMETERS-1'!$B$5:$J$44,4, FALSE)</f>
        <v>34.239143148234184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0.76846015974584292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5.1675772535547031</v>
      </c>
      <c r="N13" s="50">
        <f>$F13*'[1]INTERNAL PARAMETERS-2'!M13*VLOOKUP(N$4,'[1]INTERNAL PARAMETERS-1'!$B$5:$J$44,4, FALSE)</f>
        <v>7.0693982869379726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4.6103983062052389</v>
      </c>
      <c r="S13" s="50">
        <f>$F13*'[1]INTERNAL PARAMETERS-2'!R13*VLOOKUP(S$4,'[1]INTERNAL PARAMETERS-1'!$B$5:$J$44,4, FALSE)</f>
        <v>9.2722207042707705</v>
      </c>
      <c r="T13" s="50">
        <f>$F13*'[1]INTERNAL PARAMETERS-2'!S13*VLOOKUP(T$4,'[1]INTERNAL PARAMETERS-1'!$B$5:$J$44,4, FALSE)</f>
        <v>0.69157787854427688</v>
      </c>
      <c r="U13" s="50">
        <f>$F13*'[1]INTERNAL PARAMETERS-2'!T13*VLOOKUP(U$4,'[1]INTERNAL PARAMETERS-1'!$B$5:$J$44,4, FALSE)</f>
        <v>0.7683876292918792</v>
      </c>
      <c r="V13" s="50">
        <f>$F13*'[1]INTERNAL PARAMETERS-2'!U13*VLOOKUP(V$4,'[1]INTERNAL PARAMETERS-1'!$B$5:$J$44,4, FALSE)</f>
        <v>16.828243939464976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1.5369203194916858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0.76846015974584292</v>
      </c>
      <c r="AI13" s="50">
        <f>$F13*'[1]INTERNAL PARAMETERS-2'!AH13*VLOOKUP(AI$4,'[1]INTERNAL PARAMETERS-1'!$B$5:$J$44,4, FALSE)</f>
        <v>3.0734779867135531</v>
      </c>
      <c r="AJ13" s="50">
        <f>$F13*'[1]INTERNAL PARAMETERS-2'!AI13*VLOOKUP(AJ$4,'[1]INTERNAL PARAMETERS-1'!$B$5:$J$44,4, FALSE)</f>
        <v>2.3053804792375288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650.54371981644942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98.18396781753934</v>
      </c>
      <c r="BB13" s="50">
        <f>$F13*'[1]INTERNAL PARAMETERS-2'!M13*(1-VLOOKUP(N$4,'[1]INTERNAL PARAMETERS-1'!$B$5:$J$44,4, FALSE))</f>
        <v>134.31856745182148</v>
      </c>
      <c r="BC13" s="50">
        <f>$F13*'[1]INTERNAL PARAMETERS-2'!N13*(1-VLOOKUP(O$4,'[1]INTERNAL PARAMETERS-1'!$B$5:$J$44,4, FALSE))</f>
        <v>305.82828566081491</v>
      </c>
      <c r="BD13" s="50">
        <f>$F13*'[1]INTERNAL PARAMETERS-2'!O13*(1-VLOOKUP(P$4,'[1]INTERNAL PARAMETERS-1'!$B$5:$J$44,4, FALSE))</f>
        <v>104.50405398457791</v>
      </c>
      <c r="BE13" s="50">
        <f>$F13*'[1]INTERNAL PARAMETERS-2'!P13*(1-VLOOKUP(Q$4,'[1]INTERNAL PARAMETERS-1'!$B$5:$J$44,4, FALSE))</f>
        <v>93.362288298937727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176.17219338114464</v>
      </c>
      <c r="BH13" s="50">
        <f>$F13*'[1]INTERNAL PARAMETERS-2'!S13*(1-VLOOKUP(T$4,'[1]INTERNAL PARAMETERS-1'!$B$5:$J$44,4, FALSE))</f>
        <v>6.2242009068984911</v>
      </c>
      <c r="BI13" s="50">
        <f>$F13*'[1]INTERNAL PARAMETERS-2'!T13*(1-VLOOKUP(U$4,'[1]INTERNAL PARAMETERS-1'!$B$5:$J$44,4, FALSE))</f>
        <v>3.0735505171675168</v>
      </c>
      <c r="BJ13" s="50">
        <f>$F13*'[1]INTERNAL PARAMETERS-2'!U13*(1-VLOOKUP(V$4,'[1]INTERNAL PARAMETERS-1'!$B$5:$J$44,4, FALSE))</f>
        <v>95.360048990301536</v>
      </c>
      <c r="BK13" s="50">
        <f>$F13*'[1]INTERNAL PARAMETERS-2'!V13*(1-VLOOKUP(W$4,'[1]INTERNAL PARAMETERS-1'!$B$5:$J$44,4, FALSE))</f>
        <v>113.34080184325036</v>
      </c>
      <c r="BL13" s="50">
        <f>$F13*'[1]INTERNAL PARAMETERS-2'!W13*(1-VLOOKUP(X$4,'[1]INTERNAL PARAMETERS-1'!$B$5:$J$44,4, FALSE))</f>
        <v>155.60357206338298</v>
      </c>
      <c r="BM13" s="50">
        <f>$F13*'[1]INTERNAL PARAMETERS-2'!X13*(1-VLOOKUP(Y$4,'[1]INTERNAL PARAMETERS-1'!$B$5:$J$44,4, FALSE))</f>
        <v>66.467633316912497</v>
      </c>
      <c r="BN13" s="50">
        <f>$F13*'[1]INTERNAL PARAMETERS-2'!Y13*(1-VLOOKUP(Z$4,'[1]INTERNAL PARAMETERS-1'!$B$5:$J$44,4, FALSE))</f>
        <v>209.00810796915582</v>
      </c>
      <c r="BO13" s="50">
        <f>$F13*'[1]INTERNAL PARAMETERS-2'!Z13*(1-VLOOKUP(AA$4,'[1]INTERNAL PARAMETERS-1'!$B$5:$J$44,4, FALSE))</f>
        <v>197.48193087750781</v>
      </c>
      <c r="BP13" s="50">
        <f>$F13*'[1]INTERNAL PARAMETERS-2'!AA13*(1-VLOOKUP(AB$4,'[1]INTERNAL PARAMETERS-1'!$B$5:$J$44,4, FALSE))</f>
        <v>72.230903188871409</v>
      </c>
      <c r="BQ13" s="50">
        <f>$F13*'[1]INTERNAL PARAMETERS-2'!AB13*(1-VLOOKUP(AC$4,'[1]INTERNAL PARAMETERS-1'!$B$5:$J$44,4, FALSE))</f>
        <v>612.8090802351137</v>
      </c>
      <c r="BR13" s="50">
        <f>$F13*'[1]INTERNAL PARAMETERS-2'!AC13*(1-VLOOKUP(AD$4,'[1]INTERNAL PARAMETERS-1'!$B$5:$J$44,4, FALSE))</f>
        <v>53.020487152034796</v>
      </c>
      <c r="BS13" s="50">
        <f>$F13*'[1]INTERNAL PARAMETERS-2'!AD13*(1-VLOOKUP(AE$4,'[1]INTERNAL PARAMETERS-1'!$B$5:$J$44,4, FALSE))</f>
        <v>9.6052080184183097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13.447146164877704</v>
      </c>
      <c r="CA13" s="50">
        <f>$F13*'[1]INTERNAL PARAMETERS-2'!AL13*(1-VLOOKUP(AM$4,'[1]INTERNAL PARAMETERS-1'!$B$5:$J$44,4, FALSE))</f>
        <v>64.546664243682798</v>
      </c>
      <c r="CB13" s="50">
        <f>$F13*'[1]INTERNAL PARAMETERS-2'!AM13*(1-VLOOKUP(AN$4,'[1]INTERNAL PARAMETERS-1'!$B$5:$J$44,4, FALSE))</f>
        <v>16.905035557599088</v>
      </c>
      <c r="CC13" s="50">
        <f>$F13*'[1]INTERNAL PARAMETERS-2'!AN13*(1-VLOOKUP(AO$4,'[1]INTERNAL PARAMETERS-1'!$B$5:$J$44,4, FALSE))</f>
        <v>41.494310060386788</v>
      </c>
      <c r="CD13" s="50">
        <f>$F13*'[1]INTERNAL PARAMETERS-2'!AO13*(1-VLOOKUP(AP$4,'[1]INTERNAL PARAMETERS-1'!$B$5:$J$44,4, FALSE))</f>
        <v>168.28225806851486</v>
      </c>
      <c r="CE13" s="50">
        <f>$F13*'[1]INTERNAL PARAMETERS-2'!AP13*(1-VLOOKUP(AQ$4,'[1]INTERNAL PARAMETERS-1'!$B$5:$J$44,4, FALSE))</f>
        <v>21.899845269812161</v>
      </c>
      <c r="CF13" s="50">
        <f>$F13*'[1]INTERNAL PARAMETERS-2'!AQ13*(1-VLOOKUP(AR$4,'[1]INTERNAL PARAMETERS-1'!$B$5:$J$44,4, FALSE))</f>
        <v>2.3053804792375288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3626.5237861438918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3295.5124472683874</v>
      </c>
      <c r="G14" s="51">
        <f>$F14*'[1]INTERNAL PARAMETERS-2'!F14*VLOOKUP(G$4,'[1]INTERNAL PARAMETERS-1'!$B$5:$J$44,4, FALSE)</f>
        <v>29.768034384930615</v>
      </c>
      <c r="H14" s="50">
        <f>$F14*'[1]INTERNAL PARAMETERS-2'!G14*VLOOKUP(H$4,'[1]INTERNAL PARAMETERS-1'!$B$5:$J$44,4, FALSE)</f>
        <v>20.242355656101342</v>
      </c>
      <c r="I14" s="50">
        <f>$F14*'[1]INTERNAL PARAMETERS-2'!H14*VLOOKUP(I$4,'[1]INTERNAL PARAMETERS-1'!$B$5:$J$44,4, FALSE)</f>
        <v>30.410181462843099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0.39677969865111384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6.5092632307200464</v>
      </c>
      <c r="N14" s="50">
        <f>$F14*'[1]INTERNAL PARAMETERS-2'!M14*VLOOKUP(N$4,'[1]INTERNAL PARAMETERS-1'!$B$5:$J$44,4, FALSE)</f>
        <v>5.3582395982626174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3.969115191490046</v>
      </c>
      <c r="S14" s="50">
        <f>$F14*'[1]INTERNAL PARAMETERS-2'!R14*VLOOKUP(S$4,'[1]INTERNAL PARAMETERS-1'!$B$5:$J$44,4, FALSE)</f>
        <v>8.2286309398333817</v>
      </c>
      <c r="T14" s="50">
        <f>$F14*'[1]INTERNAL PARAMETERS-2'!S14*VLOOKUP(T$4,'[1]INTERNAL PARAMETERS-1'!$B$5:$J$44,4, FALSE)</f>
        <v>1.1113456625923184</v>
      </c>
      <c r="U14" s="50">
        <f>$F14*'[1]INTERNAL PARAMETERS-2'!T14*VLOOKUP(U$4,'[1]INTERNAL PARAMETERS-1'!$B$5:$J$44,4, FALSE)</f>
        <v>1.4288682868866276</v>
      </c>
      <c r="V14" s="50">
        <f>$F14*'[1]INTERNAL PARAMETERS-2'!U14*VLOOKUP(V$4,'[1]INTERNAL PARAMETERS-1'!$B$5:$J$44,4, FALSE)</f>
        <v>13.038365446372646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0.79388894854695458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0.79388894854695458</v>
      </c>
      <c r="AI14" s="50">
        <f>$F14*'[1]INTERNAL PARAMETERS-2'!AH14*VLOOKUP(AI$4,'[1]INTERNAL PARAMETERS-1'!$B$5:$J$44,4, FALSE)</f>
        <v>1.5877778970939092</v>
      </c>
      <c r="AJ14" s="50">
        <f>$F14*'[1]INTERNAL PARAMETERS-2'!AI14*VLOOKUP(AJ$4,'[1]INTERNAL PARAMETERS-1'!$B$5:$J$44,4, FALSE)</f>
        <v>3.1752262429430913</v>
      </c>
      <c r="AK14" s="50">
        <f>$F14*'[1]INTERNAL PARAMETERS-2'!AJ14*VLOOKUP(AK$4,'[1]INTERNAL PARAMETERS-1'!$B$5:$J$44,4, FALSE)</f>
        <v>0.39677969865111384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577.7934477940189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123.67600138368087</v>
      </c>
      <c r="BB14" s="50">
        <f>$F14*'[1]INTERNAL PARAMETERS-2'!M14*(1-VLOOKUP(N$4,'[1]INTERNAL PARAMETERS-1'!$B$5:$J$44,4, FALSE))</f>
        <v>101.80655236698971</v>
      </c>
      <c r="BC14" s="50">
        <f>$F14*'[1]INTERNAL PARAMETERS-2'!N14*(1-VLOOKUP(O$4,'[1]INTERNAL PARAMETERS-1'!$B$5:$J$44,4, FALSE))</f>
        <v>319.90626844741837</v>
      </c>
      <c r="BD14" s="50">
        <f>$F14*'[1]INTERNAL PARAMETERS-2'!O14*(1-VLOOKUP(P$4,'[1]INTERNAL PARAMETERS-1'!$B$5:$J$44,4, FALSE))</f>
        <v>88.510214206244896</v>
      </c>
      <c r="BE14" s="50">
        <f>$F14*'[1]INTERNAL PARAMETERS-2'!P14*(1-VLOOKUP(Q$4,'[1]INTERNAL PARAMETERS-1'!$B$5:$J$44,4, FALSE))</f>
        <v>83.747210066207899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156.34398785683425</v>
      </c>
      <c r="BH14" s="50">
        <f>$F14*'[1]INTERNAL PARAMETERS-2'!S14*(1-VLOOKUP(T$4,'[1]INTERNAL PARAMETERS-1'!$B$5:$J$44,4, FALSE))</f>
        <v>10.002110963330864</v>
      </c>
      <c r="BI14" s="50">
        <f>$F14*'[1]INTERNAL PARAMETERS-2'!T14*(1-VLOOKUP(U$4,'[1]INTERNAL PARAMETERS-1'!$B$5:$J$44,4, FALSE))</f>
        <v>5.7154731475465104</v>
      </c>
      <c r="BJ14" s="50">
        <f>$F14*'[1]INTERNAL PARAMETERS-2'!U14*(1-VLOOKUP(V$4,'[1]INTERNAL PARAMETERS-1'!$B$5:$J$44,4, FALSE))</f>
        <v>73.88407086277833</v>
      </c>
      <c r="BK14" s="50">
        <f>$F14*'[1]INTERNAL PARAMETERS-2'!V14*(1-VLOOKUP(W$4,'[1]INTERNAL PARAMETERS-1'!$B$5:$J$44,4, FALSE))</f>
        <v>112.72135550259155</v>
      </c>
      <c r="BL14" s="50">
        <f>$F14*'[1]INTERNAL PARAMETERS-2'!W14*(1-VLOOKUP(X$4,'[1]INTERNAL PARAMETERS-1'!$B$5:$J$44,4, FALSE))</f>
        <v>127.80392732000479</v>
      </c>
      <c r="BM14" s="50">
        <f>$F14*'[1]INTERNAL PARAMETERS-2'!X14*(1-VLOOKUP(Y$4,'[1]INTERNAL PARAMETERS-1'!$B$5:$J$44,4, FALSE))</f>
        <v>73.030862690180541</v>
      </c>
      <c r="BN14" s="50">
        <f>$F14*'[1]INTERNAL PARAMETERS-2'!Y14*(1-VLOOKUP(Z$4,'[1]INTERNAL PARAMETERS-1'!$B$5:$J$44,4, FALSE))</f>
        <v>197.26245451734641</v>
      </c>
      <c r="BO14" s="50">
        <f>$F14*'[1]INTERNAL PARAMETERS-2'!Z14*(1-VLOOKUP(AA$4,'[1]INTERNAL PARAMETERS-1'!$B$5:$J$44,4, FALSE))</f>
        <v>183.37055134713123</v>
      </c>
      <c r="BP14" s="50">
        <f>$F14*'[1]INTERNAL PARAMETERS-2'!AA14*(1-VLOOKUP(AB$4,'[1]INTERNAL PARAMETERS-1'!$B$5:$J$44,4, FALSE))</f>
        <v>68.267858550143544</v>
      </c>
      <c r="BQ14" s="50">
        <f>$F14*'[1]INTERNAL PARAMETERS-2'!AB14*(1-VLOOKUP(AC$4,'[1]INTERNAL PARAMETERS-1'!$B$5:$J$44,4, FALSE))</f>
        <v>534.63263207657417</v>
      </c>
      <c r="BR14" s="50">
        <f>$F14*'[1]INTERNAL PARAMETERS-2'!AC14*(1-VLOOKUP(AD$4,'[1]INTERNAL PARAMETERS-1'!$B$5:$J$44,4, FALSE))</f>
        <v>35.721707172165686</v>
      </c>
      <c r="BS14" s="50">
        <f>$F14*'[1]INTERNAL PARAMETERS-2'!AD14*(1-VLOOKUP(AE$4,'[1]INTERNAL PARAMETERS-1'!$B$5:$J$44,4, FALSE))</f>
        <v>12.700904971772365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13.098014221668205</v>
      </c>
      <c r="CA14" s="50">
        <f>$F14*'[1]INTERNAL PARAMETERS-2'!AL14*(1-VLOOKUP(AM$4,'[1]INTERNAL PARAMETERS-1'!$B$5:$J$44,4, FALSE))</f>
        <v>42.468939356702982</v>
      </c>
      <c r="CB14" s="50">
        <f>$F14*'[1]INTERNAL PARAMETERS-2'!AM14*(1-VLOOKUP(AN$4,'[1]INTERNAL PARAMETERS-1'!$B$5:$J$44,4, FALSE))</f>
        <v>11.113456625923183</v>
      </c>
      <c r="CC14" s="50">
        <f>$F14*'[1]INTERNAL PARAMETERS-2'!AN14*(1-VLOOKUP(AO$4,'[1]INTERNAL PARAMETERS-1'!$B$5:$J$44,4, FALSE))</f>
        <v>47.628723195391096</v>
      </c>
      <c r="CD14" s="50">
        <f>$F14*'[1]INTERNAL PARAMETERS-2'!AO14*(1-VLOOKUP(AP$4,'[1]INTERNAL PARAMETERS-1'!$B$5:$J$44,4, FALSE))</f>
        <v>143.68005853472025</v>
      </c>
      <c r="CE14" s="50">
        <f>$F14*'[1]INTERNAL PARAMETERS-2'!AP14*(1-VLOOKUP(AQ$4,'[1]INTERNAL PARAMETERS-1'!$B$5:$J$44,4, FALSE))</f>
        <v>21.433024303299412</v>
      </c>
      <c r="CF14" s="50">
        <f>$F14*'[1]INTERNAL PARAMETERS-2'!AQ14*(1-VLOOKUP(AR$4,'[1]INTERNAL PARAMETERS-1'!$B$5:$J$44,4, FALSE))</f>
        <v>1.984557595745023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3295.5131063708768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2895.173341016829</v>
      </c>
      <c r="G15" s="51">
        <f>$F15*'[1]INTERNAL PARAMETERS-2'!F15*VLOOKUP(G$4,'[1]INTERNAL PARAMETERS-1'!$B$5:$J$44,4, FALSE)</f>
        <v>23.170940800159986</v>
      </c>
      <c r="H15" s="50">
        <f>$F15*'[1]INTERNAL PARAMETERS-2'!G15*VLOOKUP(H$4,'[1]INTERNAL PARAMETERS-1'!$B$5:$J$44,4, FALSE)</f>
        <v>12.783927404593911</v>
      </c>
      <c r="I15" s="50">
        <f>$F15*'[1]INTERNAL PARAMETERS-2'!H15*VLOOKUP(I$4,'[1]INTERNAL PARAMETERS-1'!$B$5:$J$44,4, FALSE)</f>
        <v>27.174198309850894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6.4519227421894136</v>
      </c>
      <c r="N15" s="50">
        <f>$F15*'[1]INTERNAL PARAMETERS-2'!M15*VLOOKUP(N$4,'[1]INTERNAL PARAMETERS-1'!$B$5:$J$44,4, FALSE)</f>
        <v>4.3145899749171504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2.7964479300881551</v>
      </c>
      <c r="S15" s="50">
        <f>$F15*'[1]INTERNAL PARAMETERS-2'!R15*VLOOKUP(S$4,'[1]INTERNAL PARAMETERS-1'!$B$5:$J$44,4, FALSE)</f>
        <v>7.8818922829177396</v>
      </c>
      <c r="T15" s="50">
        <f>$F15*'[1]INTERNAL PARAMETERS-2'!S15*VLOOKUP(T$4,'[1]INTERNAL PARAMETERS-1'!$B$5:$J$44,4, FALSE)</f>
        <v>0.5193361939115988</v>
      </c>
      <c r="U15" s="50">
        <f>$F15*'[1]INTERNAL PARAMETERS-2'!T15*VLOOKUP(U$4,'[1]INTERNAL PARAMETERS-1'!$B$5:$J$44,4, FALSE)</f>
        <v>1.5181130930955846</v>
      </c>
      <c r="V15" s="50">
        <f>$F15*'[1]INTERNAL PARAMETERS-2'!U15*VLOOKUP(V$4,'[1]INTERNAL PARAMETERS-1'!$B$5:$J$44,4, FALSE)</f>
        <v>11.745298444370826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1.5981356842412895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2.7964479300881551</v>
      </c>
      <c r="AJ15" s="50">
        <f>$F15*'[1]INTERNAL PARAMETERS-2'!AI15*VLOOKUP(AJ$4,'[1]INTERNAL PARAMETERS-1'!$B$5:$J$44,4, FALSE)</f>
        <v>2.7964479300881551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516.30976788716691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122.58653210159883</v>
      </c>
      <c r="BB15" s="50">
        <f>$F15*'[1]INTERNAL PARAMETERS-2'!M15*(1-VLOOKUP(N$4,'[1]INTERNAL PARAMETERS-1'!$B$5:$J$44,4, FALSE))</f>
        <v>81.977209523425842</v>
      </c>
      <c r="BC15" s="50">
        <f>$F15*'[1]INTERNAL PARAMETERS-2'!N15*(1-VLOOKUP(O$4,'[1]INTERNAL PARAMETERS-1'!$B$5:$J$44,4, FALSE))</f>
        <v>283.64476449676437</v>
      </c>
      <c r="BD15" s="50">
        <f>$F15*'[1]INTERNAL PARAMETERS-2'!O15*(1-VLOOKUP(P$4,'[1]INTERNAL PARAMETERS-1'!$B$5:$J$44,4, FALSE))</f>
        <v>71.110958084721261</v>
      </c>
      <c r="BE15" s="50">
        <f>$F15*'[1]INTERNAL PARAMETERS-2'!P15*(1-VLOOKUP(Q$4,'[1]INTERNAL PARAMETERS-1'!$B$5:$J$44,4, FALSE))</f>
        <v>80.299369717106359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149.75595337543706</v>
      </c>
      <c r="BH15" s="50">
        <f>$F15*'[1]INTERNAL PARAMETERS-2'!S15*(1-VLOOKUP(T$4,'[1]INTERNAL PARAMETERS-1'!$B$5:$J$44,4, FALSE))</f>
        <v>4.6740257452043892</v>
      </c>
      <c r="BI15" s="50">
        <f>$F15*'[1]INTERNAL PARAMETERS-2'!T15*(1-VLOOKUP(U$4,'[1]INTERNAL PARAMETERS-1'!$B$5:$J$44,4, FALSE))</f>
        <v>6.0724523723823385</v>
      </c>
      <c r="BJ15" s="50">
        <f>$F15*'[1]INTERNAL PARAMETERS-2'!U15*(1-VLOOKUP(V$4,'[1]INTERNAL PARAMETERS-1'!$B$5:$J$44,4, FALSE))</f>
        <v>66.556691184768013</v>
      </c>
      <c r="BK15" s="50">
        <f>$F15*'[1]INTERNAL PARAMETERS-2'!V15*(1-VLOOKUP(W$4,'[1]INTERNAL PARAMETERS-1'!$B$5:$J$44,4, FALSE))</f>
        <v>78.301989629138845</v>
      </c>
      <c r="BL15" s="50">
        <f>$F15*'[1]INTERNAL PARAMETERS-2'!W15*(1-VLOOKUP(X$4,'[1]INTERNAL PARAMETERS-1'!$B$5:$J$44,4, FALSE))</f>
        <v>125.44293907157947</v>
      </c>
      <c r="BM15" s="50">
        <f>$F15*'[1]INTERNAL PARAMETERS-2'!X15*(1-VLOOKUP(Y$4,'[1]INTERNAL PARAMETERS-1'!$B$5:$J$44,4, FALSE))</f>
        <v>85.093487252496132</v>
      </c>
      <c r="BN15" s="50">
        <f>$F15*'[1]INTERNAL PARAMETERS-2'!Y15*(1-VLOOKUP(Z$4,'[1]INTERNAL PARAMETERS-1'!$B$5:$J$44,4, FALSE))</f>
        <v>170.58621890871848</v>
      </c>
      <c r="BO15" s="50">
        <f>$F15*'[1]INTERNAL PARAMETERS-2'!Z15*(1-VLOOKUP(AA$4,'[1]INTERNAL PARAMETERS-1'!$B$5:$J$44,4, FALSE))</f>
        <v>144.21929625741001</v>
      </c>
      <c r="BP15" s="50">
        <f>$F15*'[1]INTERNAL PARAMETERS-2'!AA15*(1-VLOOKUP(AB$4,'[1]INTERNAL PARAMETERS-1'!$B$5:$J$44,4, FALSE))</f>
        <v>56.728894995886051</v>
      </c>
      <c r="BQ15" s="50">
        <f>$F15*'[1]INTERNAL PARAMETERS-2'!AB15*(1-VLOOKUP(AC$4,'[1]INTERNAL PARAMETERS-1'!$B$5:$J$44,4, FALSE))</f>
        <v>463.81892895892827</v>
      </c>
      <c r="BR15" s="50">
        <f>$F15*'[1]INTERNAL PARAMETERS-2'!AC15*(1-VLOOKUP(AD$4,'[1]INTERNAL PARAMETERS-1'!$B$5:$J$44,4, FALSE))</f>
        <v>28.763836660336299</v>
      </c>
      <c r="BS15" s="50">
        <f>$F15*'[1]INTERNAL PARAMETERS-2'!AD15*(1-VLOOKUP(AE$4,'[1]INTERNAL PARAMETERS-1'!$B$5:$J$44,4, FALSE))</f>
        <v>11.984859562473266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4.394583614329445</v>
      </c>
      <c r="CA15" s="50">
        <f>$F15*'[1]INTERNAL PARAMETERS-2'!AL15*(1-VLOOKUP(AM$4,'[1]INTERNAL PARAMETERS-1'!$B$5:$J$44,4, FALSE))</f>
        <v>41.548053582264309</v>
      </c>
      <c r="CB15" s="50">
        <f>$F15*'[1]INTERNAL PARAMETERS-2'!AM15*(1-VLOOKUP(AN$4,'[1]INTERNAL PARAMETERS-1'!$B$5:$J$44,4, FALSE))</f>
        <v>17.977578861043998</v>
      </c>
      <c r="CC15" s="50">
        <f>$F15*'[1]INTERNAL PARAMETERS-2'!AN15*(1-VLOOKUP(AO$4,'[1]INTERNAL PARAMETERS-1'!$B$5:$J$44,4, FALSE))</f>
        <v>36.354402125814218</v>
      </c>
      <c r="CD15" s="50">
        <f>$F15*'[1]INTERNAL PARAMETERS-2'!AO15*(1-VLOOKUP(AP$4,'[1]INTERNAL PARAMETERS-1'!$B$5:$J$44,4, FALSE))</f>
        <v>120.6488215361897</v>
      </c>
      <c r="CE15" s="50">
        <f>$F15*'[1]INTERNAL PARAMETERS-2'!AP15*(1-VLOOKUP(AQ$4,'[1]INTERNAL PARAMETERS-1'!$B$5:$J$44,4, FALSE))</f>
        <v>16.778977097863034</v>
      </c>
      <c r="CF15" s="50">
        <f>$F15*'[1]INTERNAL PARAMETERS-2'!AQ15*(1-VLOOKUP(AR$4,'[1]INTERNAL PARAMETERS-1'!$B$5:$J$44,4, FALSE))</f>
        <v>3.9950496932691224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2895.1733410168285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2448.5021329706256</v>
      </c>
      <c r="G16" s="51">
        <f>$F16*'[1]INTERNAL PARAMETERS-2'!F16*VLOOKUP(G$4,'[1]INTERNAL PARAMETERS-1'!$B$5:$J$44,4, FALSE)</f>
        <v>24.316074682531283</v>
      </c>
      <c r="H16" s="50">
        <f>$F16*'[1]INTERNAL PARAMETERS-2'!G16*VLOOKUP(H$4,'[1]INTERNAL PARAMETERS-1'!$B$5:$J$44,4, FALSE)</f>
        <v>13.600449947798635</v>
      </c>
      <c r="I16" s="50">
        <f>$F16*'[1]INTERNAL PARAMETERS-2'!H16*VLOOKUP(I$4,'[1]INTERNAL PARAMETERS-1'!$B$5:$J$44,4, FALSE)</f>
        <v>23.54111151493542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7.4184595199637373</v>
      </c>
      <c r="N16" s="50">
        <f>$F16*'[1]INTERNAL PARAMETERS-2'!M16*VLOOKUP(N$4,'[1]INTERNAL PARAMETERS-1'!$B$5:$J$44,4, FALSE)</f>
        <v>3.2352670808474118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3.2971529722582447</v>
      </c>
      <c r="S16" s="50">
        <f>$F16*'[1]INTERNAL PARAMETERS-2'!R16*VLOOKUP(S$4,'[1]INTERNAL PARAMETERS-1'!$B$5:$J$44,4, FALSE)</f>
        <v>6.9157697895542016</v>
      </c>
      <c r="T16" s="50">
        <f>$F16*'[1]INTERNAL PARAMETERS-2'!S16*VLOOKUP(T$4,'[1]INTERNAL PARAMETERS-1'!$B$5:$J$44,4, FALSE)</f>
        <v>0.86549653396245674</v>
      </c>
      <c r="U16" s="50">
        <f>$F16*'[1]INTERNAL PARAMETERS-2'!T16*VLOOKUP(U$4,'[1]INTERNAL PARAMETERS-1'!$B$5:$J$44,4, FALSE)</f>
        <v>0.494548460817407</v>
      </c>
      <c r="V16" s="50">
        <f>$F16*'[1]INTERNAL PARAMETERS-2'!U16*VLOOKUP(V$4,'[1]INTERNAL PARAMETERS-1'!$B$5:$J$44,4, FALSE)</f>
        <v>8.9639785513161243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2.0606593951080785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0.41208290897895627</v>
      </c>
      <c r="AI16" s="50">
        <f>$F16*'[1]INTERNAL PARAMETERS-2'!AH16*VLOOKUP(AI$4,'[1]INTERNAL PARAMETERS-1'!$B$5:$J$44,4, FALSE)</f>
        <v>2.4727423040870349</v>
      </c>
      <c r="AJ16" s="50">
        <f>$F16*'[1]INTERNAL PARAMETERS-2'!AI16*VLOOKUP(AJ$4,'[1]INTERNAL PARAMETERS-1'!$B$5:$J$44,4, FALSE)</f>
        <v>3.2971529722582447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447.28111878377291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140.95073087931101</v>
      </c>
      <c r="BB16" s="50">
        <f>$F16*'[1]INTERNAL PARAMETERS-2'!M16*(1-VLOOKUP(N$4,'[1]INTERNAL PARAMETERS-1'!$B$5:$J$44,4, FALSE))</f>
        <v>61.470074536100817</v>
      </c>
      <c r="BC16" s="50">
        <f>$F16*'[1]INTERNAL PARAMETERS-2'!N16*(1-VLOOKUP(O$4,'[1]INTERNAL PARAMETERS-1'!$B$5:$J$44,4, FALSE))</f>
        <v>265.41591726252273</v>
      </c>
      <c r="BD16" s="50">
        <f>$F16*'[1]INTERNAL PARAMETERS-2'!O16*(1-VLOOKUP(P$4,'[1]INTERNAL PARAMETERS-1'!$B$5:$J$44,4, FALSE))</f>
        <v>47.807738696891356</v>
      </c>
      <c r="BE16" s="50">
        <f>$F16*'[1]INTERNAL PARAMETERS-2'!P16*(1-VLOOKUP(Q$4,'[1]INTERNAL PARAMETERS-1'!$B$5:$J$44,4, FALSE))</f>
        <v>58.523363431624006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131.39962600152981</v>
      </c>
      <c r="BH16" s="50">
        <f>$F16*'[1]INTERNAL PARAMETERS-2'!S16*(1-VLOOKUP(T$4,'[1]INTERNAL PARAMETERS-1'!$B$5:$J$44,4, FALSE))</f>
        <v>7.7894688056621106</v>
      </c>
      <c r="BI16" s="50">
        <f>$F16*'[1]INTERNAL PARAMETERS-2'!T16*(1-VLOOKUP(U$4,'[1]INTERNAL PARAMETERS-1'!$B$5:$J$44,4, FALSE))</f>
        <v>1.978193843269628</v>
      </c>
      <c r="BJ16" s="50">
        <f>$F16*'[1]INTERNAL PARAMETERS-2'!U16*(1-VLOOKUP(V$4,'[1]INTERNAL PARAMETERS-1'!$B$5:$J$44,4, FALSE))</f>
        <v>50.795878457458045</v>
      </c>
      <c r="BK16" s="50">
        <f>$F16*'[1]INTERNAL PARAMETERS-2'!V16*(1-VLOOKUP(W$4,'[1]INTERNAL PARAMETERS-1'!$B$5:$J$44,4, FALSE))</f>
        <v>66.766001012056321</v>
      </c>
      <c r="BL16" s="50">
        <f>$F16*'[1]INTERNAL PARAMETERS-2'!W16*(1-VLOOKUP(X$4,'[1]INTERNAL PARAMETERS-1'!$B$5:$J$44,4, FALSE))</f>
        <v>103.85835982442832</v>
      </c>
      <c r="BM16" s="50">
        <f>$F16*'[1]INTERNAL PARAMETERS-2'!X16*(1-VLOOKUP(Y$4,'[1]INTERNAL PARAMETERS-1'!$B$5:$J$44,4, FALSE))</f>
        <v>69.651071075335608</v>
      </c>
      <c r="BN16" s="50">
        <f>$F16*'[1]INTERNAL PARAMETERS-2'!Y16*(1-VLOOKUP(Z$4,'[1]INTERNAL PARAMETERS-1'!$B$5:$J$44,4, FALSE))</f>
        <v>126.11377511185152</v>
      </c>
      <c r="BO16" s="50">
        <f>$F16*'[1]INTERNAL PARAMETERS-2'!Z16*(1-VLOOKUP(AA$4,'[1]INTERNAL PARAMETERS-1'!$B$5:$J$44,4, FALSE))</f>
        <v>100.97328976114903</v>
      </c>
      <c r="BP16" s="50">
        <f>$F16*'[1]INTERNAL PARAMETERS-2'!AA16*(1-VLOOKUP(AB$4,'[1]INTERNAL PARAMETERS-1'!$B$5:$J$44,4, FALSE))</f>
        <v>45.334996392804321</v>
      </c>
      <c r="BQ16" s="50">
        <f>$F16*'[1]INTERNAL PARAMETERS-2'!AB16*(1-VLOOKUP(AC$4,'[1]INTERNAL PARAMETERS-1'!$B$5:$J$44,4, FALSE))</f>
        <v>381.22615054862058</v>
      </c>
      <c r="BR16" s="50">
        <f>$F16*'[1]INTERNAL PARAMETERS-2'!AC16*(1-VLOOKUP(AD$4,'[1]INTERNAL PARAMETERS-1'!$B$5:$J$44,4, FALSE))</f>
        <v>29.673887049897605</v>
      </c>
      <c r="BS16" s="50">
        <f>$F16*'[1]INTERNAL PARAMETERS-2'!AD16*(1-VLOOKUP(AE$4,'[1]INTERNAL PARAMETERS-1'!$B$5:$J$44,4, FALSE))</f>
        <v>9.891214066561437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7.0063888534954444</v>
      </c>
      <c r="CA16" s="50">
        <f>$F16*'[1]INTERNAL PARAMETERS-2'!AL16*(1-VLOOKUP(AM$4,'[1]INTERNAL PARAMETERS-1'!$B$5:$J$44,4, FALSE))</f>
        <v>42.862254088717286</v>
      </c>
      <c r="CB16" s="50">
        <f>$F16*'[1]INTERNAL PARAMETERS-2'!AM16*(1-VLOOKUP(AN$4,'[1]INTERNAL PARAMETERS-1'!$B$5:$J$44,4, FALSE))</f>
        <v>12.776284129840725</v>
      </c>
      <c r="CC16" s="50">
        <f>$F16*'[1]INTERNAL PARAMETERS-2'!AN16*(1-VLOOKUP(AO$4,'[1]INTERNAL PARAMETERS-1'!$B$5:$J$44,4, FALSE))</f>
        <v>25.964651168660406</v>
      </c>
      <c r="CD16" s="50">
        <f>$F16*'[1]INTERNAL PARAMETERS-2'!AO16*(1-VLOOKUP(AP$4,'[1]INTERNAL PARAMETERS-1'!$B$5:$J$44,4, FALSE))</f>
        <v>93.555062848887943</v>
      </c>
      <c r="CE16" s="50">
        <f>$F16*'[1]INTERNAL PARAMETERS-2'!AP16*(1-VLOOKUP(AQ$4,'[1]INTERNAL PARAMETERS-1'!$B$5:$J$44,4, FALSE))</f>
        <v>16.89760292005688</v>
      </c>
      <c r="CF16" s="50">
        <f>$F16*'[1]INTERNAL PARAMETERS-2'!AQ16*(1-VLOOKUP(AR$4,'[1]INTERNAL PARAMETERS-1'!$B$5:$J$44,4, FALSE))</f>
        <v>1.2364935771501659</v>
      </c>
      <c r="CG16" s="50">
        <f>$F16*'[1]INTERNAL PARAMETERS-2'!AR16*(1-VLOOKUP(AS$4,'[1]INTERNAL PARAMETERS-1'!$B$5:$J$44,4, FALSE))</f>
        <v>0.41208290897895627</v>
      </c>
      <c r="CH16" s="49">
        <f>$F16*'[1]INTERNAL PARAMETERS-2'!AS16*(1-VLOOKUP(AT$4,'[1]INTERNAL PARAMETERS-1'!$B$5:$J$44,4, FALSE))</f>
        <v>0</v>
      </c>
      <c r="CI16" s="48">
        <f t="shared" si="0"/>
        <v>2448.5026226710524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1740.2986771902952</v>
      </c>
      <c r="G17" s="51">
        <f>$F17*'[1]INTERNAL PARAMETERS-2'!F17*VLOOKUP(G$4,'[1]INTERNAL PARAMETERS-1'!$B$5:$J$44,4, FALSE)</f>
        <v>16.23263591149248</v>
      </c>
      <c r="H17" s="50">
        <f>$F17*'[1]INTERNAL PARAMETERS-2'!G17*VLOOKUP(H$4,'[1]INTERNAL PARAMETERS-1'!$B$5:$J$44,4, FALSE)</f>
        <v>10.947696888600989</v>
      </c>
      <c r="I17" s="50">
        <f>$F17*'[1]INTERNAL PARAMETERS-2'!H17*VLOOKUP(I$4,'[1]INTERNAL PARAMETERS-1'!$B$5:$J$44,4, FALSE)</f>
        <v>18.053727954771333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0.37747078308257498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6.6440861852969508</v>
      </c>
      <c r="N17" s="50">
        <f>$F17*'[1]INTERNAL PARAMETERS-2'!M17*VLOOKUP(N$4,'[1]INTERNAL PARAMETERS-1'!$B$5:$J$44,4, FALSE)</f>
        <v>1.8686544061264656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0.75494156616514996</v>
      </c>
      <c r="S17" s="50">
        <f>$F17*'[1]INTERNAL PARAMETERS-2'!R17*VLOOKUP(S$4,'[1]INTERNAL PARAMETERS-1'!$B$5:$J$44,4, FALSE)</f>
        <v>5.1817132068539458</v>
      </c>
      <c r="T17" s="50">
        <f>$F17*'[1]INTERNAL PARAMETERS-2'!S17*VLOOKUP(T$4,'[1]INTERNAL PARAMETERS-1'!$B$5:$J$44,4, FALSE)</f>
        <v>0.52851130527592083</v>
      </c>
      <c r="U17" s="50">
        <f>$F17*'[1]INTERNAL PARAMETERS-2'!T17*VLOOKUP(U$4,'[1]INTERNAL PARAMETERS-1'!$B$5:$J$44,4, FALSE)</f>
        <v>0.90599949134526769</v>
      </c>
      <c r="V17" s="50">
        <f>$F17*'[1]INTERNAL PARAMETERS-2'!U17*VLOOKUP(V$4,'[1]INTERNAL PARAMETERS-1'!$B$5:$J$44,4, FALSE)</f>
        <v>9.1733753722716234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0.75494156616514996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3.397585107478613</v>
      </c>
      <c r="AJ17" s="50">
        <f>$F17*'[1]INTERNAL PARAMETERS-2'!AI17*VLOOKUP(AJ$4,'[1]INTERNAL PARAMETERS-1'!$B$5:$J$44,4, FALSE)</f>
        <v>1.8875279452805942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343.02083114065528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126.23763752064205</v>
      </c>
      <c r="BB17" s="50">
        <f>$F17*'[1]INTERNAL PARAMETERS-2'!M17*(1-VLOOKUP(N$4,'[1]INTERNAL PARAMETERS-1'!$B$5:$J$44,4, FALSE))</f>
        <v>35.504433716402843</v>
      </c>
      <c r="BC17" s="50">
        <f>$F17*'[1]INTERNAL PARAMETERS-2'!N17*(1-VLOOKUP(O$4,'[1]INTERNAL PARAMETERS-1'!$B$5:$J$44,4, FALSE))</f>
        <v>194.03755952108318</v>
      </c>
      <c r="BD17" s="50">
        <f>$F17*'[1]INTERNAL PARAMETERS-2'!O17*(1-VLOOKUP(P$4,'[1]INTERNAL PARAMETERS-1'!$B$5:$J$44,4, FALSE))</f>
        <v>32.842916635935254</v>
      </c>
      <c r="BE17" s="50">
        <f>$F17*'[1]INTERNAL PARAMETERS-2'!P17*(1-VLOOKUP(Q$4,'[1]INTERNAL PARAMETERS-1'!$B$5:$J$44,4, FALSE))</f>
        <v>49.453197360378027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98.452550930224959</v>
      </c>
      <c r="BH17" s="50">
        <f>$F17*'[1]INTERNAL PARAMETERS-2'!S17*(1-VLOOKUP(T$4,'[1]INTERNAL PARAMETERS-1'!$B$5:$J$44,4, FALSE))</f>
        <v>4.7566017474832867</v>
      </c>
      <c r="BI17" s="50">
        <f>$F17*'[1]INTERNAL PARAMETERS-2'!T17*(1-VLOOKUP(U$4,'[1]INTERNAL PARAMETERS-1'!$B$5:$J$44,4, FALSE))</f>
        <v>3.6239979653810708</v>
      </c>
      <c r="BJ17" s="50">
        <f>$F17*'[1]INTERNAL PARAMETERS-2'!U17*(1-VLOOKUP(V$4,'[1]INTERNAL PARAMETERS-1'!$B$5:$J$44,4, FALSE))</f>
        <v>51.982460442872537</v>
      </c>
      <c r="BK17" s="50">
        <f>$F17*'[1]INTERNAL PARAMETERS-2'!V17*(1-VLOOKUP(W$4,'[1]INTERNAL PARAMETERS-1'!$B$5:$J$44,4, FALSE))</f>
        <v>46.43308303598198</v>
      </c>
      <c r="BL17" s="50">
        <f>$F17*'[1]INTERNAL PARAMETERS-2'!W17*(1-VLOOKUP(X$4,'[1]INTERNAL PARAMETERS-1'!$B$5:$J$44,4, FALSE))</f>
        <v>60.400894248979014</v>
      </c>
      <c r="BM17" s="50">
        <f>$F17*'[1]INTERNAL PARAMETERS-2'!X17*(1-VLOOKUP(Y$4,'[1]INTERNAL PARAMETERS-1'!$B$5:$J$44,4, FALSE))</f>
        <v>54.360665600186941</v>
      </c>
      <c r="BN17" s="50">
        <f>$F17*'[1]INTERNAL PARAMETERS-2'!Y17*(1-VLOOKUP(Z$4,'[1]INTERNAL PARAMETERS-1'!$B$5:$J$44,4, FALSE))</f>
        <v>71.726061920662588</v>
      </c>
      <c r="BO17" s="50">
        <f>$F17*'[1]INTERNAL PARAMETERS-2'!Z17*(1-VLOOKUP(AA$4,'[1]INTERNAL PARAMETERS-1'!$B$5:$J$44,4, FALSE))</f>
        <v>50.58560970962575</v>
      </c>
      <c r="BP17" s="50">
        <f>$F17*'[1]INTERNAL PARAMETERS-2'!AA17*(1-VLOOKUP(AB$4,'[1]INTERNAL PARAMETERS-1'!$B$5:$J$44,4, FALSE))</f>
        <v>32.087975069770096</v>
      </c>
      <c r="BQ17" s="50">
        <f>$F17*'[1]INTERNAL PARAMETERS-2'!AB17*(1-VLOOKUP(AC$4,'[1]INTERNAL PARAMETERS-1'!$B$5:$J$44,4, FALSE))</f>
        <v>255.94851093226021</v>
      </c>
      <c r="BR17" s="50">
        <f>$F17*'[1]INTERNAL PARAMETERS-2'!AC17*(1-VLOOKUP(AD$4,'[1]INTERNAL PARAMETERS-1'!$B$5:$J$44,4, FALSE))</f>
        <v>13.590166400046735</v>
      </c>
      <c r="BS17" s="50">
        <f>$F17*'[1]INTERNAL PARAMETERS-2'!AD17*(1-VLOOKUP(AE$4,'[1]INTERNAL PARAMETERS-1'!$B$5:$J$44,4, FALSE))</f>
        <v>8.6826981602378215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5.6625838358417822</v>
      </c>
      <c r="CA17" s="50">
        <f>$F17*'[1]INTERNAL PARAMETERS-2'!AL17*(1-VLOOKUP(AM$4,'[1]INTERNAL PARAMETERS-1'!$B$5:$J$44,4, FALSE))</f>
        <v>23.405276909532279</v>
      </c>
      <c r="CB17" s="50">
        <f>$F17*'[1]INTERNAL PARAMETERS-2'!AM17*(1-VLOOKUP(AN$4,'[1]INTERNAL PARAMETERS-1'!$B$5:$J$44,4, FALSE))</f>
        <v>6.417525402006933</v>
      </c>
      <c r="CC17" s="50">
        <f>$F17*'[1]INTERNAL PARAMETERS-2'!AN17*(1-VLOOKUP(AO$4,'[1]INTERNAL PARAMETERS-1'!$B$5:$J$44,4, FALSE))</f>
        <v>18.120163856773072</v>
      </c>
      <c r="CD17" s="50">
        <f>$F17*'[1]INTERNAL PARAMETERS-2'!AO17*(1-VLOOKUP(AP$4,'[1]INTERNAL PARAMETERS-1'!$B$5:$J$44,4, FALSE))</f>
        <v>67.573361217151088</v>
      </c>
      <c r="CE17" s="50">
        <f>$F17*'[1]INTERNAL PARAMETERS-2'!AP17*(1-VLOOKUP(AQ$4,'[1]INTERNAL PARAMETERS-1'!$B$5:$J$44,4, FALSE))</f>
        <v>8.6826981602378215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1740.2983291305595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805.80687736695779</v>
      </c>
      <c r="G18" s="51">
        <f>$F18*'[1]INTERNAL PARAMETERS-2'!F18*VLOOKUP(G$4,'[1]INTERNAL PARAMETERS-1'!$B$5:$J$44,4, FALSE)</f>
        <v>10.515940911014273</v>
      </c>
      <c r="H18" s="50">
        <f>$F18*'[1]INTERNAL PARAMETERS-2'!G18*VLOOKUP(H$4,'[1]INTERNAL PARAMETERS-1'!$B$5:$J$44,4, FALSE)</f>
        <v>4.9486211952859618</v>
      </c>
      <c r="I18" s="50">
        <f>$F18*'[1]INTERNAL PARAMETERS-2'!H18*VLOOKUP(I$4,'[1]INTERNAL PARAMETERS-1'!$B$5:$J$44,4, FALSE)</f>
        <v>8.3843278912122994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0.2062059799182045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3.4846836379327017</v>
      </c>
      <c r="N18" s="50">
        <f>$F18*'[1]INTERNAL PARAMETERS-2'!M18*VLOOKUP(N$4,'[1]INTERNAL PARAMETERS-1'!$B$5:$J$44,4, FALSE)</f>
        <v>1.1546890229917559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0.2062059799182045</v>
      </c>
      <c r="S18" s="50">
        <f>$F18*'[1]INTERNAL PARAMETERS-2'!R18*VLOOKUP(S$4,'[1]INTERNAL PARAMETERS-1'!$B$5:$J$44,4, FALSE)</f>
        <v>2.1006498905391484</v>
      </c>
      <c r="T18" s="50">
        <f>$F18*'[1]INTERNAL PARAMETERS-2'!S18*VLOOKUP(T$4,'[1]INTERNAL PARAMETERS-1'!$B$5:$J$44,4, FALSE)</f>
        <v>0.24743105976429811</v>
      </c>
      <c r="U18" s="50">
        <f>$F18*'[1]INTERNAL PARAMETERS-2'!T18*VLOOKUP(U$4,'[1]INTERNAL PARAMETERS-1'!$B$5:$J$44,4, FALSE)</f>
        <v>0.20618986378065718</v>
      </c>
      <c r="V18" s="50">
        <f>$F18*'[1]INTERNAL PARAMETERS-2'!U18*VLOOKUP(V$4,'[1]INTERNAL PARAMETERS-1'!$B$5:$J$44,4, FALSE)</f>
        <v>3.3712743780120751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0.41241195983640899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0.82474333898508134</v>
      </c>
      <c r="AJ18" s="50">
        <f>$F18*'[1]INTERNAL PARAMETERS-2'!AI18*VLOOKUP(AJ$4,'[1]INTERNAL PARAMETERS-1'!$B$5:$J$44,4, FALSE)</f>
        <v>0.61861793975461343</v>
      </c>
      <c r="AK18" s="50">
        <f>$F18*'[1]INTERNAL PARAMETERS-2'!AJ18*VLOOKUP(AK$4,'[1]INTERNAL PARAMETERS-1'!$B$5:$J$44,4, FALSE)</f>
        <v>0.41241195983640899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159.30222993303366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66.208989120721327</v>
      </c>
      <c r="BB18" s="50">
        <f>$F18*'[1]INTERNAL PARAMETERS-2'!M18*(1-VLOOKUP(N$4,'[1]INTERNAL PARAMETERS-1'!$B$5:$J$44,4, FALSE))</f>
        <v>21.939091436843359</v>
      </c>
      <c r="BC18" s="50">
        <f>$F18*'[1]INTERNAL PARAMETERS-2'!N18*(1-VLOOKUP(O$4,'[1]INTERNAL PARAMETERS-1'!$B$5:$J$44,4, FALSE))</f>
        <v>97.942199813005573</v>
      </c>
      <c r="BD18" s="50">
        <f>$F18*'[1]INTERNAL PARAMETERS-2'!O18*(1-VLOOKUP(P$4,'[1]INTERNAL PARAMETERS-1'!$B$5:$J$44,4, FALSE))</f>
        <v>18.351284663779623</v>
      </c>
      <c r="BE18" s="50">
        <f>$F18*'[1]INTERNAL PARAMETERS-2'!P18*(1-VLOOKUP(Q$4,'[1]INTERNAL PARAMETERS-1'!$B$5:$J$44,4, FALSE))</f>
        <v>22.062750560244094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39.912347920243818</v>
      </c>
      <c r="BH18" s="50">
        <f>$F18*'[1]INTERNAL PARAMETERS-2'!S18*(1-VLOOKUP(T$4,'[1]INTERNAL PARAMETERS-1'!$B$5:$J$44,4, FALSE))</f>
        <v>2.2268795378786828</v>
      </c>
      <c r="BI18" s="50">
        <f>$F18*'[1]INTERNAL PARAMETERS-2'!T18*(1-VLOOKUP(U$4,'[1]INTERNAL PARAMETERS-1'!$B$5:$J$44,4, FALSE))</f>
        <v>0.82475945512262872</v>
      </c>
      <c r="BJ18" s="50">
        <f>$F18*'[1]INTERNAL PARAMETERS-2'!U18*(1-VLOOKUP(V$4,'[1]INTERNAL PARAMETERS-1'!$B$5:$J$44,4, FALSE))</f>
        <v>19.103888142068428</v>
      </c>
      <c r="BK18" s="50">
        <f>$F18*'[1]INTERNAL PARAMETERS-2'!V18*(1-VLOOKUP(W$4,'[1]INTERNAL PARAMETERS-1'!$B$5:$J$44,4, FALSE))</f>
        <v>17.526541324794543</v>
      </c>
      <c r="BL18" s="50">
        <f>$F18*'[1]INTERNAL PARAMETERS-2'!W18*(1-VLOOKUP(X$4,'[1]INTERNAL PARAMETERS-1'!$B$5:$J$44,4, FALSE))</f>
        <v>34.022052749998061</v>
      </c>
      <c r="BM18" s="50">
        <f>$F18*'[1]INTERNAL PARAMETERS-2'!X18*(1-VLOOKUP(Y$4,'[1]INTERNAL PARAMETERS-1'!$B$5:$J$44,4, FALSE))</f>
        <v>23.093780459835116</v>
      </c>
      <c r="BN18" s="50">
        <f>$F18*'[1]INTERNAL PARAMETERS-2'!Y18*(1-VLOOKUP(Z$4,'[1]INTERNAL PARAMETERS-1'!$B$5:$J$44,4, FALSE))</f>
        <v>33.815846770079858</v>
      </c>
      <c r="BO18" s="50">
        <f>$F18*'[1]INTERNAL PARAMETERS-2'!Z18*(1-VLOOKUP(AA$4,'[1]INTERNAL PARAMETERS-1'!$B$5:$J$44,4, FALSE))</f>
        <v>23.506111838983788</v>
      </c>
      <c r="BP18" s="50">
        <f>$F18*'[1]INTERNAL PARAMETERS-2'!AA18*(1-VLOOKUP(AB$4,'[1]INTERNAL PARAMETERS-1'!$B$5:$J$44,4, FALSE))</f>
        <v>8.4539616925199645</v>
      </c>
      <c r="BQ18" s="50">
        <f>$F18*'[1]INTERNAL PARAMETERS-2'!AB18*(1-VLOOKUP(AC$4,'[1]INTERNAL PARAMETERS-1'!$B$5:$J$44,4, FALSE))</f>
        <v>113.612967899224</v>
      </c>
      <c r="BR18" s="50">
        <f>$F18*'[1]INTERNAL PARAMETERS-2'!AC18*(1-VLOOKUP(AD$4,'[1]INTERNAL PARAMETERS-1'!$B$5:$J$44,4, FALSE))</f>
        <v>6.5981884539438616</v>
      </c>
      <c r="BS18" s="50">
        <f>$F18*'[1]INTERNAL PARAMETERS-2'!AD18*(1-VLOOKUP(AE$4,'[1]INTERNAL PARAMETERS-1'!$B$5:$J$44,4, FALSE))</f>
        <v>2.8867225574793896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1.4433612787396948</v>
      </c>
      <c r="CA18" s="50">
        <f>$F18*'[1]INTERNAL PARAMETERS-2'!AL18*(1-VLOOKUP(AM$4,'[1]INTERNAL PARAMETERS-1'!$B$5:$J$44,4, FALSE))</f>
        <v>9.0725796322745769</v>
      </c>
      <c r="CB18" s="50">
        <f>$F18*'[1]INTERNAL PARAMETERS-2'!AM18*(1-VLOOKUP(AN$4,'[1]INTERNAL PARAMETERS-1'!$B$5:$J$44,4, FALSE))</f>
        <v>1.4433612787396948</v>
      </c>
      <c r="CC18" s="50">
        <f>$F18*'[1]INTERNAL PARAMETERS-2'!AN18*(1-VLOOKUP(AO$4,'[1]INTERNAL PARAMETERS-1'!$B$5:$J$44,4, FALSE))</f>
        <v>9.0725796322745769</v>
      </c>
      <c r="CD18" s="50">
        <f>$F18*'[1]INTERNAL PARAMETERS-2'!AO18*(1-VLOOKUP(AP$4,'[1]INTERNAL PARAMETERS-1'!$B$5:$J$44,4, FALSE))</f>
        <v>30.722918232682261</v>
      </c>
      <c r="CE18" s="50">
        <f>$F18*'[1]INTERNAL PARAMETERS-2'!AP18*(1-VLOOKUP(AQ$4,'[1]INTERNAL PARAMETERS-1'!$B$5:$J$44,4, FALSE))</f>
        <v>5.1548271752041659</v>
      </c>
      <c r="CF18" s="50">
        <f>$F18*'[1]INTERNAL PARAMETERS-2'!AQ18*(1-VLOOKUP(AR$4,'[1]INTERNAL PARAMETERS-1'!$B$5:$J$44,4, FALSE))</f>
        <v>0.2062059799182045</v>
      </c>
      <c r="CG18" s="50">
        <f>$F18*'[1]INTERNAL PARAMETERS-2'!AR18*(1-VLOOKUP(AS$4,'[1]INTERNAL PARAMETERS-1'!$B$5:$J$44,4, FALSE))</f>
        <v>0.2062059799182045</v>
      </c>
      <c r="CH18" s="49">
        <f>$F18*'[1]INTERNAL PARAMETERS-2'!AS18*(1-VLOOKUP(AT$4,'[1]INTERNAL PARAMETERS-1'!$B$5:$J$44,4, FALSE))</f>
        <v>0</v>
      </c>
      <c r="CI18" s="48">
        <f t="shared" si="0"/>
        <v>805.80703852833312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481.81266613522047</v>
      </c>
      <c r="G19" s="51">
        <f>$F19*'[1]INTERNAL PARAMETERS-2'!F19*VLOOKUP(G$4,'[1]INTERNAL PARAMETERS-1'!$B$5:$J$44,4, FALSE)</f>
        <v>2.6415379420863463</v>
      </c>
      <c r="H19" s="50">
        <f>$F19*'[1]INTERNAL PARAMETERS-2'!G19*VLOOKUP(H$4,'[1]INTERNAL PARAMETERS-1'!$B$5:$J$44,4, FALSE)</f>
        <v>1.7169876170394718</v>
      </c>
      <c r="I19" s="50">
        <f>$F19*'[1]INTERNAL PARAMETERS-2'!H19*VLOOKUP(I$4,'[1]INTERNAL PARAMETERS-1'!$B$5:$J$44,4, FALSE)</f>
        <v>5.0951400356199885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2.8660457810620446</v>
      </c>
      <c r="N19" s="50">
        <f>$F19*'[1]INTERNAL PARAMETERS-2'!M19*VLOOKUP(N$4,'[1]INTERNAL PARAMETERS-1'!$B$5:$J$44,4, FALSE)</f>
        <v>0.56792704395356841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1.1652567058580388</v>
      </c>
      <c r="T19" s="50">
        <f>$F19*'[1]INTERNAL PARAMETERS-2'!S19*VLOOKUP(T$4,'[1]INTERNAL PARAMETERS-1'!$B$5:$J$44,4, FALSE)</f>
        <v>0.15849227652518078</v>
      </c>
      <c r="U19" s="50">
        <f>$F19*'[1]INTERNAL PARAMETERS-2'!T19*VLOOKUP(U$4,'[1]INTERNAL PARAMETERS-1'!$B$5:$J$44,4, FALSE)</f>
        <v>5.2825940715065571E-2</v>
      </c>
      <c r="V19" s="50">
        <f>$F19*'[1]INTERNAL PARAMETERS-2'!U19*VLOOKUP(V$4,'[1]INTERNAL PARAMETERS-1'!$B$5:$J$44,4, FALSE)</f>
        <v>2.2584968725088457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0.26412970357532783</v>
      </c>
      <c r="AJ19" s="50">
        <f>$F19*'[1]INTERNAL PARAMETERS-2'!AI19*VLOOKUP(AJ$4,'[1]INTERNAL PARAMETERS-1'!$B$5:$J$44,4, FALSE)</f>
        <v>0.52830758841726921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96.807660676779776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54.454869840178837</v>
      </c>
      <c r="BB19" s="50">
        <f>$F19*'[1]INTERNAL PARAMETERS-2'!M19*(1-VLOOKUP(N$4,'[1]INTERNAL PARAMETERS-1'!$B$5:$J$44,4, FALSE))</f>
        <v>10.790613835117799</v>
      </c>
      <c r="BC19" s="50">
        <f>$F19*'[1]INTERNAL PARAMETERS-2'!N19*(1-VLOOKUP(O$4,'[1]INTERNAL PARAMETERS-1'!$B$5:$J$44,4, FALSE))</f>
        <v>59.43414597490996</v>
      </c>
      <c r="BD19" s="50">
        <f>$F19*'[1]INTERNAL PARAMETERS-2'!O19*(1-VLOOKUP(P$4,'[1]INTERNAL PARAMETERS-1'!$B$5:$J$44,4, FALSE))</f>
        <v>9.9056829656072249</v>
      </c>
      <c r="BE19" s="50">
        <f>$F19*'[1]INTERNAL PARAMETERS-2'!P19*(1-VLOOKUP(Q$4,'[1]INTERNAL PARAMETERS-1'!$B$5:$J$44,4, FALSE))</f>
        <v>16.641568581977449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22.139877411302738</v>
      </c>
      <c r="BH19" s="50">
        <f>$F19*'[1]INTERNAL PARAMETERS-2'!S19*(1-VLOOKUP(T$4,'[1]INTERNAL PARAMETERS-1'!$B$5:$J$44,4, FALSE))</f>
        <v>1.4264304887266268</v>
      </c>
      <c r="BI19" s="50">
        <f>$F19*'[1]INTERNAL PARAMETERS-2'!T19*(1-VLOOKUP(U$4,'[1]INTERNAL PARAMETERS-1'!$B$5:$J$44,4, FALSE))</f>
        <v>0.21130376286026228</v>
      </c>
      <c r="BJ19" s="50">
        <f>$F19*'[1]INTERNAL PARAMETERS-2'!U19*(1-VLOOKUP(V$4,'[1]INTERNAL PARAMETERS-1'!$B$5:$J$44,4, FALSE))</f>
        <v>12.798148944216793</v>
      </c>
      <c r="BK19" s="50">
        <f>$F19*'[1]INTERNAL PARAMETERS-2'!V19*(1-VLOOKUP(W$4,'[1]INTERNAL PARAMETERS-1'!$B$5:$J$44,4, FALSE))</f>
        <v>9.7736181138195608</v>
      </c>
      <c r="BL19" s="50">
        <f>$F19*'[1]INTERNAL PARAMETERS-2'!W19*(1-VLOOKUP(X$4,'[1]INTERNAL PARAMETERS-1'!$B$5:$J$44,4, FALSE))</f>
        <v>18.754750754379909</v>
      </c>
      <c r="BM19" s="50">
        <f>$F19*'[1]INTERNAL PARAMETERS-2'!X19*(1-VLOOKUP(Y$4,'[1]INTERNAL PARAMETERS-1'!$B$5:$J$44,4, FALSE))</f>
        <v>16.113260993560178</v>
      </c>
      <c r="BN19" s="50">
        <f>$F19*'[1]INTERNAL PARAMETERS-2'!Y19*(1-VLOOKUP(Z$4,'[1]INTERNAL PARAMETERS-1'!$B$5:$J$44,4, FALSE))</f>
        <v>16.113260993560178</v>
      </c>
      <c r="BO19" s="50">
        <f>$F19*'[1]INTERNAL PARAMETERS-2'!Z19*(1-VLOOKUP(AA$4,'[1]INTERNAL PARAMETERS-1'!$B$5:$J$44,4, FALSE))</f>
        <v>13.075528496110842</v>
      </c>
      <c r="BP19" s="50">
        <f>$F19*'[1]INTERNAL PARAMETERS-2'!AA19*(1-VLOOKUP(AB$4,'[1]INTERNAL PARAMETERS-1'!$B$5:$J$44,4, FALSE))</f>
        <v>3.962282822496213</v>
      </c>
      <c r="BQ19" s="50">
        <f>$F19*'[1]INTERNAL PARAMETERS-2'!AB19*(1-VLOOKUP(AC$4,'[1]INTERNAL PARAMETERS-1'!$B$5:$J$44,4, FALSE))</f>
        <v>68.415278615470314</v>
      </c>
      <c r="BR19" s="50">
        <f>$F19*'[1]INTERNAL PARAMETERS-2'!AC19*(1-VLOOKUP(AD$4,'[1]INTERNAL PARAMETERS-1'!$B$5:$J$44,4, FALSE))</f>
        <v>1.8490524688271355</v>
      </c>
      <c r="BS19" s="50">
        <f>$F19*'[1]INTERNAL PARAMETERS-2'!AD19*(1-VLOOKUP(AE$4,'[1]INTERNAL PARAMETERS-1'!$B$5:$J$44,4, FALSE))</f>
        <v>1.1886800286222023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0.79243729199259716</v>
      </c>
      <c r="CA19" s="50">
        <f>$F19*'[1]INTERNAL PARAMETERS-2'!AL19*(1-VLOOKUP(AM$4,'[1]INTERNAL PARAMETERS-1'!$B$5:$J$44,4, FALSE))</f>
        <v>5.415092554693743</v>
      </c>
      <c r="CB19" s="50">
        <f>$F19*'[1]INTERNAL PARAMETERS-2'!AM19*(1-VLOOKUP(AN$4,'[1]INTERNAL PARAMETERS-1'!$B$5:$J$44,4, FALSE))</f>
        <v>1.8490524688271355</v>
      </c>
      <c r="CC19" s="50">
        <f>$F19*'[1]INTERNAL PARAMETERS-2'!AN19*(1-VLOOKUP(AO$4,'[1]INTERNAL PARAMETERS-1'!$B$5:$J$44,4, FALSE))</f>
        <v>2.3773600572444047</v>
      </c>
      <c r="CD19" s="50">
        <f>$F19*'[1]INTERNAL PARAMETERS-2'!AO19*(1-VLOOKUP(AP$4,'[1]INTERNAL PARAMETERS-1'!$B$5:$J$44,4, FALSE))</f>
        <v>17.566070725757708</v>
      </c>
      <c r="CE19" s="50">
        <f>$F19*'[1]INTERNAL PARAMETERS-2'!AP19*(1-VLOOKUP(AQ$4,'[1]INTERNAL PARAMETERS-1'!$B$5:$J$44,4, FALSE))</f>
        <v>1.9811173206147994</v>
      </c>
      <c r="CF19" s="50">
        <f>$F19*'[1]INTERNAL PARAMETERS-2'!AQ19*(1-VLOOKUP(AR$4,'[1]INTERNAL PARAMETERS-1'!$B$5:$J$44,4, FALSE))</f>
        <v>0.26412970357532783</v>
      </c>
      <c r="CG19" s="50">
        <f>$F19*'[1]INTERNAL PARAMETERS-2'!AR19*(1-VLOOKUP(AS$4,'[1]INTERNAL PARAMETERS-1'!$B$5:$J$44,4, FALSE))</f>
        <v>0.39624273662960535</v>
      </c>
      <c r="CH19" s="49">
        <f>$F19*'[1]INTERNAL PARAMETERS-2'!AS19*(1-VLOOKUP(AT$4,'[1]INTERNAL PARAMETERS-1'!$B$5:$J$44,4, FALSE))</f>
        <v>0</v>
      </c>
      <c r="CI19" s="48">
        <f t="shared" si="0"/>
        <v>481.81266613522052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392.95884046527539</v>
      </c>
      <c r="G20" s="51">
        <f>$F20*'[1]INTERNAL PARAMETERS-2'!F20*VLOOKUP(G$4,'[1]INTERNAL PARAMETERS-1'!$B$5:$J$44,4, FALSE)</f>
        <v>1.3329556827422606</v>
      </c>
      <c r="H20" s="50">
        <f>$F20*'[1]INTERNAL PARAMETERS-2'!G20*VLOOKUP(H$4,'[1]INTERNAL PARAMETERS-1'!$B$5:$J$44,4, FALSE)</f>
        <v>1.466247321428082</v>
      </c>
      <c r="I20" s="50">
        <f>$F20*'[1]INTERNAL PARAMETERS-2'!H20*VLOOKUP(I$4,'[1]INTERNAL PARAMETERS-1'!$B$5:$J$44,4, FALSE)</f>
        <v>4.0919491735619937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3.2524417307629911</v>
      </c>
      <c r="N20" s="50">
        <f>$F20*'[1]INTERNAL PARAMETERS-2'!M20*VLOOKUP(N$4,'[1]INTERNAL PARAMETERS-1'!$B$5:$J$44,4, FALSE)</f>
        <v>0.49986329301385352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0.97332761112525013</v>
      </c>
      <c r="T20" s="50">
        <f>$F20*'[1]INTERNAL PARAMETERS-2'!S20*VLOOKUP(T$4,'[1]INTERNAL PARAMETERS-1'!$B$5:$J$44,4, FALSE)</f>
        <v>0.10663724053706179</v>
      </c>
      <c r="U20" s="50">
        <f>$F20*'[1]INTERNAL PARAMETERS-2'!T20*VLOOKUP(U$4,'[1]INTERNAL PARAMETERS-1'!$B$5:$J$44,4, FALSE)</f>
        <v>7.997498321149285E-2</v>
      </c>
      <c r="V20" s="50">
        <f>$F20*'[1]INTERNAL PARAMETERS-2'!U20*VLOOKUP(V$4,'[1]INTERNAL PARAMETERS-1'!$B$5:$J$44,4, FALSE)</f>
        <v>2.099425830658185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0.39987491605746422</v>
      </c>
      <c r="AJ20" s="50">
        <f>$F20*'[1]INTERNAL PARAMETERS-2'!AI20*VLOOKUP(AJ$4,'[1]INTERNAL PARAMETERS-1'!$B$5:$J$44,4, FALSE)</f>
        <v>0.13329163868582142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77.747034297677871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61.796392884496825</v>
      </c>
      <c r="BB20" s="50">
        <f>$F20*'[1]INTERNAL PARAMETERS-2'!M20*(1-VLOOKUP(N$4,'[1]INTERNAL PARAMETERS-1'!$B$5:$J$44,4, FALSE))</f>
        <v>9.4974025672632152</v>
      </c>
      <c r="BC20" s="50">
        <f>$F20*'[1]INTERNAL PARAMETERS-2'!N20*(1-VLOOKUP(O$4,'[1]INTERNAL PARAMETERS-1'!$B$5:$J$44,4, FALSE))</f>
        <v>44.121222128020889</v>
      </c>
      <c r="BD20" s="50">
        <f>$F20*'[1]INTERNAL PARAMETERS-2'!O20*(1-VLOOKUP(P$4,'[1]INTERNAL PARAMETERS-1'!$B$5:$J$44,4, FALSE))</f>
        <v>6.1316511548520634</v>
      </c>
      <c r="BE20" s="50">
        <f>$F20*'[1]INTERNAL PARAMETERS-2'!P20*(1-VLOOKUP(Q$4,'[1]INTERNAL PARAMETERS-1'!$B$5:$J$44,4, FALSE))</f>
        <v>14.396047120445363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18.493224611379752</v>
      </c>
      <c r="BH20" s="50">
        <f>$F20*'[1]INTERNAL PARAMETERS-2'!S20*(1-VLOOKUP(T$4,'[1]INTERNAL PARAMETERS-1'!$B$5:$J$44,4, FALSE))</f>
        <v>0.95973516483355603</v>
      </c>
      <c r="BI20" s="50">
        <f>$F20*'[1]INTERNAL PARAMETERS-2'!T20*(1-VLOOKUP(U$4,'[1]INTERNAL PARAMETERS-1'!$B$5:$J$44,4, FALSE))</f>
        <v>0.3198999328459714</v>
      </c>
      <c r="BJ20" s="50">
        <f>$F20*'[1]INTERNAL PARAMETERS-2'!U20*(1-VLOOKUP(V$4,'[1]INTERNAL PARAMETERS-1'!$B$5:$J$44,4, FALSE))</f>
        <v>11.896746373729714</v>
      </c>
      <c r="BK20" s="50">
        <f>$F20*'[1]INTERNAL PARAMETERS-2'!V20*(1-VLOOKUP(W$4,'[1]INTERNAL PARAMETERS-1'!$B$5:$J$44,4, FALSE))</f>
        <v>7.9978126882216571</v>
      </c>
      <c r="BL20" s="50">
        <f>$F20*'[1]INTERNAL PARAMETERS-2'!W20*(1-VLOOKUP(X$4,'[1]INTERNAL PARAMETERS-1'!$B$5:$J$44,4, FALSE))</f>
        <v>11.730096459076796</v>
      </c>
      <c r="BM20" s="50">
        <f>$F20*'[1]INTERNAL PARAMETERS-2'!X20*(1-VLOOKUP(Y$4,'[1]INTERNAL PARAMETERS-1'!$B$5:$J$44,4, FALSE))</f>
        <v>13.596257992446388</v>
      </c>
      <c r="BN20" s="50">
        <f>$F20*'[1]INTERNAL PARAMETERS-2'!Y20*(1-VLOOKUP(Z$4,'[1]INTERNAL PARAMETERS-1'!$B$5:$J$44,4, FALSE))</f>
        <v>13.729549631132212</v>
      </c>
      <c r="BO20" s="50">
        <f>$F20*'[1]INTERNAL PARAMETERS-2'!Z20*(1-VLOOKUP(AA$4,'[1]INTERNAL PARAMETERS-1'!$B$5:$J$44,4, FALSE))</f>
        <v>9.5973516483355592</v>
      </c>
      <c r="BP20" s="50">
        <f>$F20*'[1]INTERNAL PARAMETERS-2'!AA20*(1-VLOOKUP(AB$4,'[1]INTERNAL PARAMETERS-1'!$B$5:$J$44,4, FALSE))</f>
        <v>3.7323230667391853</v>
      </c>
      <c r="BQ20" s="50">
        <f>$F20*'[1]INTERNAL PARAMETERS-2'!AB20*(1-VLOOKUP(AC$4,'[1]INTERNAL PARAMETERS-1'!$B$5:$J$44,4, FALSE))</f>
        <v>47.720253556074255</v>
      </c>
      <c r="BR20" s="50">
        <f>$F20*'[1]INTERNAL PARAMETERS-2'!AC20*(1-VLOOKUP(AD$4,'[1]INTERNAL PARAMETERS-1'!$B$5:$J$44,4, FALSE))</f>
        <v>2.665950661368568</v>
      </c>
      <c r="BS20" s="50">
        <f>$F20*'[1]INTERNAL PARAMETERS-2'!AD20*(1-VLOOKUP(AE$4,'[1]INTERNAL PARAMETERS-1'!$B$5:$J$44,4, FALSE))</f>
        <v>0.79978912799897495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0.79978912799897495</v>
      </c>
      <c r="CA20" s="50">
        <f>$F20*'[1]INTERNAL PARAMETERS-2'!AL20*(1-VLOOKUP(AM$4,'[1]INTERNAL PARAMETERS-1'!$B$5:$J$44,4, FALSE))</f>
        <v>3.3324088547976749</v>
      </c>
      <c r="CB20" s="50">
        <f>$F20*'[1]INTERNAL PARAMETERS-2'!AM20*(1-VLOOKUP(AN$4,'[1]INTERNAL PARAMETERS-1'!$B$5:$J$44,4, FALSE))</f>
        <v>1.0663724053706178</v>
      </c>
      <c r="CC20" s="50">
        <f>$F20*'[1]INTERNAL PARAMETERS-2'!AN20*(1-VLOOKUP(AO$4,'[1]INTERNAL PARAMETERS-1'!$B$5:$J$44,4, FALSE))</f>
        <v>2.665950661368568</v>
      </c>
      <c r="CD20" s="50">
        <f>$F20*'[1]INTERNAL PARAMETERS-2'!AO20*(1-VLOOKUP(AP$4,'[1]INTERNAL PARAMETERS-1'!$B$5:$J$44,4, FALSE))</f>
        <v>11.996719032332486</v>
      </c>
      <c r="CE20" s="50">
        <f>$F20*'[1]INTERNAL PARAMETERS-2'!AP20*(1-VLOOKUP(AQ$4,'[1]INTERNAL PARAMETERS-1'!$B$5:$J$44,4, FALSE))</f>
        <v>1.5995782559979499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0.13329163868582142</v>
      </c>
      <c r="CH20" s="49">
        <f>$F20*'[1]INTERNAL PARAMETERS-2'!AS20*(1-VLOOKUP(AT$4,'[1]INTERNAL PARAMETERS-1'!$B$5:$J$44,4, FALSE))</f>
        <v>0</v>
      </c>
      <c r="CI20" s="48">
        <f t="shared" si="0"/>
        <v>392.95884046527533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232.71682017474188</v>
      </c>
      <c r="G21" s="51">
        <f>$F21*'[1]INTERNAL PARAMETERS-2'!F21*VLOOKUP(G$4,'[1]INTERNAL PARAMETERS-1'!$B$5:$J$44,4, FALSE)</f>
        <v>0.68816690893872923</v>
      </c>
      <c r="H21" s="50">
        <f>$F21*'[1]INTERNAL PARAMETERS-2'!G21*VLOOKUP(H$4,'[1]INTERNAL PARAMETERS-1'!$B$5:$J$44,4, FALSE)</f>
        <v>0.22938896964624306</v>
      </c>
      <c r="I21" s="50">
        <f>$F21*'[1]INTERNAL PARAMETERS-2'!H21*VLOOKUP(I$4,'[1]INTERNAL PARAMETERS-1'!$B$5:$J$44,4, FALSE)</f>
        <v>2.5999425681788391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2.6322576258283039</v>
      </c>
      <c r="N21" s="50">
        <f>$F21*'[1]INTERNAL PARAMETERS-2'!M21*VLOOKUP(N$4,'[1]INTERNAL PARAMETERS-1'!$B$5:$J$44,4, FALSE)</f>
        <v>0.1949817877834075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0.11470612066413027</v>
      </c>
      <c r="S21" s="50">
        <f>$F21*'[1]INTERNAL PARAMETERS-2'!R21*VLOOKUP(S$4,'[1]INTERNAL PARAMETERS-1'!$B$5:$J$44,4, FALSE)</f>
        <v>0.46815642714552824</v>
      </c>
      <c r="T21" s="50">
        <f>$F21*'[1]INTERNAL PARAMETERS-2'!S21*VLOOKUP(T$4,'[1]INTERNAL PARAMETERS-1'!$B$5:$J$44,4, FALSE)</f>
        <v>5.7348405995661648E-2</v>
      </c>
      <c r="U21" s="50">
        <f>$F21*'[1]INTERNAL PARAMETERS-2'!T21*VLOOKUP(U$4,'[1]INTERNAL PARAMETERS-1'!$B$5:$J$44,4, FALSE)</f>
        <v>2.2941224132826055E-2</v>
      </c>
      <c r="V21" s="50">
        <f>$F21*'[1]INTERNAL PARAMETERS-2'!U21*VLOOKUP(V$4,'[1]INTERNAL PARAMETERS-1'!$B$5:$J$44,4, FALSE)</f>
        <v>0.73978466323758774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0.11470612066413027</v>
      </c>
      <c r="AJ21" s="50">
        <f>$F21*'[1]INTERNAL PARAMETERS-2'!AI21*VLOOKUP(AJ$4,'[1]INTERNAL PARAMETERS-1'!$B$5:$J$44,4, FALSE)</f>
        <v>0.11470612066413027</v>
      </c>
      <c r="AK21" s="50">
        <f>$F21*'[1]INTERNAL PARAMETERS-2'!AJ21*VLOOKUP(AK$4,'[1]INTERNAL PARAMETERS-1'!$B$5:$J$44,4, FALSE)</f>
        <v>0.11470612066413027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49.398908795397936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50.012894890737762</v>
      </c>
      <c r="BB21" s="50">
        <f>$F21*'[1]INTERNAL PARAMETERS-2'!M21*(1-VLOOKUP(N$4,'[1]INTERNAL PARAMETERS-1'!$B$5:$J$44,4, FALSE))</f>
        <v>3.7046539678847421</v>
      </c>
      <c r="BC21" s="50">
        <f>$F21*'[1]INTERNAL PARAMETERS-2'!N21*(1-VLOOKUP(O$4,'[1]INTERNAL PARAMETERS-1'!$B$5:$J$44,4, FALSE))</f>
        <v>20.989241988564356</v>
      </c>
      <c r="BD21" s="50">
        <f>$F21*'[1]INTERNAL PARAMETERS-2'!O21*(1-VLOOKUP(P$4,'[1]INTERNAL PARAMETERS-1'!$B$5:$J$44,4, FALSE))</f>
        <v>4.0143418763322796</v>
      </c>
      <c r="BE21" s="50">
        <f>$F21*'[1]INTERNAL PARAMETERS-2'!P21*(1-VLOOKUP(Q$4,'[1]INTERNAL PARAMETERS-1'!$B$5:$J$44,4, FALSE))</f>
        <v>9.405017570542018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8.8949721157650359</v>
      </c>
      <c r="BH21" s="50">
        <f>$F21*'[1]INTERNAL PARAMETERS-2'!S21*(1-VLOOKUP(T$4,'[1]INTERNAL PARAMETERS-1'!$B$5:$J$44,4, FALSE))</f>
        <v>0.51613565396095484</v>
      </c>
      <c r="BI21" s="50">
        <f>$F21*'[1]INTERNAL PARAMETERS-2'!T21*(1-VLOOKUP(U$4,'[1]INTERNAL PARAMETERS-1'!$B$5:$J$44,4, FALSE))</f>
        <v>9.1764896531304221E-2</v>
      </c>
      <c r="BJ21" s="50">
        <f>$F21*'[1]INTERNAL PARAMETERS-2'!U21*(1-VLOOKUP(V$4,'[1]INTERNAL PARAMETERS-1'!$B$5:$J$44,4, FALSE))</f>
        <v>4.1921130916796638</v>
      </c>
      <c r="BK21" s="50">
        <f>$F21*'[1]INTERNAL PARAMETERS-2'!V21*(1-VLOOKUP(W$4,'[1]INTERNAL PARAMETERS-1'!$B$5:$J$44,4, FALSE))</f>
        <v>5.2759928452276252</v>
      </c>
      <c r="BL21" s="50">
        <f>$F21*'[1]INTERNAL PARAMETERS-2'!W21*(1-VLOOKUP(X$4,'[1]INTERNAL PARAMETERS-1'!$B$5:$J$44,4, FALSE))</f>
        <v>6.1935487238125981</v>
      </c>
      <c r="BM21" s="50">
        <f>$F21*'[1]INTERNAL PARAMETERS-2'!X21*(1-VLOOKUP(Y$4,'[1]INTERNAL PARAMETERS-1'!$B$5:$J$44,4, FALSE))</f>
        <v>7.7992715113362996</v>
      </c>
      <c r="BN21" s="50">
        <f>$F21*'[1]INTERNAL PARAMETERS-2'!Y21*(1-VLOOKUP(Z$4,'[1]INTERNAL PARAMETERS-1'!$B$5:$J$44,4, FALSE))</f>
        <v>8.7168506616032904</v>
      </c>
      <c r="BO21" s="50">
        <f>$F21*'[1]INTERNAL PARAMETERS-2'!Z21*(1-VLOOKUP(AA$4,'[1]INTERNAL PARAMETERS-1'!$B$5:$J$44,4, FALSE))</f>
        <v>4.8172149059351392</v>
      </c>
      <c r="BP21" s="50">
        <f>$F21*'[1]INTERNAL PARAMETERS-2'!AA21*(1-VLOOKUP(AB$4,'[1]INTERNAL PARAMETERS-1'!$B$5:$J$44,4, FALSE))</f>
        <v>1.1469448482312152</v>
      </c>
      <c r="BQ21" s="50">
        <f>$F21*'[1]INTERNAL PARAMETERS-2'!AB21*(1-VLOOKUP(AC$4,'[1]INTERNAL PARAMETERS-1'!$B$5:$J$44,4, FALSE))</f>
        <v>25.462361804189122</v>
      </c>
      <c r="BR21" s="50">
        <f>$F21*'[1]INTERNAL PARAMETERS-2'!AC21*(1-VLOOKUP(AD$4,'[1]INTERNAL PARAMETERS-1'!$B$5:$J$44,4, FALSE))</f>
        <v>1.0322619992491024</v>
      </c>
      <c r="BS21" s="50">
        <f>$F21*'[1]INTERNAL PARAMETERS-2'!AD21*(1-VLOOKUP(AE$4,'[1]INTERNAL PARAMETERS-1'!$B$5:$J$44,4, FALSE))</f>
        <v>0.68816690893872923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0.22938896964624306</v>
      </c>
      <c r="CA21" s="50">
        <f>$F21*'[1]INTERNAL PARAMETERS-2'!AL21*(1-VLOOKUP(AM$4,'[1]INTERNAL PARAMETERS-1'!$B$5:$J$44,4, FALSE))</f>
        <v>0.80287302960285944</v>
      </c>
      <c r="CB21" s="50">
        <f>$F21*'[1]INTERNAL PARAMETERS-2'!AM21*(1-VLOOKUP(AN$4,'[1]INTERNAL PARAMETERS-1'!$B$5:$J$44,4, FALSE))</f>
        <v>0.80287302960285944</v>
      </c>
      <c r="CC21" s="50">
        <f>$F21*'[1]INTERNAL PARAMETERS-2'!AN21*(1-VLOOKUP(AO$4,'[1]INTERNAL PARAMETERS-1'!$B$5:$J$44,4, FALSE))</f>
        <v>1.8351350288519623</v>
      </c>
      <c r="CD21" s="50">
        <f>$F21*'[1]INTERNAL PARAMETERS-2'!AO21*(1-VLOOKUP(AP$4,'[1]INTERNAL PARAMETERS-1'!$B$5:$J$44,4, FALSE))</f>
        <v>7.9139776320004298</v>
      </c>
      <c r="CE21" s="50">
        <f>$F21*'[1]INTERNAL PARAMETERS-2'!AP21*(1-VLOOKUP(AQ$4,'[1]INTERNAL PARAMETERS-1'!$B$5:$J$44,4, FALSE))</f>
        <v>0.57348405995661644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0.11470612066413027</v>
      </c>
      <c r="CH21" s="49">
        <f>$F21*'[1]INTERNAL PARAMETERS-2'!AS21*(1-VLOOKUP(AT$4,'[1]INTERNAL PARAMETERS-1'!$B$5:$J$44,4, FALSE))</f>
        <v>0</v>
      </c>
      <c r="CI21" s="48">
        <f t="shared" si="0"/>
        <v>232.71688998978794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117.98855416065562</v>
      </c>
      <c r="G22" s="51">
        <f>$F22*'[1]INTERNAL PARAMETERS-2'!F22*VLOOKUP(G$4,'[1]INTERNAL PARAMETERS-1'!$B$5:$J$44,4, FALSE)</f>
        <v>0.30331317618079739</v>
      </c>
      <c r="H22" s="50">
        <f>$F22*'[1]INTERNAL PARAMETERS-2'!G22*VLOOKUP(H$4,'[1]INTERNAL PARAMETERS-1'!$B$5:$J$44,4, FALSE)</f>
        <v>0.30331317618079739</v>
      </c>
      <c r="I22" s="50">
        <f>$F22*'[1]INTERNAL PARAMETERS-2'!H22*VLOOKUP(I$4,'[1]INTERNAL PARAMETERS-1'!$B$5:$J$44,4, FALSE)</f>
        <v>1.1699042998673357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1.2840228294515217</v>
      </c>
      <c r="N22" s="50">
        <f>$F22*'[1]INTERNAL PARAMETERS-2'!M22*VLOOKUP(N$4,'[1]INTERNAL PARAMETERS-1'!$B$5:$J$44,4, FALSE)</f>
        <v>0.1061596116632791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0.33654760217400015</v>
      </c>
      <c r="T22" s="50">
        <f>$F22*'[1]INTERNAL PARAMETERS-2'!S22*VLOOKUP(T$4,'[1]INTERNAL PARAMETERS-1'!$B$5:$J$44,4, FALSE)</f>
        <v>1.011043920602658E-2</v>
      </c>
      <c r="U22" s="50">
        <f>$F22*'[1]INTERNAL PARAMETERS-2'!T22*VLOOKUP(U$4,'[1]INTERNAL PARAMETERS-1'!$B$5:$J$44,4, FALSE)</f>
        <v>2.022087841205316E-2</v>
      </c>
      <c r="V22" s="50">
        <f>$F22*'[1]INTERNAL PARAMETERS-2'!U22*VLOOKUP(V$4,'[1]INTERNAL PARAMETERS-1'!$B$5:$J$44,4, FALSE)</f>
        <v>0.5004649708700033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0.10110439206026579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22.228181697479375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24.396433759578908</v>
      </c>
      <c r="BB22" s="50">
        <f>$F22*'[1]INTERNAL PARAMETERS-2'!M22*(1-VLOOKUP(N$4,'[1]INTERNAL PARAMETERS-1'!$B$5:$J$44,4, FALSE))</f>
        <v>2.0170326216023029</v>
      </c>
      <c r="BC22" s="50">
        <f>$F22*'[1]INTERNAL PARAMETERS-2'!N22*(1-VLOOKUP(O$4,'[1]INTERNAL PARAMETERS-1'!$B$5:$J$44,4, FALSE))</f>
        <v>10.31262439243628</v>
      </c>
      <c r="BD22" s="50">
        <f>$F22*'[1]INTERNAL PARAMETERS-2'!O22*(1-VLOOKUP(P$4,'[1]INTERNAL PARAMETERS-1'!$B$5:$J$44,4, FALSE))</f>
        <v>1.7187746650245186</v>
      </c>
      <c r="BE22" s="50">
        <f>$F22*'[1]INTERNAL PARAMETERS-2'!P22*(1-VLOOKUP(Q$4,'[1]INTERNAL PARAMETERS-1'!$B$5:$J$44,4, FALSE))</f>
        <v>5.2574165882784056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6.3944044413060013</v>
      </c>
      <c r="BH22" s="50">
        <f>$F22*'[1]INTERNAL PARAMETERS-2'!S22*(1-VLOOKUP(T$4,'[1]INTERNAL PARAMETERS-1'!$B$5:$J$44,4, FALSE))</f>
        <v>9.099395285423921E-2</v>
      </c>
      <c r="BI22" s="50">
        <f>$F22*'[1]INTERNAL PARAMETERS-2'!T22*(1-VLOOKUP(U$4,'[1]INTERNAL PARAMETERS-1'!$B$5:$J$44,4, FALSE))</f>
        <v>8.088351364821264E-2</v>
      </c>
      <c r="BJ22" s="50">
        <f>$F22*'[1]INTERNAL PARAMETERS-2'!U22*(1-VLOOKUP(V$4,'[1]INTERNAL PARAMETERS-1'!$B$5:$J$44,4, FALSE))</f>
        <v>2.835968168263352</v>
      </c>
      <c r="BK22" s="50">
        <f>$F22*'[1]INTERNAL PARAMETERS-2'!V22*(1-VLOOKUP(W$4,'[1]INTERNAL PARAMETERS-1'!$B$5:$J$44,4, FALSE))</f>
        <v>2.6287023947114947</v>
      </c>
      <c r="BL22" s="50">
        <f>$F22*'[1]INTERNAL PARAMETERS-2'!W22*(1-VLOOKUP(X$4,'[1]INTERNAL PARAMETERS-1'!$B$5:$J$44,4, FALSE))</f>
        <v>2.6287023947114947</v>
      </c>
      <c r="BM22" s="50">
        <f>$F22*'[1]INTERNAL PARAMETERS-2'!X22*(1-VLOOKUP(Y$4,'[1]INTERNAL PARAMETERS-1'!$B$5:$J$44,4, FALSE))</f>
        <v>3.3364331391333555</v>
      </c>
      <c r="BN22" s="50">
        <f>$F22*'[1]INTERNAL PARAMETERS-2'!Y22*(1-VLOOKUP(Z$4,'[1]INTERNAL PARAMETERS-1'!$B$5:$J$44,4, FALSE))</f>
        <v>4.4485814517962794</v>
      </c>
      <c r="BO22" s="50">
        <f>$F22*'[1]INTERNAL PARAMETERS-2'!Z22*(1-VLOOKUP(AA$4,'[1]INTERNAL PARAMETERS-1'!$B$5:$J$44,4, FALSE))</f>
        <v>2.3254010173861133</v>
      </c>
      <c r="BP22" s="50">
        <f>$F22*'[1]INTERNAL PARAMETERS-2'!AA22*(1-VLOOKUP(AB$4,'[1]INTERNAL PARAMETERS-1'!$B$5:$J$44,4, FALSE))</f>
        <v>0.60662635236159479</v>
      </c>
      <c r="BQ22" s="50">
        <f>$F22*'[1]INTERNAL PARAMETERS-2'!AB22*(1-VLOOKUP(AC$4,'[1]INTERNAL PARAMETERS-1'!$B$5:$J$44,4, FALSE))</f>
        <v>13.952370707750433</v>
      </c>
      <c r="BR22" s="50">
        <f>$F22*'[1]INTERNAL PARAMETERS-2'!AC22*(1-VLOOKUP(AD$4,'[1]INTERNAL PARAMETERS-1'!$B$5:$J$44,4, FALSE))</f>
        <v>0.60662635236159479</v>
      </c>
      <c r="BS22" s="50">
        <f>$F22*'[1]INTERNAL PARAMETERS-2'!AD22*(1-VLOOKUP(AE$4,'[1]INTERNAL PARAMETERS-1'!$B$5:$J$44,4, FALSE))</f>
        <v>0.10110439206026579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0.20220878412053159</v>
      </c>
      <c r="CA22" s="50">
        <f>$F22*'[1]INTERNAL PARAMETERS-2'!AL22*(1-VLOOKUP(AM$4,'[1]INTERNAL PARAMETERS-1'!$B$5:$J$44,4, FALSE))</f>
        <v>0.40441756824106317</v>
      </c>
      <c r="CB22" s="50">
        <f>$F22*'[1]INTERNAL PARAMETERS-2'!AM22*(1-VLOOKUP(AN$4,'[1]INTERNAL PARAMETERS-1'!$B$5:$J$44,4, FALSE))</f>
        <v>0.50552196030132901</v>
      </c>
      <c r="CC22" s="50">
        <f>$F22*'[1]INTERNAL PARAMETERS-2'!AN22*(1-VLOOKUP(AO$4,'[1]INTERNAL PARAMETERS-1'!$B$5:$J$44,4, FALSE))</f>
        <v>0.80883513648212635</v>
      </c>
      <c r="CD22" s="50">
        <f>$F22*'[1]INTERNAL PARAMETERS-2'!AO22*(1-VLOOKUP(AP$4,'[1]INTERNAL PARAMETERS-1'!$B$5:$J$44,4, FALSE))</f>
        <v>5.4596253723989374</v>
      </c>
      <c r="CE22" s="50">
        <f>$F22*'[1]INTERNAL PARAMETERS-2'!AP22*(1-VLOOKUP(AQ$4,'[1]INTERNAL PARAMETERS-1'!$B$5:$J$44,4, FALSE))</f>
        <v>0.40441756824106317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0.10110439206026579</v>
      </c>
      <c r="CH22" s="49">
        <f>$F22*'[1]INTERNAL PARAMETERS-2'!AS22*(1-VLOOKUP(AT$4,'[1]INTERNAL PARAMETERS-1'!$B$5:$J$44,4, FALSE))</f>
        <v>0</v>
      </c>
      <c r="CI22" s="48">
        <f t="shared" si="0"/>
        <v>117.98855416065561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95.788576258619429</v>
      </c>
      <c r="G23" s="51">
        <f>$F23*'[1]INTERNAL PARAMETERS-2'!F23*VLOOKUP(G$4,'[1]INTERNAL PARAMETERS-1'!$B$5:$J$44,4, FALSE)</f>
        <v>0.12069360608586048</v>
      </c>
      <c r="H23" s="50">
        <f>$F23*'[1]INTERNAL PARAMETERS-2'!G23*VLOOKUP(H$4,'[1]INTERNAL PARAMETERS-1'!$B$5:$J$44,4, FALSE)</f>
        <v>8.0462404057240325E-2</v>
      </c>
      <c r="I23" s="50">
        <f>$F23*'[1]INTERNAL PARAMETERS-2'!H23*VLOOKUP(I$4,'[1]INTERNAL PARAMETERS-1'!$B$5:$J$44,4, FALSE)</f>
        <v>1.1136648083840619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4.8276484548581605E-2</v>
      </c>
      <c r="N23" s="50">
        <f>$F23*'[1]INTERNAL PARAMETERS-2'!M23*VLOOKUP(N$4,'[1]INTERNAL PARAMETERS-1'!$B$5:$J$44,4, FALSE)</f>
        <v>0.40632699846008169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0.4023024414285758</v>
      </c>
      <c r="S23" s="50">
        <f>$F23*'[1]INTERNAL PARAMETERS-2'!R23*VLOOKUP(S$4,'[1]INTERNAL PARAMETERS-1'!$B$5:$J$44,4, FALSE)</f>
        <v>1.0809036784749704</v>
      </c>
      <c r="T23" s="50">
        <f>$F23*'[1]INTERNAL PARAMETERS-2'!S23*VLOOKUP(T$4,'[1]INTERNAL PARAMETERS-1'!$B$5:$J$44,4, FALSE)</f>
        <v>4.0230244142857585E-2</v>
      </c>
      <c r="U23" s="50">
        <f>$F23*'[1]INTERNAL PARAMETERS-2'!T23*VLOOKUP(U$4,'[1]INTERNAL PARAMETERS-1'!$B$5:$J$44,4, FALSE)</f>
        <v>3.2184961622896129E-2</v>
      </c>
      <c r="V23" s="50">
        <f>$F23*'[1]INTERNAL PARAMETERS-2'!U23*VLOOKUP(V$4,'[1]INTERNAL PARAMETERS-1'!$B$5:$J$44,4, FALSE)</f>
        <v>0.79656199505159653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4.0231202028620162E-2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21.159631359297176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0.91725320642305042</v>
      </c>
      <c r="BB23" s="50">
        <f>$F23*'[1]INTERNAL PARAMETERS-2'!M23*(1-VLOOKUP(N$4,'[1]INTERNAL PARAMETERS-1'!$B$5:$J$44,4, FALSE))</f>
        <v>7.7202129707415521</v>
      </c>
      <c r="BC23" s="50">
        <f>$F23*'[1]INTERNAL PARAMETERS-2'!N23*(1-VLOOKUP(O$4,'[1]INTERNAL PARAMETERS-1'!$B$5:$J$44,4, FALSE))</f>
        <v>1.4482945364574482</v>
      </c>
      <c r="BD23" s="50">
        <f>$F23*'[1]INTERNAL PARAMETERS-2'!O23*(1-VLOOKUP(P$4,'[1]INTERNAL PARAMETERS-1'!$B$5:$J$44,4, FALSE))</f>
        <v>2.3333618233718401</v>
      </c>
      <c r="BE23" s="50">
        <f>$F23*'[1]INTERNAL PARAMETERS-2'!P23*(1-VLOOKUP(Q$4,'[1]INTERNAL PARAMETERS-1'!$B$5:$J$44,4, FALSE))</f>
        <v>0.80460488285715159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20.537169891024433</v>
      </c>
      <c r="BH23" s="50">
        <f>$F23*'[1]INTERNAL PARAMETERS-2'!S23*(1-VLOOKUP(T$4,'[1]INTERNAL PARAMETERS-1'!$B$5:$J$44,4, FALSE))</f>
        <v>0.36207219728571821</v>
      </c>
      <c r="BI23" s="50">
        <f>$F23*'[1]INTERNAL PARAMETERS-2'!T23*(1-VLOOKUP(U$4,'[1]INTERNAL PARAMETERS-1'!$B$5:$J$44,4, FALSE))</f>
        <v>0.12873984649158451</v>
      </c>
      <c r="BJ23" s="50">
        <f>$F23*'[1]INTERNAL PARAMETERS-2'!U23*(1-VLOOKUP(V$4,'[1]INTERNAL PARAMETERS-1'!$B$5:$J$44,4, FALSE))</f>
        <v>4.5138513052923805</v>
      </c>
      <c r="BK23" s="50">
        <f>$F23*'[1]INTERNAL PARAMETERS-2'!V23*(1-VLOOKUP(W$4,'[1]INTERNAL PARAMETERS-1'!$B$5:$J$44,4, FALSE))</f>
        <v>1.2873697283429677</v>
      </c>
      <c r="BL23" s="50">
        <f>$F23*'[1]INTERNAL PARAMETERS-2'!W23*(1-VLOOKUP(X$4,'[1]INTERNAL PARAMETERS-1'!$B$5:$J$44,4, FALSE))</f>
        <v>0.20115601014310078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6.8794014428872847</v>
      </c>
      <c r="BO23" s="50">
        <f>$F23*'[1]INTERNAL PARAMETERS-2'!Z23*(1-VLOOKUP(AA$4,'[1]INTERNAL PARAMETERS-1'!$B$5:$J$44,4, FALSE))</f>
        <v>2.856357870886276</v>
      </c>
      <c r="BP23" s="50">
        <f>$F23*'[1]INTERNAL PARAMETERS-2'!AA23*(1-VLOOKUP(AB$4,'[1]INTERNAL PARAMETERS-1'!$B$5:$J$44,4, FALSE))</f>
        <v>0.68392085562891691</v>
      </c>
      <c r="BQ23" s="50">
        <f>$F23*'[1]INTERNAL PARAMETERS-2'!AB23*(1-VLOOKUP(AC$4,'[1]INTERNAL PARAMETERS-1'!$B$5:$J$44,4, FALSE))</f>
        <v>8.8909136500301642</v>
      </c>
      <c r="BR23" s="50">
        <f>$F23*'[1]INTERNAL PARAMETERS-2'!AC23*(1-VLOOKUP(AD$4,'[1]INTERNAL PARAMETERS-1'!$B$5:$J$44,4, FALSE))</f>
        <v>0.36207123939995561</v>
      </c>
      <c r="BS23" s="50">
        <f>$F23*'[1]INTERNAL PARAMETERS-2'!AD23*(1-VLOOKUP(AE$4,'[1]INTERNAL PARAMETERS-1'!$B$5:$J$44,4, FALSE))</f>
        <v>0.36207123939995561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0.16092480811448065</v>
      </c>
      <c r="CA23" s="50">
        <f>$F23*'[1]INTERNAL PARAMETERS-2'!AL23*(1-VLOOKUP(AM$4,'[1]INTERNAL PARAMETERS-1'!$B$5:$J$44,4, FALSE))</f>
        <v>4.0231202028620162E-2</v>
      </c>
      <c r="CB23" s="50">
        <f>$F23*'[1]INTERNAL PARAMETERS-2'!AM23*(1-VLOOKUP(AN$4,'[1]INTERNAL PARAMETERS-1'!$B$5:$J$44,4, FALSE))</f>
        <v>0.16092480811448065</v>
      </c>
      <c r="CC23" s="50">
        <f>$F23*'[1]INTERNAL PARAMETERS-2'!AN23*(1-VLOOKUP(AO$4,'[1]INTERNAL PARAMETERS-1'!$B$5:$J$44,4, FALSE))</f>
        <v>0.64368965360029673</v>
      </c>
      <c r="CD23" s="50">
        <f>$F23*'[1]INTERNAL PARAMETERS-2'!AO23*(1-VLOOKUP(AP$4,'[1]INTERNAL PARAMETERS-1'!$B$5:$J$44,4, FALSE))</f>
        <v>7.20124148025862</v>
      </c>
      <c r="CE23" s="50">
        <f>$F23*'[1]INTERNAL PARAMETERS-2'!AP23*(1-VLOOKUP(AQ$4,'[1]INTERNAL PARAMETERS-1'!$B$5:$J$44,4, FALSE))</f>
        <v>0.9655296909716321</v>
      </c>
      <c r="CF23" s="50">
        <f>$F23*'[1]INTERNAL PARAMETERS-2'!AQ23*(1-VLOOKUP(AR$4,'[1]INTERNAL PARAMETERS-1'!$B$5:$J$44,4, FALSE))</f>
        <v>0.9655296909716321</v>
      </c>
      <c r="CG23" s="50">
        <f>$F23*'[1]INTERNAL PARAMETERS-2'!AR23*(1-VLOOKUP(AS$4,'[1]INTERNAL PARAMETERS-1'!$B$5:$J$44,4, FALSE))</f>
        <v>4.0231202028620162E-2</v>
      </c>
      <c r="CH23" s="49">
        <f>$F23*'[1]INTERNAL PARAMETERS-2'!AS23*(1-VLOOKUP(AT$4,'[1]INTERNAL PARAMETERS-1'!$B$5:$J$44,4, FALSE))</f>
        <v>0</v>
      </c>
      <c r="CI23" s="48">
        <f t="shared" si="0"/>
        <v>95.788595416334672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344.08520998411751</v>
      </c>
      <c r="G24" s="51">
        <f>$F24*'[1]INTERNAL PARAMETERS-2'!F24*VLOOKUP(G$4,'[1]INTERNAL PARAMETERS-1'!$B$5:$J$44,4, FALSE)</f>
        <v>0.52462671966278396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3.4657380626532763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0.10492706435860673</v>
      </c>
      <c r="N24" s="50">
        <f>$F24*'[1]INTERNAL PARAMETERS-2'!M24*VLOOKUP(N$4,'[1]INTERNAL PARAMETERS-1'!$B$5:$J$44,4, FALSE)</f>
        <v>1.0792473470798836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0.44968496092824317</v>
      </c>
      <c r="S24" s="50">
        <f>$F24*'[1]INTERNAL PARAMETERS-2'!R24*VLOOKUP(S$4,'[1]INTERNAL PARAMETERS-1'!$B$5:$J$44,4, FALSE)</f>
        <v>2.6837252833660727</v>
      </c>
      <c r="T24" s="50">
        <f>$F24*'[1]INTERNAL PARAMETERS-2'!S24*VLOOKUP(T$4,'[1]INTERNAL PARAMETERS-1'!$B$5:$J$44,4, FALSE)</f>
        <v>0.11242296065811071</v>
      </c>
      <c r="U24" s="50">
        <f>$F24*'[1]INTERNAL PARAMETERS-2'!T24*VLOOKUP(U$4,'[1]INTERNAL PARAMETERS-1'!$B$5:$J$44,4, FALSE)</f>
        <v>0.2098506878651136</v>
      </c>
      <c r="V24" s="50">
        <f>$F24*'[1]INTERNAL PARAMETERS-2'!U24*VLOOKUP(V$4,'[1]INTERNAL PARAMETERS-1'!$B$5:$J$44,4, FALSE)</f>
        <v>2.3496151036193949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7.49417587345408E-2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7.49417587345408E-2</v>
      </c>
      <c r="AI24" s="50">
        <f>$F24*'[1]INTERNAL PARAMETERS-2'!AH24*VLOOKUP(AI$4,'[1]INTERNAL PARAMETERS-1'!$B$5:$J$44,4, FALSE)</f>
        <v>0.44968496092824317</v>
      </c>
      <c r="AJ24" s="50">
        <f>$F24*'[1]INTERNAL PARAMETERS-2'!AI24*VLOOKUP(AJ$4,'[1]INTERNAL PARAMETERS-1'!$B$5:$J$44,4, FALSE)</f>
        <v>7.49417587345408E-2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65.849023190412254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1.9936142228135276</v>
      </c>
      <c r="BB24" s="50">
        <f>$F24*'[1]INTERNAL PARAMETERS-2'!M24*(1-VLOOKUP(N$4,'[1]INTERNAL PARAMETERS-1'!$B$5:$J$44,4, FALSE))</f>
        <v>20.505699594517786</v>
      </c>
      <c r="BC24" s="50">
        <f>$F24*'[1]INTERNAL PARAMETERS-2'!N24*(1-VLOOKUP(O$4,'[1]INTERNAL PARAMETERS-1'!$B$5:$J$44,4, FALSE))</f>
        <v>3.5225379286914049</v>
      </c>
      <c r="BD24" s="50">
        <f>$F24*'[1]INTERNAL PARAMETERS-2'!O24*(1-VLOOKUP(P$4,'[1]INTERNAL PARAMETERS-1'!$B$5:$J$44,4, FALSE))</f>
        <v>13.11587444269559</v>
      </c>
      <c r="BE24" s="50">
        <f>$F24*'[1]INTERNAL PARAMETERS-2'!P24*(1-VLOOKUP(Q$4,'[1]INTERNAL PARAMETERS-1'!$B$5:$J$44,4, FALSE))</f>
        <v>3.8223393721505663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50.990780383955382</v>
      </c>
      <c r="BH24" s="50">
        <f>$F24*'[1]INTERNAL PARAMETERS-2'!S24*(1-VLOOKUP(T$4,'[1]INTERNAL PARAMETERS-1'!$B$5:$J$44,4, FALSE))</f>
        <v>1.0118066459229964</v>
      </c>
      <c r="BI24" s="50">
        <f>$F24*'[1]INTERNAL PARAMETERS-2'!T24*(1-VLOOKUP(U$4,'[1]INTERNAL PARAMETERS-1'!$B$5:$J$44,4, FALSE))</f>
        <v>0.8394027514604544</v>
      </c>
      <c r="BJ24" s="50">
        <f>$F24*'[1]INTERNAL PARAMETERS-2'!U24*(1-VLOOKUP(V$4,'[1]INTERNAL PARAMETERS-1'!$B$5:$J$44,4, FALSE))</f>
        <v>13.314485587176572</v>
      </c>
      <c r="BK24" s="50">
        <f>$F24*'[1]INTERNAL PARAMETERS-2'!V24*(1-VLOOKUP(W$4,'[1]INTERNAL PARAMETERS-1'!$B$5:$J$44,4, FALSE))</f>
        <v>7.5697369855665917</v>
      </c>
      <c r="BL24" s="50">
        <f>$F24*'[1]INTERNAL PARAMETERS-2'!W24*(1-VLOOKUP(X$4,'[1]INTERNAL PARAMETERS-1'!$B$5:$J$44,4, FALSE))</f>
        <v>1.2741131240501886</v>
      </c>
      <c r="BM24" s="50">
        <f>$F24*'[1]INTERNAL PARAMETERS-2'!X24*(1-VLOOKUP(Y$4,'[1]INTERNAL PARAMETERS-1'!$B$5:$J$44,4, FALSE))</f>
        <v>0.1498835174690816</v>
      </c>
      <c r="BN24" s="50">
        <f>$F24*'[1]INTERNAL PARAMETERS-2'!Y24*(1-VLOOKUP(Z$4,'[1]INTERNAL PARAMETERS-1'!$B$5:$J$44,4, FALSE))</f>
        <v>36.274735951802604</v>
      </c>
      <c r="BO24" s="50">
        <f>$F24*'[1]INTERNAL PARAMETERS-2'!Z24*(1-VLOOKUP(AA$4,'[1]INTERNAL PARAMETERS-1'!$B$5:$J$44,4, FALSE))</f>
        <v>35.450307788680661</v>
      </c>
      <c r="BP24" s="50">
        <f>$F24*'[1]INTERNAL PARAMETERS-2'!AA24*(1-VLOOKUP(AB$4,'[1]INTERNAL PARAMETERS-1'!$B$5:$J$44,4, FALSE))</f>
        <v>3.3726544112223227</v>
      </c>
      <c r="BQ24" s="50">
        <f>$F24*'[1]INTERNAL PARAMETERS-2'!AB24*(1-VLOOKUP(AC$4,'[1]INTERNAL PARAMETERS-1'!$B$5:$J$44,4, FALSE))</f>
        <v>38.448218997709283</v>
      </c>
      <c r="BR24" s="50">
        <f>$F24*'[1]INTERNAL PARAMETERS-2'!AC24*(1-VLOOKUP(AD$4,'[1]INTERNAL PARAMETERS-1'!$B$5:$J$44,4, FALSE))</f>
        <v>2.0235995284375936</v>
      </c>
      <c r="BS24" s="50">
        <f>$F24*'[1]INTERNAL PARAMETERS-2'!AD24*(1-VLOOKUP(AE$4,'[1]INTERNAL PARAMETERS-1'!$B$5:$J$44,4, FALSE))</f>
        <v>0.59956847839732474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0.1498835174690816</v>
      </c>
      <c r="CA24" s="50">
        <f>$F24*'[1]INTERNAL PARAMETERS-2'!AL24*(1-VLOOKUP(AM$4,'[1]INTERNAL PARAMETERS-1'!$B$5:$J$44,4, FALSE))</f>
        <v>0.22485968472462078</v>
      </c>
      <c r="CB24" s="50">
        <f>$F24*'[1]INTERNAL PARAMETERS-2'!AM24*(1-VLOOKUP(AN$4,'[1]INTERNAL PARAMETERS-1'!$B$5:$J$44,4, FALSE))</f>
        <v>0.82442816312194556</v>
      </c>
      <c r="CC24" s="50">
        <f>$F24*'[1]INTERNAL PARAMETERS-2'!AN24*(1-VLOOKUP(AO$4,'[1]INTERNAL PARAMETERS-1'!$B$5:$J$44,4, FALSE))</f>
        <v>2.173483045906675</v>
      </c>
      <c r="CD24" s="50">
        <f>$F24*'[1]INTERNAL PARAMETERS-2'!AO24*(1-VLOOKUP(AP$4,'[1]INTERNAL PARAMETERS-1'!$B$5:$J$44,4, FALSE))</f>
        <v>25.856971274676482</v>
      </c>
      <c r="CE24" s="50">
        <f>$F24*'[1]INTERNAL PARAMETERS-2'!AP24*(1-VLOOKUP(AQ$4,'[1]INTERNAL PARAMETERS-1'!$B$5:$J$44,4, FALSE))</f>
        <v>2.5482262481003772</v>
      </c>
      <c r="CF24" s="50">
        <f>$F24*'[1]INTERNAL PARAMETERS-2'!AQ24*(1-VLOOKUP(AR$4,'[1]INTERNAL PARAMETERS-1'!$B$5:$J$44,4, FALSE))</f>
        <v>0.52462671966278396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344.0852099841174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965.90162467209291</v>
      </c>
      <c r="G25" s="51">
        <f>$F25*'[1]INTERNAL PARAMETERS-2'!F25*VLOOKUP(G$4,'[1]INTERNAL PARAMETERS-1'!$B$5:$J$44,4, FALSE)</f>
        <v>2.9202103818711387</v>
      </c>
      <c r="H25" s="50">
        <f>$F25*'[1]INTERNAL PARAMETERS-2'!G25*VLOOKUP(H$4,'[1]INTERNAL PARAMETERS-1'!$B$5:$J$44,4, FALSE)</f>
        <v>2.9202103818711387</v>
      </c>
      <c r="I25" s="50">
        <f>$F25*'[1]INTERNAL PARAMETERS-2'!H25*VLOOKUP(I$4,'[1]INTERNAL PARAMETERS-1'!$B$5:$J$44,4, FALSE)</f>
        <v>11.785125096392278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0.42944469183733586</v>
      </c>
      <c r="N25" s="50">
        <f>$F25*'[1]INTERNAL PARAMETERS-2'!M25*VLOOKUP(N$4,'[1]INTERNAL PARAMETERS-1'!$B$5:$J$44,4, FALSE)</f>
        <v>2.4392300088494232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0.68714241579172697</v>
      </c>
      <c r="S25" s="50">
        <f>$F25*'[1]INTERNAL PARAMETERS-2'!R25*VLOOKUP(S$4,'[1]INTERNAL PARAMETERS-1'!$B$5:$J$44,4, FALSE)</f>
        <v>7.9262804927135377</v>
      </c>
      <c r="T25" s="50">
        <f>$F25*'[1]INTERNAL PARAMETERS-2'!S25*VLOOKUP(T$4,'[1]INTERNAL PARAMETERS-1'!$B$5:$J$44,4, FALSE)</f>
        <v>0.13741882414209869</v>
      </c>
      <c r="U25" s="50">
        <f>$F25*'[1]INTERNAL PARAMETERS-2'!T25*VLOOKUP(U$4,'[1]INTERNAL PARAMETERS-1'!$B$5:$J$44,4, FALSE)</f>
        <v>0.48098037302171542</v>
      </c>
      <c r="V25" s="50">
        <f>$F25*'[1]INTERNAL PARAMETERS-2'!U25*VLOOKUP(V$4,'[1]INTERNAL PARAMETERS-1'!$B$5:$J$44,4, FALSE)</f>
        <v>4.9471790887861422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0.17173730886669814</v>
      </c>
      <c r="AG25" s="50">
        <f>$F25*'[1]INTERNAL PARAMETERS-2'!AF25*VLOOKUP(AG$4,'[1]INTERNAL PARAMETERS-1'!$B$5:$J$44,4, FALSE)</f>
        <v>0.34357120789586348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0.17173730886669814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223.91737683145325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8.1594491449093809</v>
      </c>
      <c r="BB25" s="50">
        <f>$F25*'[1]INTERNAL PARAMETERS-2'!M25*(1-VLOOKUP(N$4,'[1]INTERNAL PARAMETERS-1'!$B$5:$J$44,4, FALSE))</f>
        <v>46.345370168139034</v>
      </c>
      <c r="BC25" s="50">
        <f>$F25*'[1]INTERNAL PARAMETERS-2'!N25*(1-VLOOKUP(O$4,'[1]INTERNAL PARAMETERS-1'!$B$5:$J$44,4, FALSE))</f>
        <v>13.398600976801404</v>
      </c>
      <c r="BD25" s="50">
        <f>$F25*'[1]INTERNAL PARAMETERS-2'!O25*(1-VLOOKUP(P$4,'[1]INTERNAL PARAMETERS-1'!$B$5:$J$44,4, FALSE))</f>
        <v>38.306209582058194</v>
      </c>
      <c r="BE25" s="50">
        <f>$F25*'[1]INTERNAL PARAMETERS-2'!P25*(1-VLOOKUP(Q$4,'[1]INTERNAL PARAMETERS-1'!$B$5:$J$44,4, FALSE))</f>
        <v>19.410759049410377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150.59932936155721</v>
      </c>
      <c r="BH25" s="50">
        <f>$F25*'[1]INTERNAL PARAMETERS-2'!S25*(1-VLOOKUP(T$4,'[1]INTERNAL PARAMETERS-1'!$B$5:$J$44,4, FALSE))</f>
        <v>1.2367694172788881</v>
      </c>
      <c r="BI25" s="50">
        <f>$F25*'[1]INTERNAL PARAMETERS-2'!T25*(1-VLOOKUP(U$4,'[1]INTERNAL PARAMETERS-1'!$B$5:$J$44,4, FALSE))</f>
        <v>1.9239214920868617</v>
      </c>
      <c r="BJ25" s="50">
        <f>$F25*'[1]INTERNAL PARAMETERS-2'!U25*(1-VLOOKUP(V$4,'[1]INTERNAL PARAMETERS-1'!$B$5:$J$44,4, FALSE))</f>
        <v>28.034014836454809</v>
      </c>
      <c r="BK25" s="50">
        <f>$F25*'[1]INTERNAL PARAMETERS-2'!V25*(1-VLOOKUP(W$4,'[1]INTERNAL PARAMETERS-1'!$B$5:$J$44,4, FALSE))</f>
        <v>18.723713223781122</v>
      </c>
      <c r="BL25" s="50">
        <f>$F25*'[1]INTERNAL PARAMETERS-2'!W25*(1-VLOOKUP(X$4,'[1]INTERNAL PARAMETERS-1'!$B$5:$J$44,4, FALSE))</f>
        <v>12.539721252142979</v>
      </c>
      <c r="BM25" s="50">
        <f>$F25*'[1]INTERNAL PARAMETERS-2'!X25*(1-VLOOKUP(Y$4,'[1]INTERNAL PARAMETERS-1'!$B$5:$J$44,4, FALSE))</f>
        <v>1.3741882414209867</v>
      </c>
      <c r="BN25" s="50">
        <f>$F25*'[1]INTERNAL PARAMETERS-2'!Y25*(1-VLOOKUP(Z$4,'[1]INTERNAL PARAMETERS-1'!$B$5:$J$44,4, FALSE))</f>
        <v>64.072794502135878</v>
      </c>
      <c r="BO25" s="50">
        <f>$F25*'[1]INTERNAL PARAMETERS-2'!Z25*(1-VLOOKUP(AA$4,'[1]INTERNAL PARAMETERS-1'!$B$5:$J$44,4, FALSE))</f>
        <v>93.103064421818104</v>
      </c>
      <c r="BP25" s="50">
        <f>$F25*'[1]INTERNAL PARAMETERS-2'!AA25*(1-VLOOKUP(AB$4,'[1]INTERNAL PARAMETERS-1'!$B$5:$J$44,4, FALSE))</f>
        <v>13.742172184697267</v>
      </c>
      <c r="BQ25" s="50">
        <f>$F25*'[1]INTERNAL PARAMETERS-2'!AB25*(1-VLOOKUP(AC$4,'[1]INTERNAL PARAMETERS-1'!$B$5:$J$44,4, FALSE))</f>
        <v>109.07830457259477</v>
      </c>
      <c r="BR25" s="50">
        <f>$F25*'[1]INTERNAL PARAMETERS-2'!AC25*(1-VLOOKUP(AD$4,'[1]INTERNAL PARAMETERS-1'!$B$5:$J$44,4, FALSE))</f>
        <v>8.7606311456134165</v>
      </c>
      <c r="BS25" s="50">
        <f>$F25*'[1]INTERNAL PARAMETERS-2'!AD25*(1-VLOOKUP(AE$4,'[1]INTERNAL PARAMETERS-1'!$B$5:$J$44,4, FALSE))</f>
        <v>1.8895933483460152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2.7484730730044404</v>
      </c>
      <c r="CA25" s="50">
        <f>$F25*'[1]INTERNAL PARAMETERS-2'!AL25*(1-VLOOKUP(AM$4,'[1]INTERNAL PARAMETERS-1'!$B$5:$J$44,4, FALSE))</f>
        <v>1.3741882414209867</v>
      </c>
      <c r="CB25" s="50">
        <f>$F25*'[1]INTERNAL PARAMETERS-2'!AM25*(1-VLOOKUP(AN$4,'[1]INTERNAL PARAMETERS-1'!$B$5:$J$44,4, FALSE))</f>
        <v>4.2943986232921256</v>
      </c>
      <c r="CC25" s="50">
        <f>$F25*'[1]INTERNAL PARAMETERS-2'!AN25*(1-VLOOKUP(AO$4,'[1]INTERNAL PARAMETERS-1'!$B$5:$J$44,4, FALSE))</f>
        <v>11.852578836351253</v>
      </c>
      <c r="CD25" s="50">
        <f>$F25*'[1]INTERNAL PARAMETERS-2'!AO25*(1-VLOOKUP(AP$4,'[1]INTERNAL PARAMETERS-1'!$B$5:$J$44,4, FALSE))</f>
        <v>46.036223694146486</v>
      </c>
      <c r="CE25" s="50">
        <f>$F25*'[1]INTERNAL PARAMETERS-2'!AP25*(1-VLOOKUP(AQ$4,'[1]INTERNAL PARAMETERS-1'!$B$5:$J$44,4, FALSE))</f>
        <v>6.5275631795340043</v>
      </c>
      <c r="CF25" s="50">
        <f>$F25*'[1]INTERNAL PARAMETERS-2'!AQ25*(1-VLOOKUP(AR$4,'[1]INTERNAL PARAMETERS-1'!$B$5:$J$44,4, FALSE))</f>
        <v>3.0919476907378369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965.90162467209257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2036.4122483042215</v>
      </c>
      <c r="G26" s="51">
        <f>$F26*'[1]INTERNAL PARAMETERS-2'!F26*VLOOKUP(G$4,'[1]INTERNAL PARAMETERS-1'!$B$5:$J$44,4, FALSE)</f>
        <v>9.52674378001681</v>
      </c>
      <c r="H26" s="50">
        <f>$F26*'[1]INTERNAL PARAMETERS-2'!G26*VLOOKUP(H$4,'[1]INTERNAL PARAMETERS-1'!$B$5:$J$44,4, FALSE)</f>
        <v>10.299154945798602</v>
      </c>
      <c r="I26" s="50">
        <f>$F26*'[1]INTERNAL PARAMETERS-2'!H26*VLOOKUP(I$4,'[1]INTERNAL PARAMETERS-1'!$B$5:$J$44,4, FALSE)</f>
        <v>27.624705984901119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0.25740250818565363</v>
      </c>
      <c r="M26" s="50">
        <f>$F26*'[1]INTERNAL PARAMETERS-2'!L26*VLOOKUP(M$4,'[1]INTERNAL PARAMETERS-1'!$B$5:$J$44,4, FALSE)</f>
        <v>0.77244171196551581</v>
      </c>
      <c r="N26" s="50">
        <f>$F26*'[1]INTERNAL PARAMETERS-2'!M26*VLOOKUP(N$4,'[1]INTERNAL PARAMETERS-1'!$B$5:$J$44,4, FALSE)</f>
        <v>5.7031863246620453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1.8024284809740665</v>
      </c>
      <c r="S26" s="50">
        <f>$F26*'[1]INTERNAL PARAMETERS-2'!R26*VLOOKUP(S$4,'[1]INTERNAL PARAMETERS-1'!$B$5:$J$44,4, FALSE)</f>
        <v>12.683844598869051</v>
      </c>
      <c r="T26" s="50">
        <f>$F26*'[1]INTERNAL PARAMETERS-2'!S26*VLOOKUP(T$4,'[1]INTERNAL PARAMETERS-1'!$B$5:$J$44,4, FALSE)</f>
        <v>0.28322421549415111</v>
      </c>
      <c r="U26" s="50">
        <f>$F26*'[1]INTERNAL PARAMETERS-2'!T26*VLOOKUP(U$4,'[1]INTERNAL PARAMETERS-1'!$B$5:$J$44,4, FALSE)</f>
        <v>0.8239323956638881</v>
      </c>
      <c r="V26" s="50">
        <f>$F26*'[1]INTERNAL PARAMETERS-2'!U26*VLOOKUP(V$4,'[1]INTERNAL PARAMETERS-1'!$B$5:$J$44,4, FALSE)</f>
        <v>9.8486394641062578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0.77241116578179125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524.86941371312116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14.676392527344799</v>
      </c>
      <c r="BB26" s="50">
        <f>$F26*'[1]INTERNAL PARAMETERS-2'!M26*(1-VLOOKUP(N$4,'[1]INTERNAL PARAMETERS-1'!$B$5:$J$44,4, FALSE))</f>
        <v>108.36054016857884</v>
      </c>
      <c r="BC26" s="50">
        <f>$F26*'[1]INTERNAL PARAMETERS-2'!N26*(1-VLOOKUP(O$4,'[1]INTERNAL PARAMETERS-1'!$B$5:$J$44,4, FALSE))</f>
        <v>44.02906557936074</v>
      </c>
      <c r="BD26" s="50">
        <f>$F26*'[1]INTERNAL PARAMETERS-2'!O26*(1-VLOOKUP(P$4,'[1]INTERNAL PARAMETERS-1'!$B$5:$J$44,4, FALSE))</f>
        <v>90.375568297291679</v>
      </c>
      <c r="BE26" s="50">
        <f>$F26*'[1]INTERNAL PARAMETERS-2'!P26*(1-VLOOKUP(Q$4,'[1]INTERNAL PARAMETERS-1'!$B$5:$J$44,4, FALSE))</f>
        <v>74.926734057981378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240.99304737851196</v>
      </c>
      <c r="BH26" s="50">
        <f>$F26*'[1]INTERNAL PARAMETERS-2'!S26*(1-VLOOKUP(T$4,'[1]INTERNAL PARAMETERS-1'!$B$5:$J$44,4, FALSE))</f>
        <v>2.54901793944736</v>
      </c>
      <c r="BI26" s="50">
        <f>$F26*'[1]INTERNAL PARAMETERS-2'!T26*(1-VLOOKUP(U$4,'[1]INTERNAL PARAMETERS-1'!$B$5:$J$44,4, FALSE))</f>
        <v>3.2957295826555524</v>
      </c>
      <c r="BJ26" s="50">
        <f>$F26*'[1]INTERNAL PARAMETERS-2'!U26*(1-VLOOKUP(V$4,'[1]INTERNAL PARAMETERS-1'!$B$5:$J$44,4, FALSE))</f>
        <v>55.808956963268791</v>
      </c>
      <c r="BK26" s="50">
        <f>$F26*'[1]INTERNAL PARAMETERS-2'!V26*(1-VLOOKUP(W$4,'[1]INTERNAL PARAMETERS-1'!$B$5:$J$44,4, FALSE))</f>
        <v>58.190479995293131</v>
      </c>
      <c r="BL26" s="50">
        <f>$F26*'[1]INTERNAL PARAMETERS-2'!W26*(1-VLOOKUP(X$4,'[1]INTERNAL PARAMETERS-1'!$B$5:$J$44,4, FALSE))</f>
        <v>72.609500560636008</v>
      </c>
      <c r="BM26" s="50">
        <f>$F26*'[1]INTERNAL PARAMETERS-2'!X26*(1-VLOOKUP(Y$4,'[1]INTERNAL PARAMETERS-1'!$B$5:$J$44,4, FALSE))</f>
        <v>11.329172260990877</v>
      </c>
      <c r="BN26" s="50">
        <f>$F26*'[1]INTERNAL PARAMETERS-2'!Y26*(1-VLOOKUP(Z$4,'[1]INTERNAL PARAMETERS-1'!$B$5:$J$44,4, FALSE))</f>
        <v>82.65125299824895</v>
      </c>
      <c r="BO26" s="50">
        <f>$F26*'[1]INTERNAL PARAMETERS-2'!Z26*(1-VLOOKUP(AA$4,'[1]INTERNAL PARAMETERS-1'!$B$5:$J$44,4, FALSE))</f>
        <v>75.956751373173645</v>
      </c>
      <c r="BP26" s="50">
        <f>$F26*'[1]INTERNAL PARAMETERS-2'!AA26*(1-VLOOKUP(AB$4,'[1]INTERNAL PARAMETERS-1'!$B$5:$J$44,4, FALSE))</f>
        <v>31.155070986806287</v>
      </c>
      <c r="BQ26" s="50">
        <f>$F26*'[1]INTERNAL PARAMETERS-2'!AB26*(1-VLOOKUP(AC$4,'[1]INTERNAL PARAMETERS-1'!$B$5:$J$44,4, FALSE))</f>
        <v>248.98357266871429</v>
      </c>
      <c r="BR26" s="50">
        <f>$F26*'[1]INTERNAL PARAMETERS-2'!AC26*(1-VLOOKUP(AD$4,'[1]INTERNAL PARAMETERS-1'!$B$5:$J$44,4, FALSE))</f>
        <v>22.143335864385612</v>
      </c>
      <c r="BS26" s="50">
        <f>$F26*'[1]INTERNAL PARAMETERS-2'!AD26*(1-VLOOKUP(AE$4,'[1]INTERNAL PARAMETERS-1'!$B$5:$J$44,4, FALSE))</f>
        <v>4.8920731441012313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12.358985934958319</v>
      </c>
      <c r="CA26" s="50">
        <f>$F26*'[1]INTERNAL PARAMETERS-2'!AL26*(1-VLOOKUP(AM$4,'[1]INTERNAL PARAMETERS-1'!$B$5:$J$44,4, FALSE))</f>
        <v>5.4070818016973687</v>
      </c>
      <c r="CB26" s="50">
        <f>$F26*'[1]INTERNAL PARAMETERS-2'!AM26*(1-VLOOKUP(AN$4,'[1]INTERNAL PARAMETERS-1'!$B$5:$J$44,4, FALSE))</f>
        <v>15.448834239310315</v>
      </c>
      <c r="CC26" s="50">
        <f>$F26*'[1]INTERNAL PARAMETERS-2'!AN26*(1-VLOOKUP(AO$4,'[1]INTERNAL PARAMETERS-1'!$B$5:$J$44,4, FALSE))</f>
        <v>30.125257312838841</v>
      </c>
      <c r="CD26" s="50">
        <f>$F26*'[1]INTERNAL PARAMETERS-2'!AO26*(1-VLOOKUP(AP$4,'[1]INTERNAL PARAMETERS-1'!$B$5:$J$44,4, FALSE))</f>
        <v>102.47715172406437</v>
      </c>
      <c r="CE26" s="50">
        <f>$F26*'[1]INTERNAL PARAMETERS-2'!AP26*(1-VLOOKUP(AQ$4,'[1]INTERNAL PARAMETERS-1'!$B$5:$J$44,4, FALSE))</f>
        <v>10.814163603394737</v>
      </c>
      <c r="CF26" s="50">
        <f>$F26*'[1]INTERNAL PARAMETERS-2'!AQ26*(1-VLOOKUP(AR$4,'[1]INTERNAL PARAMETERS-1'!$B$5:$J$44,4, FALSE))</f>
        <v>10.814163603394737</v>
      </c>
      <c r="CG26" s="50">
        <f>$F26*'[1]INTERNAL PARAMETERS-2'!AR26*(1-VLOOKUP(AS$4,'[1]INTERNAL PARAMETERS-1'!$B$5:$J$44,4, FALSE))</f>
        <v>0.77241116578179125</v>
      </c>
      <c r="CH26" s="49">
        <f>$F26*'[1]INTERNAL PARAMETERS-2'!AS26*(1-VLOOKUP(AT$4,'[1]INTERNAL PARAMETERS-1'!$B$5:$J$44,4, FALSE))</f>
        <v>0</v>
      </c>
      <c r="CI26" s="48">
        <f t="shared" si="0"/>
        <v>2036.4118410217716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2454.8938284438923</v>
      </c>
      <c r="G27" s="51">
        <f>$F27*'[1]INTERNAL PARAMETERS-2'!F27*VLOOKUP(G$4,'[1]INTERNAL PARAMETERS-1'!$B$5:$J$44,4, FALSE)</f>
        <v>11.397335577316458</v>
      </c>
      <c r="H27" s="50">
        <f>$F27*'[1]INTERNAL PARAMETERS-2'!G27*VLOOKUP(H$4,'[1]INTERNAL PARAMETERS-1'!$B$5:$J$44,4, FALSE)</f>
        <v>20.759318681470088</v>
      </c>
      <c r="I27" s="50">
        <f>$F27*'[1]INTERNAL PARAMETERS-2'!H27*VLOOKUP(I$4,'[1]INTERNAL PARAMETERS-1'!$B$5:$J$44,4, FALSE)</f>
        <v>29.685656326828067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1.0176148642357044</v>
      </c>
      <c r="N27" s="50">
        <f>$F27*'[1]INTERNAL PARAMETERS-2'!M27*VLOOKUP(N$4,'[1]INTERNAL PARAMETERS-1'!$B$5:$J$44,4, FALSE)</f>
        <v>5.5358224065484052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3.6634380601868206</v>
      </c>
      <c r="S27" s="50">
        <f>$F27*'[1]INTERNAL PARAMETERS-2'!R27*VLOOKUP(S$4,'[1]INTERNAL PARAMETERS-1'!$B$5:$J$44,4, FALSE)</f>
        <v>12.809942858548787</v>
      </c>
      <c r="T27" s="50">
        <f>$F27*'[1]INTERNAL PARAMETERS-2'!S27*VLOOKUP(T$4,'[1]INTERNAL PARAMETERS-1'!$B$5:$J$44,4, FALSE)</f>
        <v>0.73268761203736421</v>
      </c>
      <c r="U27" s="50">
        <f>$F27*'[1]INTERNAL PARAMETERS-2'!T27*VLOOKUP(U$4,'[1]INTERNAL PARAMETERS-1'!$B$5:$J$44,4, FALSE)</f>
        <v>1.3839709447235289</v>
      </c>
      <c r="V27" s="50">
        <f>$F27*'[1]INTERNAL PARAMETERS-2'!U27*VLOOKUP(V$4,'[1]INTERNAL PARAMETERS-1'!$B$5:$J$44,4, FALSE)</f>
        <v>8.6700712786067164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1.221064190267992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0.4070213967559973</v>
      </c>
      <c r="AJ27" s="50">
        <f>$F27*'[1]INTERNAL PARAMETERS-2'!AI27*VLOOKUP(AJ$4,'[1]INTERNAL PARAMETERS-1'!$B$5:$J$44,4, FALSE)</f>
        <v>2.0351069837799867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564.02747020973322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19.33468242047838</v>
      </c>
      <c r="BB27" s="50">
        <f>$F27*'[1]INTERNAL PARAMETERS-2'!M27*(1-VLOOKUP(N$4,'[1]INTERNAL PARAMETERS-1'!$B$5:$J$44,4, FALSE))</f>
        <v>105.18062572441968</v>
      </c>
      <c r="BC27" s="50">
        <f>$F27*'[1]INTERNAL PARAMETERS-2'!N27*(1-VLOOKUP(O$4,'[1]INTERNAL PARAMETERS-1'!$B$5:$J$44,4, FALSE))</f>
        <v>81.409189138856348</v>
      </c>
      <c r="BD27" s="50">
        <f>$F27*'[1]INTERNAL PARAMETERS-2'!O27*(1-VLOOKUP(P$4,'[1]INTERNAL PARAMETERS-1'!$B$5:$J$44,4, FALSE))</f>
        <v>90.364150846253978</v>
      </c>
      <c r="BE27" s="50">
        <f>$F27*'[1]INTERNAL PARAMETERS-2'!P27*(1-VLOOKUP(Q$4,'[1]INTERNAL PARAMETERS-1'!$B$5:$J$44,4, FALSE))</f>
        <v>119.26438844160971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243.38891431242692</v>
      </c>
      <c r="BH27" s="50">
        <f>$F27*'[1]INTERNAL PARAMETERS-2'!S27*(1-VLOOKUP(T$4,'[1]INTERNAL PARAMETERS-1'!$B$5:$J$44,4, FALSE))</f>
        <v>6.594188508336277</v>
      </c>
      <c r="BI27" s="50">
        <f>$F27*'[1]INTERNAL PARAMETERS-2'!T27*(1-VLOOKUP(U$4,'[1]INTERNAL PARAMETERS-1'!$B$5:$J$44,4, FALSE))</f>
        <v>5.5358837788941155</v>
      </c>
      <c r="BJ27" s="50">
        <f>$F27*'[1]INTERNAL PARAMETERS-2'!U27*(1-VLOOKUP(V$4,'[1]INTERNAL PARAMETERS-1'!$B$5:$J$44,4, FALSE))</f>
        <v>49.130403912104725</v>
      </c>
      <c r="BK27" s="50">
        <f>$F27*'[1]INTERNAL PARAMETERS-2'!V27*(1-VLOOKUP(W$4,'[1]INTERNAL PARAMETERS-1'!$B$5:$J$44,4, FALSE))</f>
        <v>64.720329914329085</v>
      </c>
      <c r="BL27" s="50">
        <f>$F27*'[1]INTERNAL PARAMETERS-2'!W27*(1-VLOOKUP(X$4,'[1]INTERNAL PARAMETERS-1'!$B$5:$J$44,4, FALSE))</f>
        <v>124.55615757820337</v>
      </c>
      <c r="BM27" s="50">
        <f>$F27*'[1]INTERNAL PARAMETERS-2'!X27*(1-VLOOKUP(Y$4,'[1]INTERNAL PARAMETERS-1'!$B$5:$J$44,4, FALSE))</f>
        <v>31.749632862030548</v>
      </c>
      <c r="BN27" s="50">
        <f>$F27*'[1]INTERNAL PARAMETERS-2'!Y27*(1-VLOOKUP(Z$4,'[1]INTERNAL PARAMETERS-1'!$B$5:$J$44,4, FALSE))</f>
        <v>108.27431975043208</v>
      </c>
      <c r="BO27" s="50">
        <f>$F27*'[1]INTERNAL PARAMETERS-2'!Z27*(1-VLOOKUP(AA$4,'[1]INTERNAL PARAMETERS-1'!$B$5:$J$44,4, FALSE))</f>
        <v>100.94744363005846</v>
      </c>
      <c r="BP27" s="50">
        <f>$F27*'[1]INTERNAL PARAMETERS-2'!AA27*(1-VLOOKUP(AB$4,'[1]INTERNAL PARAMETERS-1'!$B$5:$J$44,4, FALSE))</f>
        <v>35.413070922217372</v>
      </c>
      <c r="BQ27" s="50">
        <f>$F27*'[1]INTERNAL PARAMETERS-2'!AB27*(1-VLOOKUP(AC$4,'[1]INTERNAL PARAMETERS-1'!$B$5:$J$44,4, FALSE))</f>
        <v>328.48615182210028</v>
      </c>
      <c r="BR27" s="50">
        <f>$F27*'[1]INTERNAL PARAMETERS-2'!AC27*(1-VLOOKUP(AD$4,'[1]INTERNAL PARAMETERS-1'!$B$5:$J$44,4, FALSE))</f>
        <v>32.97069705229854</v>
      </c>
      <c r="BS27" s="50">
        <f>$F27*'[1]INTERNAL PARAMETERS-2'!AD27*(1-VLOOKUP(AE$4,'[1]INTERNAL PARAMETERS-1'!$B$5:$J$44,4, FALSE))</f>
        <v>10.99031418056046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11.397335577316458</v>
      </c>
      <c r="CA27" s="50">
        <f>$F27*'[1]INTERNAL PARAMETERS-2'!AL27*(1-VLOOKUP(AM$4,'[1]INTERNAL PARAMETERS-1'!$B$5:$J$44,4, FALSE))</f>
        <v>11.804356974072457</v>
      </c>
      <c r="CB27" s="50">
        <f>$F27*'[1]INTERNAL PARAMETERS-2'!AM27*(1-VLOOKUP(AN$4,'[1]INTERNAL PARAMETERS-1'!$B$5:$J$44,4, FALSE))</f>
        <v>13.839463957852443</v>
      </c>
      <c r="CC27" s="50">
        <f>$F27*'[1]INTERNAL PARAMETERS-2'!AN27*(1-VLOOKUP(AO$4,'[1]INTERNAL PARAMETERS-1'!$B$5:$J$44,4, FALSE))</f>
        <v>44.368032629615001</v>
      </c>
      <c r="CD27" s="50">
        <f>$F27*'[1]INTERNAL PARAMETERS-2'!AO27*(1-VLOOKUP(AP$4,'[1]INTERNAL PARAMETERS-1'!$B$5:$J$44,4, FALSE))</f>
        <v>129.03363843190218</v>
      </c>
      <c r="CE27" s="50">
        <f>$F27*'[1]INTERNAL PARAMETERS-2'!AP27*(1-VLOOKUP(AQ$4,'[1]INTERNAL PARAMETERS-1'!$B$5:$J$44,4, FALSE))</f>
        <v>17.909923414795262</v>
      </c>
      <c r="CF27" s="50">
        <f>$F27*'[1]INTERNAL PARAMETERS-2'!AQ27*(1-VLOOKUP(AR$4,'[1]INTERNAL PARAMETERS-1'!$B$5:$J$44,4, FALSE))</f>
        <v>4.4774808536988155</v>
      </c>
      <c r="CG27" s="50">
        <f>$F27*'[1]INTERNAL PARAMETERS-2'!AR27*(1-VLOOKUP(AS$4,'[1]INTERNAL PARAMETERS-1'!$B$5:$J$44,4, FALSE))</f>
        <v>0.4070213967559973</v>
      </c>
      <c r="CH27" s="49">
        <f>$F27*'[1]INTERNAL PARAMETERS-2'!AS27*(1-VLOOKUP(AT$4,'[1]INTERNAL PARAMETERS-1'!$B$5:$J$44,4, FALSE))</f>
        <v>0</v>
      </c>
      <c r="CI27" s="48">
        <f t="shared" si="0"/>
        <v>2454.8943194226581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1655.8245468841678</v>
      </c>
      <c r="G28" s="51">
        <f>$F28*'[1]INTERNAL PARAMETERS-2'!F28*VLOOKUP(G$4,'[1]INTERNAL PARAMETERS-1'!$B$5:$J$44,4, FALSE)</f>
        <v>11.701877655285102</v>
      </c>
      <c r="H28" s="50">
        <f>$F28*'[1]INTERNAL PARAMETERS-2'!G28*VLOOKUP(H$4,'[1]INTERNAL PARAMETERS-1'!$B$5:$J$44,4, FALSE)</f>
        <v>9.6368988628658556</v>
      </c>
      <c r="I28" s="50">
        <f>$F28*'[1]INTERNAL PARAMETERS-2'!H28*VLOOKUP(I$4,'[1]INTERNAL PARAMETERS-1'!$B$5:$J$44,4, FALSE)</f>
        <v>19.999868510417688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0.68832626413974862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0.84322865050076246</v>
      </c>
      <c r="N28" s="50">
        <f>$F28*'[1]INTERNAL PARAMETERS-2'!M28*VLOOKUP(N$4,'[1]INTERNAL PARAMETERS-1'!$B$5:$J$44,4, FALSE)</f>
        <v>3.3384982887960626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2.4092247157164639</v>
      </c>
      <c r="S28" s="50">
        <f>$F28*'[1]INTERNAL PARAMETERS-2'!R28*VLOOKUP(S$4,'[1]INTERNAL PARAMETERS-1'!$B$5:$J$44,4, FALSE)</f>
        <v>8.0675828694336538</v>
      </c>
      <c r="T28" s="50">
        <f>$F28*'[1]INTERNAL PARAMETERS-2'!S28*VLOOKUP(T$4,'[1]INTERNAL PARAMETERS-1'!$B$5:$J$44,4, FALSE)</f>
        <v>0.37858772439959615</v>
      </c>
      <c r="U28" s="50">
        <f>$F28*'[1]INTERNAL PARAMETERS-2'!T28*VLOOKUP(U$4,'[1]INTERNAL PARAMETERS-1'!$B$5:$J$44,4, FALSE)</f>
        <v>0.7571754487991923</v>
      </c>
      <c r="V28" s="50">
        <f>$F28*'[1]INTERNAL PARAMETERS-2'!U28*VLOOKUP(V$4,'[1]INTERNAL PARAMETERS-1'!$B$5:$J$44,4, FALSE)</f>
        <v>4.9561229633836126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0.68832626413974862</v>
      </c>
      <c r="AG28" s="50">
        <f>$F28*'[1]INTERNAL PARAMETERS-2'!AF28*VLOOKUP(AG$4,'[1]INTERNAL PARAMETERS-1'!$B$5:$J$44,4, FALSE)</f>
        <v>0.34424592329721854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0.68832626413974862</v>
      </c>
      <c r="AJ28" s="50">
        <f>$F28*'[1]INTERNAL PARAMETERS-2'!AI28*VLOOKUP(AJ$4,'[1]INTERNAL PARAMETERS-1'!$B$5:$J$44,4, FALSE)</f>
        <v>1.3766525282794972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379.99750169793606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16.021344359514487</v>
      </c>
      <c r="BB28" s="50">
        <f>$F28*'[1]INTERNAL PARAMETERS-2'!M28*(1-VLOOKUP(N$4,'[1]INTERNAL PARAMETERS-1'!$B$5:$J$44,4, FALSE))</f>
        <v>63.431467487125182</v>
      </c>
      <c r="BC28" s="50">
        <f>$F28*'[1]INTERNAL PARAMETERS-2'!N28*(1-VLOOKUP(O$4,'[1]INTERNAL PARAMETERS-1'!$B$5:$J$44,4, FALSE))</f>
        <v>72.276741471493935</v>
      </c>
      <c r="BD28" s="50">
        <f>$F28*'[1]INTERNAL PARAMETERS-2'!O28*(1-VLOOKUP(P$4,'[1]INTERNAL PARAMETERS-1'!$B$5:$J$44,4, FALSE))</f>
        <v>62.29559668533085</v>
      </c>
      <c r="BE28" s="50">
        <f>$F28*'[1]INTERNAL PARAMETERS-2'!P28*(1-VLOOKUP(Q$4,'[1]INTERNAL PARAMETERS-1'!$B$5:$J$44,4, FALSE))</f>
        <v>66.76996577592125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153.2840745192394</v>
      </c>
      <c r="BH28" s="50">
        <f>$F28*'[1]INTERNAL PARAMETERS-2'!S28*(1-VLOOKUP(T$4,'[1]INTERNAL PARAMETERS-1'!$B$5:$J$44,4, FALSE))</f>
        <v>3.4072895195963655</v>
      </c>
      <c r="BI28" s="50">
        <f>$F28*'[1]INTERNAL PARAMETERS-2'!T28*(1-VLOOKUP(U$4,'[1]INTERNAL PARAMETERS-1'!$B$5:$J$44,4, FALSE))</f>
        <v>3.0287017951967692</v>
      </c>
      <c r="BJ28" s="50">
        <f>$F28*'[1]INTERNAL PARAMETERS-2'!U28*(1-VLOOKUP(V$4,'[1]INTERNAL PARAMETERS-1'!$B$5:$J$44,4, FALSE))</f>
        <v>28.084696792507138</v>
      </c>
      <c r="BK28" s="50">
        <f>$F28*'[1]INTERNAL PARAMETERS-2'!V28*(1-VLOOKUP(W$4,'[1]INTERNAL PARAMETERS-1'!$B$5:$J$44,4, FALSE))</f>
        <v>44.0543711470361</v>
      </c>
      <c r="BL28" s="50">
        <f>$F28*'[1]INTERNAL PARAMETERS-2'!W28*(1-VLOOKUP(X$4,'[1]INTERNAL PARAMETERS-1'!$B$5:$J$44,4, FALSE))</f>
        <v>75.718372792192667</v>
      </c>
      <c r="BM28" s="50">
        <f>$F28*'[1]INTERNAL PARAMETERS-2'!X28*(1-VLOOKUP(Y$4,'[1]INTERNAL PARAMETERS-1'!$B$5:$J$44,4, FALSE))</f>
        <v>17.897145197452215</v>
      </c>
      <c r="BN28" s="50">
        <f>$F28*'[1]INTERNAL PARAMETERS-2'!Y28*(1-VLOOKUP(Z$4,'[1]INTERNAL PARAMETERS-1'!$B$5:$J$44,4, FALSE))</f>
        <v>76.406864638787098</v>
      </c>
      <c r="BO28" s="50">
        <f>$F28*'[1]INTERNAL PARAMETERS-2'!Z28*(1-VLOOKUP(AA$4,'[1]INTERNAL PARAMETERS-1'!$B$5:$J$44,4, FALSE))</f>
        <v>86.387843842495485</v>
      </c>
      <c r="BP28" s="50">
        <f>$F28*'[1]INTERNAL PARAMETERS-2'!AA28*(1-VLOOKUP(AB$4,'[1]INTERNAL PARAMETERS-1'!$B$5:$J$44,4, FALSE))</f>
        <v>30.975675381016817</v>
      </c>
      <c r="BQ28" s="50">
        <f>$F28*'[1]INTERNAL PARAMETERS-2'!AB28*(1-VLOOKUP(AC$4,'[1]INTERNAL PARAMETERS-1'!$B$5:$J$44,4, FALSE))</f>
        <v>237.4805090860383</v>
      </c>
      <c r="BR28" s="50">
        <f>$F28*'[1]INTERNAL PARAMETERS-2'!AC28*(1-VLOOKUP(AD$4,'[1]INTERNAL PARAMETERS-1'!$B$5:$J$44,4, FALSE))</f>
        <v>17.897145197452215</v>
      </c>
      <c r="BS28" s="50">
        <f>$F28*'[1]INTERNAL PARAMETERS-2'!AD28*(1-VLOOKUP(AE$4,'[1]INTERNAL PARAMETERS-1'!$B$5:$J$44,4, FALSE))</f>
        <v>4.1301231672931795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6.1951019597124262</v>
      </c>
      <c r="CA28" s="50">
        <f>$F28*'[1]INTERNAL PARAMETERS-2'!AL28*(1-VLOOKUP(AM$4,'[1]INTERNAL PARAMETERS-1'!$B$5:$J$44,4, FALSE))</f>
        <v>10.325225127005606</v>
      </c>
      <c r="CB28" s="50">
        <f>$F28*'[1]INTERNAL PARAMETERS-2'!AM28*(1-VLOOKUP(AN$4,'[1]INTERNAL PARAMETERS-1'!$B$5:$J$44,4, FALSE))</f>
        <v>11.013551391145354</v>
      </c>
      <c r="CC28" s="50">
        <f>$F28*'[1]INTERNAL PARAMETERS-2'!AN28*(1-VLOOKUP(AO$4,'[1]INTERNAL PARAMETERS-1'!$B$5:$J$44,4, FALSE))</f>
        <v>34.417472284170252</v>
      </c>
      <c r="CD28" s="50">
        <f>$F28*'[1]INTERNAL PARAMETERS-2'!AO28*(1-VLOOKUP(AP$4,'[1]INTERNAL PARAMETERS-1'!$B$5:$J$44,4, FALSE))</f>
        <v>77.095190902926845</v>
      </c>
      <c r="CE28" s="50">
        <f>$F28*'[1]INTERNAL PARAMETERS-2'!AP28*(1-VLOOKUP(AQ$4,'[1]INTERNAL PARAMETERS-1'!$B$5:$J$44,4, FALSE))</f>
        <v>10.669471050302823</v>
      </c>
      <c r="CF28" s="50">
        <f>$F28*'[1]INTERNAL PARAMETERS-2'!AQ28*(1-VLOOKUP(AR$4,'[1]INTERNAL PARAMETERS-1'!$B$5:$J$44,4, FALSE))</f>
        <v>0.68832626413974862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1655.8247124666218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1525.6001759875069</v>
      </c>
      <c r="G29" s="51">
        <f>$F29*'[1]INTERNAL PARAMETERS-2'!F29*VLOOKUP(G$4,'[1]INTERNAL PARAMETERS-1'!$B$5:$J$44,4, FALSE)</f>
        <v>15.410087377649807</v>
      </c>
      <c r="H29" s="50">
        <f>$F29*'[1]INTERNAL PARAMETERS-2'!G29*VLOOKUP(H$4,'[1]INTERNAL PARAMETERS-1'!$B$5:$J$44,4, FALSE)</f>
        <v>12.107925796724849</v>
      </c>
      <c r="I29" s="50">
        <f>$F29*'[1]INTERNAL PARAMETERS-2'!H29*VLOOKUP(I$4,'[1]INTERNAL PARAMETERS-1'!$B$5:$J$44,4, FALSE)</f>
        <v>17.695329649266775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1.0823751848587366</v>
      </c>
      <c r="N29" s="50">
        <f>$F29*'[1]INTERNAL PARAMETERS-2'!M29*VLOOKUP(N$4,'[1]INTERNAL PARAMETERS-1'!$B$5:$J$44,4, FALSE)</f>
        <v>2.8435280280187145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1.834534211624977</v>
      </c>
      <c r="S29" s="50">
        <f>$F29*'[1]INTERNAL PARAMETERS-2'!R29*VLOOKUP(S$4,'[1]INTERNAL PARAMETERS-1'!$B$5:$J$44,4, FALSE)</f>
        <v>5.915148538349321</v>
      </c>
      <c r="T29" s="50">
        <f>$F29*'[1]INTERNAL PARAMETERS-2'!S29*VLOOKUP(T$4,'[1]INTERNAL PARAMETERS-1'!$B$5:$J$44,4, FALSE)</f>
        <v>0.40359752655749492</v>
      </c>
      <c r="U29" s="50">
        <f>$F29*'[1]INTERNAL PARAMETERS-2'!T29*VLOOKUP(U$4,'[1]INTERNAL PARAMETERS-1'!$B$5:$J$44,4, FALSE)</f>
        <v>1.0273391585099874</v>
      </c>
      <c r="V29" s="50">
        <f>$F29*'[1]INTERNAL PARAMETERS-2'!U29*VLOOKUP(V$4,'[1]INTERNAL PARAMETERS-1'!$B$5:$J$44,4, FALSE)</f>
        <v>4.8982063450386883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0.36690684232499537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1.4676273692999815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336.21126333606867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20.565128512315994</v>
      </c>
      <c r="BB29" s="50">
        <f>$F29*'[1]INTERNAL PARAMETERS-2'!M29*(1-VLOOKUP(N$4,'[1]INTERNAL PARAMETERS-1'!$B$5:$J$44,4, FALSE))</f>
        <v>54.02703253235557</v>
      </c>
      <c r="BC29" s="50">
        <f>$F29*'[1]INTERNAL PARAMETERS-2'!N29*(1-VLOOKUP(O$4,'[1]INTERNAL PARAMETERS-1'!$B$5:$J$44,4, FALSE))</f>
        <v>64.575604249199188</v>
      </c>
      <c r="BD29" s="50">
        <f>$F29*'[1]INTERNAL PARAMETERS-2'!O29*(1-VLOOKUP(P$4,'[1]INTERNAL PARAMETERS-1'!$B$5:$J$44,4, FALSE))</f>
        <v>58.705094771999264</v>
      </c>
      <c r="BE29" s="50">
        <f>$F29*'[1]INTERNAL PARAMETERS-2'!P29*(1-VLOOKUP(Q$4,'[1]INTERNAL PARAMETERS-1'!$B$5:$J$44,4, FALSE))</f>
        <v>60.172722141299246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112.38782222863708</v>
      </c>
      <c r="BH29" s="50">
        <f>$F29*'[1]INTERNAL PARAMETERS-2'!S29*(1-VLOOKUP(T$4,'[1]INTERNAL PARAMETERS-1'!$B$5:$J$44,4, FALSE))</f>
        <v>3.6323777390174543</v>
      </c>
      <c r="BI29" s="50">
        <f>$F29*'[1]INTERNAL PARAMETERS-2'!T29*(1-VLOOKUP(U$4,'[1]INTERNAL PARAMETERS-1'!$B$5:$J$44,4, FALSE))</f>
        <v>4.1093566340399494</v>
      </c>
      <c r="BJ29" s="50">
        <f>$F29*'[1]INTERNAL PARAMETERS-2'!U29*(1-VLOOKUP(V$4,'[1]INTERNAL PARAMETERS-1'!$B$5:$J$44,4, FALSE))</f>
        <v>27.7565026218859</v>
      </c>
      <c r="BK29" s="50">
        <f>$F29*'[1]INTERNAL PARAMETERS-2'!V29*(1-VLOOKUP(W$4,'[1]INTERNAL PARAMETERS-1'!$B$5:$J$44,4, FALSE))</f>
        <v>41.093566340399491</v>
      </c>
      <c r="BL29" s="50">
        <f>$F29*'[1]INTERNAL PARAMETERS-2'!W29*(1-VLOOKUP(X$4,'[1]INTERNAL PARAMETERS-1'!$B$5:$J$44,4, FALSE))</f>
        <v>74.849148394316657</v>
      </c>
      <c r="BM29" s="50">
        <f>$F29*'[1]INTERNAL PARAMETERS-2'!X29*(1-VLOOKUP(Y$4,'[1]INTERNAL PARAMETERS-1'!$B$5:$J$44,4, FALSE))</f>
        <v>26.050385805074676</v>
      </c>
      <c r="BN29" s="50">
        <f>$F29*'[1]INTERNAL PARAMETERS-2'!Y29*(1-VLOOKUP(Z$4,'[1]INTERNAL PARAMETERS-1'!$B$5:$J$44,4, FALSE))</f>
        <v>71.546834253374101</v>
      </c>
      <c r="BO29" s="50">
        <f>$F29*'[1]INTERNAL PARAMETERS-2'!Z29*(1-VLOOKUP(AA$4,'[1]INTERNAL PARAMETERS-1'!$B$5:$J$44,4, FALSE))</f>
        <v>74.115182149649073</v>
      </c>
      <c r="BP29" s="50">
        <f>$F29*'[1]INTERNAL PARAMETERS-2'!AA29*(1-VLOOKUP(AB$4,'[1]INTERNAL PARAMETERS-1'!$B$5:$J$44,4, FALSE))</f>
        <v>24.949665278099687</v>
      </c>
      <c r="BQ29" s="50">
        <f>$F29*'[1]INTERNAL PARAMETERS-2'!AB29*(1-VLOOKUP(AC$4,'[1]INTERNAL PARAMETERS-1'!$B$5:$J$44,4, FALSE))</f>
        <v>238.85665947360721</v>
      </c>
      <c r="BR29" s="50">
        <f>$F29*'[1]INTERNAL PARAMETERS-2'!AC29*(1-VLOOKUP(AD$4,'[1]INTERNAL PARAMETERS-1'!$B$5:$J$44,4, FALSE))</f>
        <v>17.61152843159978</v>
      </c>
      <c r="BS29" s="50">
        <f>$F29*'[1]INTERNAL PARAMETERS-2'!AD29*(1-VLOOKUP(AE$4,'[1]INTERNAL PARAMETERS-1'!$B$5:$J$44,4, FALSE))</f>
        <v>6.2374163195249217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7.7050436888249036</v>
      </c>
      <c r="CA29" s="50">
        <f>$F29*'[1]INTERNAL PARAMETERS-2'!AL29*(1-VLOOKUP(AM$4,'[1]INTERNAL PARAMETERS-1'!$B$5:$J$44,4, FALSE))</f>
        <v>7.7050436888249036</v>
      </c>
      <c r="CB29" s="50">
        <f>$F29*'[1]INTERNAL PARAMETERS-2'!AM29*(1-VLOOKUP(AN$4,'[1]INTERNAL PARAMETERS-1'!$B$5:$J$44,4, FALSE))</f>
        <v>11.007205269749862</v>
      </c>
      <c r="CC29" s="50">
        <f>$F29*'[1]INTERNAL PARAMETERS-2'!AN29*(1-VLOOKUP(AO$4,'[1]INTERNAL PARAMETERS-1'!$B$5:$J$44,4, FALSE))</f>
        <v>39.625938971099501</v>
      </c>
      <c r="CD29" s="50">
        <f>$F29*'[1]INTERNAL PARAMETERS-2'!AO29*(1-VLOOKUP(AP$4,'[1]INTERNAL PARAMETERS-1'!$B$5:$J$44,4, FALSE))</f>
        <v>66.410138460824172</v>
      </c>
      <c r="CE29" s="50">
        <f>$F29*'[1]INTERNAL PARAMETERS-2'!AP29*(1-VLOOKUP(AQ$4,'[1]INTERNAL PARAMETERS-1'!$B$5:$J$44,4, FALSE))</f>
        <v>8.8057642157998899</v>
      </c>
      <c r="CF29" s="50">
        <f>$F29*'[1]INTERNAL PARAMETERS-2'!AQ29*(1-VLOOKUP(AR$4,'[1]INTERNAL PARAMETERS-1'!$B$5:$J$44,4, FALSE))</f>
        <v>1.4676273692999815</v>
      </c>
      <c r="CG29" s="50">
        <f>$F29*'[1]INTERNAL PARAMETERS-2'!AR29*(1-VLOOKUP(AS$4,'[1]INTERNAL PARAMETERS-1'!$B$5:$J$44,4, FALSE))</f>
        <v>0.36690684232499537</v>
      </c>
      <c r="CH29" s="49">
        <f>$F29*'[1]INTERNAL PARAMETERS-2'!AS29*(1-VLOOKUP(AT$4,'[1]INTERNAL PARAMETERS-1'!$B$5:$J$44,4, FALSE))</f>
        <v>0</v>
      </c>
      <c r="CI29" s="48">
        <f t="shared" si="0"/>
        <v>1525.5995657474364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1800.3086220031648</v>
      </c>
      <c r="G30" s="51">
        <f>$F30*'[1]INTERNAL PARAMETERS-2'!F30*VLOOKUP(G$4,'[1]INTERNAL PARAMETERS-1'!$B$5:$J$44,4, FALSE)</f>
        <v>16.564279569326718</v>
      </c>
      <c r="H30" s="50">
        <f>$F30*'[1]INTERNAL PARAMETERS-2'!G30*VLOOKUP(H$4,'[1]INTERNAL PARAMETERS-1'!$B$5:$J$44,4, FALSE)</f>
        <v>9.9386037477684717</v>
      </c>
      <c r="I30" s="50">
        <f>$F30*'[1]INTERNAL PARAMETERS-2'!H30*VLOOKUP(I$4,'[1]INTERNAL PARAMETERS-1'!$B$5:$J$44,4, FALSE)</f>
        <v>18.705728672113263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1.1358417142511268</v>
      </c>
      <c r="N30" s="50">
        <f>$F30*'[1]INTERNAL PARAMETERS-2'!M30*VLOOKUP(N$4,'[1]INTERNAL PARAMETERS-1'!$B$5:$J$44,4, FALSE)</f>
        <v>2.6502973332526292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1.4197233793116957</v>
      </c>
      <c r="S30" s="50">
        <f>$F30*'[1]INTERNAL PARAMETERS-2'!R30*VLOOKUP(S$4,'[1]INTERNAL PARAMETERS-1'!$B$5:$J$44,4, FALSE)</f>
        <v>8.033868224146012</v>
      </c>
      <c r="T30" s="50">
        <f>$F30*'[1]INTERNAL PARAMETERS-2'!S30*VLOOKUP(T$4,'[1]INTERNAL PARAMETERS-1'!$B$5:$J$44,4, FALSE)</f>
        <v>0.70989769582828799</v>
      </c>
      <c r="U30" s="50">
        <f>$F30*'[1]INTERNAL PARAMETERS-2'!T30*VLOOKUP(U$4,'[1]INTERNAL PARAMETERS-1'!$B$5:$J$44,4, FALSE)</f>
        <v>1.1358507157942368</v>
      </c>
      <c r="V30" s="50">
        <f>$F30*'[1]INTERNAL PARAMETERS-2'!U30*VLOOKUP(V$4,'[1]INTERNAL PARAMETERS-1'!$B$5:$J$44,4, FALSE)</f>
        <v>5.4662500643588787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0.47330113672463203</v>
      </c>
      <c r="AH30" s="50">
        <f>$F30*'[1]INTERNAL PARAMETERS-2'!AG30*VLOOKUP(AH$4,'[1]INTERNAL PARAMETERS-1'!$B$5:$J$44,4, FALSE)</f>
        <v>0.47330113672463203</v>
      </c>
      <c r="AI30" s="50">
        <f>$F30*'[1]INTERNAL PARAMETERS-2'!AH30*VLOOKUP(AI$4,'[1]INTERNAL PARAMETERS-1'!$B$5:$J$44,4, FALSE)</f>
        <v>1.8930245160363277</v>
      </c>
      <c r="AJ30" s="50">
        <f>$F30*'[1]INTERNAL PARAMETERS-2'!AI30*VLOOKUP(AJ$4,'[1]INTERNAL PARAMETERS-1'!$B$5:$J$44,4, FALSE)</f>
        <v>0.94660227344926406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355.40884477015203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21.580992570771407</v>
      </c>
      <c r="BB30" s="50">
        <f>$F30*'[1]INTERNAL PARAMETERS-2'!M30*(1-VLOOKUP(N$4,'[1]INTERNAL PARAMETERS-1'!$B$5:$J$44,4, FALSE))</f>
        <v>50.355649331799945</v>
      </c>
      <c r="BC30" s="50">
        <f>$F30*'[1]INTERNAL PARAMETERS-2'!N30*(1-VLOOKUP(O$4,'[1]INTERNAL PARAMETERS-1'!$B$5:$J$44,4, FALSE))</f>
        <v>95.59998844561207</v>
      </c>
      <c r="BD30" s="50">
        <f>$F30*'[1]INTERNAL PARAMETERS-2'!O30*(1-VLOOKUP(P$4,'[1]INTERNAL PARAMETERS-1'!$B$5:$J$44,4, FALSE))</f>
        <v>63.417851549545688</v>
      </c>
      <c r="BE30" s="50">
        <f>$F30*'[1]INTERNAL PARAMETERS-2'!P30*(1-VLOOKUP(Q$4,'[1]INTERNAL PARAMETERS-1'!$B$5:$J$44,4, FALSE))</f>
        <v>62.944550412821052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152.64349625877421</v>
      </c>
      <c r="BH30" s="50">
        <f>$F30*'[1]INTERNAL PARAMETERS-2'!S30*(1-VLOOKUP(T$4,'[1]INTERNAL PARAMETERS-1'!$B$5:$J$44,4, FALSE))</f>
        <v>6.3890792624545911</v>
      </c>
      <c r="BI30" s="50">
        <f>$F30*'[1]INTERNAL PARAMETERS-2'!T30*(1-VLOOKUP(U$4,'[1]INTERNAL PARAMETERS-1'!$B$5:$J$44,4, FALSE))</f>
        <v>4.5434028631769472</v>
      </c>
      <c r="BJ30" s="50">
        <f>$F30*'[1]INTERNAL PARAMETERS-2'!U30*(1-VLOOKUP(V$4,'[1]INTERNAL PARAMETERS-1'!$B$5:$J$44,4, FALSE))</f>
        <v>30.97541703136698</v>
      </c>
      <c r="BK30" s="50">
        <f>$F30*'[1]INTERNAL PARAMETERS-2'!V30*(1-VLOOKUP(W$4,'[1]INTERNAL PARAMETERS-1'!$B$5:$J$44,4, FALSE))</f>
        <v>42.594041780559479</v>
      </c>
      <c r="BL30" s="50">
        <f>$F30*'[1]INTERNAL PARAMETERS-2'!W30*(1-VLOOKUP(X$4,'[1]INTERNAL PARAMETERS-1'!$B$5:$J$44,4, FALSE))</f>
        <v>94.653386172162783</v>
      </c>
      <c r="BM30" s="50">
        <f>$F30*'[1]INTERNAL PARAMETERS-2'!X30*(1-VLOOKUP(Y$4,'[1]INTERNAL PARAMETERS-1'!$B$5:$J$44,4, FALSE))</f>
        <v>35.495064822276596</v>
      </c>
      <c r="BN30" s="50">
        <f>$F30*'[1]INTERNAL PARAMETERS-2'!Y30*(1-VLOOKUP(Z$4,'[1]INTERNAL PARAMETERS-1'!$B$5:$J$44,4, FALSE))</f>
        <v>88.974312624053809</v>
      </c>
      <c r="BO30" s="50">
        <f>$F30*'[1]INTERNAL PARAMETERS-2'!Z30*(1-VLOOKUP(AA$4,'[1]INTERNAL PARAMETERS-1'!$B$5:$J$44,4, FALSE))</f>
        <v>100.33263975113397</v>
      </c>
      <c r="BP30" s="50">
        <f>$F30*'[1]INTERNAL PARAMETERS-2'!AA30*(1-VLOOKUP(AB$4,'[1]INTERNAL PARAMETERS-1'!$B$5:$J$44,4, FALSE))</f>
        <v>28.86938900071835</v>
      </c>
      <c r="BQ30" s="50">
        <f>$F30*'[1]INTERNAL PARAMETERS-2'!AB30*(1-VLOOKUP(AC$4,'[1]INTERNAL PARAMETERS-1'!$B$5:$J$44,4, FALSE))</f>
        <v>295.31884570529292</v>
      </c>
      <c r="BR30" s="50">
        <f>$F30*'[1]INTERNAL PARAMETERS-2'!AC30*(1-VLOOKUP(AD$4,'[1]INTERNAL PARAMETERS-1'!$B$5:$J$44,4, FALSE))</f>
        <v>24.13655766433423</v>
      </c>
      <c r="BS30" s="50">
        <f>$F30*'[1]INTERNAL PARAMETERS-2'!AD30*(1-VLOOKUP(AE$4,'[1]INTERNAL PARAMETERS-1'!$B$5:$J$44,4, FALSE))</f>
        <v>5.2059524422465522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3.7860490320726554</v>
      </c>
      <c r="CA30" s="50">
        <f>$F30*'[1]INTERNAL PARAMETERS-2'!AL30*(1-VLOOKUP(AM$4,'[1]INTERNAL PARAMETERS-1'!$B$5:$J$44,4, FALSE))</f>
        <v>14.197953916565758</v>
      </c>
      <c r="CB30" s="50">
        <f>$F30*'[1]INTERNAL PARAMETERS-2'!AM30*(1-VLOOKUP(AN$4,'[1]INTERNAL PARAMETERS-1'!$B$5:$J$44,4, FALSE))</f>
        <v>10.885206021217735</v>
      </c>
      <c r="CC30" s="50">
        <f>$F30*'[1]INTERNAL PARAMETERS-2'!AN30*(1-VLOOKUP(AO$4,'[1]INTERNAL PARAMETERS-1'!$B$5:$J$44,4, FALSE))</f>
        <v>44.013765159871177</v>
      </c>
      <c r="CD30" s="50">
        <f>$F30*'[1]INTERNAL PARAMETERS-2'!AO30*(1-VLOOKUP(AP$4,'[1]INTERNAL PARAMETERS-1'!$B$5:$J$44,4, FALSE))</f>
        <v>81.875155634908737</v>
      </c>
      <c r="CE30" s="50">
        <f>$F30*'[1]INTERNAL PARAMETERS-2'!AP30*(1-VLOOKUP(AQ$4,'[1]INTERNAL PARAMETERS-1'!$B$5:$J$44,4, FALSE))</f>
        <v>13.724832810703328</v>
      </c>
      <c r="CF30" s="50">
        <f>$F30*'[1]INTERNAL PARAMETERS-2'!AQ30*(1-VLOOKUP(AR$4,'[1]INTERNAL PARAMETERS-1'!$B$5:$J$44,4, FALSE))</f>
        <v>2.3663256527609602</v>
      </c>
      <c r="CG30" s="50">
        <f>$F30*'[1]INTERNAL PARAMETERS-2'!AR30*(1-VLOOKUP(AS$4,'[1]INTERNAL PARAMETERS-1'!$B$5:$J$44,4, FALSE))</f>
        <v>0.47330113672463203</v>
      </c>
      <c r="CH30" s="49">
        <f>$F30*'[1]INTERNAL PARAMETERS-2'!AS30*(1-VLOOKUP(AT$4,'[1]INTERNAL PARAMETERS-1'!$B$5:$J$44,4, FALSE))</f>
        <v>0</v>
      </c>
      <c r="CI30" s="48">
        <f t="shared" si="0"/>
        <v>1800.3086220031646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1672.5986938183889</v>
      </c>
      <c r="G31" s="51">
        <f>$F31*'[1]INTERNAL PARAMETERS-2'!F31*VLOOKUP(G$4,'[1]INTERNAL PARAMETERS-1'!$B$5:$J$44,4, FALSE)</f>
        <v>9.8335422406970725</v>
      </c>
      <c r="H31" s="50">
        <f>$F31*'[1]INTERNAL PARAMETERS-2'!G31*VLOOKUP(H$4,'[1]INTERNAL PARAMETERS-1'!$B$5:$J$44,4, FALSE)</f>
        <v>9.3866238697087976</v>
      </c>
      <c r="I31" s="50">
        <f>$F31*'[1]INTERNAL PARAMETERS-2'!H31*VLOOKUP(I$4,'[1]INTERNAL PARAMETERS-1'!$B$5:$J$44,4, FALSE)</f>
        <v>17.175941075801443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0.44691837098827353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1.8773164109482907</v>
      </c>
      <c r="N31" s="50">
        <f>$F31*'[1]INTERNAL PARAMETERS-2'!M31*VLOOKUP(N$4,'[1]INTERNAL PARAMETERS-1'!$B$5:$J$44,4, FALSE)</f>
        <v>2.6148320790005712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0.44691837098827353</v>
      </c>
      <c r="S31" s="50">
        <f>$F31*'[1]INTERNAL PARAMETERS-2'!R31*VLOOKUP(S$4,'[1]INTERNAL PARAMETERS-1'!$B$5:$J$44,4, FALSE)</f>
        <v>6.9386251474231431</v>
      </c>
      <c r="T31" s="50">
        <f>$F31*'[1]INTERNAL PARAMETERS-2'!S31*VLOOKUP(T$4,'[1]INTERNAL PARAMETERS-1'!$B$5:$J$44,4, FALSE)</f>
        <v>0.53636894913368094</v>
      </c>
      <c r="U31" s="50">
        <f>$F31*'[1]INTERNAL PARAMETERS-2'!T31*VLOOKUP(U$4,'[1]INTERNAL PARAMETERS-1'!$B$5:$J$44,4, FALSE)</f>
        <v>0.89397054987205271</v>
      </c>
      <c r="V31" s="50">
        <f>$F31*'[1]INTERNAL PARAMETERS-2'!U31*VLOOKUP(V$4,'[1]INTERNAL PARAMETERS-1'!$B$5:$J$44,4, FALSE)</f>
        <v>4.9614713204408334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0.44691837098827353</v>
      </c>
      <c r="AI31" s="50">
        <f>$F31*'[1]INTERNAL PARAMETERS-2'!AH31*VLOOKUP(AI$4,'[1]INTERNAL PARAMETERS-1'!$B$5:$J$44,4, FALSE)</f>
        <v>0.44691837098827353</v>
      </c>
      <c r="AJ31" s="50">
        <f>$F31*'[1]INTERNAL PARAMETERS-2'!AI31*VLOOKUP(AJ$4,'[1]INTERNAL PARAMETERS-1'!$B$5:$J$44,4, FALSE)</f>
        <v>1.3409223728342023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326.34288044022736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35.669011808017522</v>
      </c>
      <c r="BB31" s="50">
        <f>$F31*'[1]INTERNAL PARAMETERS-2'!M31*(1-VLOOKUP(N$4,'[1]INTERNAL PARAMETERS-1'!$B$5:$J$44,4, FALSE))</f>
        <v>49.681809501010854</v>
      </c>
      <c r="BC31" s="50">
        <f>$F31*'[1]INTERNAL PARAMETERS-2'!N31*(1-VLOOKUP(O$4,'[1]INTERNAL PARAMETERS-1'!$B$5:$J$44,4, FALSE))</f>
        <v>96.54758166314825</v>
      </c>
      <c r="BD31" s="50">
        <f>$F31*'[1]INTERNAL PARAMETERS-2'!O31*(1-VLOOKUP(P$4,'[1]INTERNAL PARAMETERS-1'!$B$5:$J$44,4, FALSE))</f>
        <v>42.463099339314347</v>
      </c>
      <c r="BE31" s="50">
        <f>$F31*'[1]INTERNAL PARAMETERS-2'!P31*(1-VLOOKUP(Q$4,'[1]INTERNAL PARAMETERS-1'!$B$5:$J$44,4, FALSE))</f>
        <v>55.872490327525753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131.8338778010397</v>
      </c>
      <c r="BH31" s="50">
        <f>$F31*'[1]INTERNAL PARAMETERS-2'!S31*(1-VLOOKUP(T$4,'[1]INTERNAL PARAMETERS-1'!$B$5:$J$44,4, FALSE))</f>
        <v>4.8273205422031289</v>
      </c>
      <c r="BI31" s="50">
        <f>$F31*'[1]INTERNAL PARAMETERS-2'!T31*(1-VLOOKUP(U$4,'[1]INTERNAL PARAMETERS-1'!$B$5:$J$44,4, FALSE))</f>
        <v>3.5758821994882108</v>
      </c>
      <c r="BJ31" s="50">
        <f>$F31*'[1]INTERNAL PARAMETERS-2'!U31*(1-VLOOKUP(V$4,'[1]INTERNAL PARAMETERS-1'!$B$5:$J$44,4, FALSE))</f>
        <v>28.115004149164722</v>
      </c>
      <c r="BK31" s="50">
        <f>$F31*'[1]INTERNAL PARAMETERS-2'!V31*(1-VLOOKUP(W$4,'[1]INTERNAL PARAMETERS-1'!$B$5:$J$44,4, FALSE))</f>
        <v>41.122176966480147</v>
      </c>
      <c r="BL31" s="50">
        <f>$F31*'[1]INTERNAL PARAMETERS-2'!W31*(1-VLOOKUP(X$4,'[1]INTERNAL PARAMETERS-1'!$B$5:$J$44,4, FALSE))</f>
        <v>86.714039422451165</v>
      </c>
      <c r="BM31" s="50">
        <f>$F31*'[1]INTERNAL PARAMETERS-2'!X31*(1-VLOOKUP(Y$4,'[1]INTERNAL PARAMETERS-1'!$B$5:$J$44,4, FALSE))</f>
        <v>40.67509133562249</v>
      </c>
      <c r="BN31" s="50">
        <f>$F31*'[1]INTERNAL PARAMETERS-2'!Y31*(1-VLOOKUP(Z$4,'[1]INTERNAL PARAMETERS-1'!$B$5:$J$44,4, FALSE))</f>
        <v>86.714039422451165</v>
      </c>
      <c r="BO31" s="50">
        <f>$F31*'[1]INTERNAL PARAMETERS-2'!Z31*(1-VLOOKUP(AA$4,'[1]INTERNAL PARAMETERS-1'!$B$5:$J$44,4, FALSE))</f>
        <v>103.69927915817692</v>
      </c>
      <c r="BP31" s="50">
        <f>$F31*'[1]INTERNAL PARAMETERS-2'!AA31*(1-VLOOKUP(AB$4,'[1]INTERNAL PARAMETERS-1'!$B$5:$J$44,4, FALSE))</f>
        <v>26.371863605434537</v>
      </c>
      <c r="BQ31" s="50">
        <f>$F31*'[1]INTERNAL PARAMETERS-2'!AB31*(1-VLOOKUP(AC$4,'[1]INTERNAL PARAMETERS-1'!$B$5:$J$44,4, FALSE))</f>
        <v>286.96106750364572</v>
      </c>
      <c r="BR31" s="50">
        <f>$F31*'[1]INTERNAL PARAMETERS-2'!AC31*(1-VLOOKUP(AD$4,'[1]INTERNAL PARAMETERS-1'!$B$5:$J$44,4, FALSE))</f>
        <v>29.500626722091216</v>
      </c>
      <c r="BS31" s="50">
        <f>$F31*'[1]INTERNAL PARAMETERS-2'!AD31*(1-VLOOKUP(AE$4,'[1]INTERNAL PARAMETERS-1'!$B$5:$J$44,4, FALSE))</f>
        <v>4.9167711203485363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3.5758487475143337</v>
      </c>
      <c r="CA31" s="50">
        <f>$F31*'[1]INTERNAL PARAMETERS-2'!AL31*(1-VLOOKUP(AM$4,'[1]INTERNAL PARAMETERS-1'!$B$5:$J$44,4, FALSE))</f>
        <v>13.856309359199679</v>
      </c>
      <c r="CB31" s="50">
        <f>$F31*'[1]INTERNAL PARAMETERS-2'!AM31*(1-VLOOKUP(AN$4,'[1]INTERNAL PARAMETERS-1'!$B$5:$J$44,4, FALSE))</f>
        <v>9.3866238697087976</v>
      </c>
      <c r="CC31" s="50">
        <f>$F31*'[1]INTERNAL PARAMETERS-2'!AN31*(1-VLOOKUP(AO$4,'[1]INTERNAL PARAMETERS-1'!$B$5:$J$44,4, FALSE))</f>
        <v>32.629557098617276</v>
      </c>
      <c r="CD31" s="50">
        <f>$F31*'[1]INTERNAL PARAMETERS-2'!AO31*(1-VLOOKUP(AP$4,'[1]INTERNAL PARAMETERS-1'!$B$5:$J$44,4, FALSE))</f>
        <v>63.471106193542695</v>
      </c>
      <c r="CE31" s="50">
        <f>$F31*'[1]INTERNAL PARAMETERS-2'!AP31*(1-VLOOKUP(AQ$4,'[1]INTERNAL PARAMETERS-1'!$B$5:$J$44,4, FALSE))</f>
        <v>9.3866238697087976</v>
      </c>
      <c r="CF31" s="50">
        <f>$F31*'[1]INTERNAL PARAMETERS-2'!AQ31*(1-VLOOKUP(AR$4,'[1]INTERNAL PARAMETERS-1'!$B$5:$J$44,4, FALSE))</f>
        <v>1.3409223728342023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1672.5981920387806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1549.8910134123548</v>
      </c>
      <c r="G32" s="51">
        <f>$F32*'[1]INTERNAL PARAMETERS-2'!F32*VLOOKUP(G$4,'[1]INTERNAL PARAMETERS-1'!$B$5:$J$44,4, FALSE)</f>
        <v>6.526746046580767</v>
      </c>
      <c r="H32" s="50">
        <f>$F32*'[1]INTERNAL PARAMETERS-2'!G32*VLOOKUP(H$4,'[1]INTERNAL PARAMETERS-1'!$B$5:$J$44,4, FALSE)</f>
        <v>7.8320642580766533</v>
      </c>
      <c r="I32" s="50">
        <f>$F32*'[1]INTERNAL PARAMETERS-2'!H32*VLOOKUP(I$4,'[1]INTERNAL PARAMETERS-1'!$B$5:$J$44,4, FALSE)</f>
        <v>15.472647230901277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1.6099337912719496</v>
      </c>
      <c r="N32" s="50">
        <f>$F32*'[1]INTERNAL PARAMETERS-2'!M32*VLOOKUP(N$4,'[1]INTERNAL PARAMETERS-1'!$B$5:$J$44,4, FALSE)</f>
        <v>1.8492524626529514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1.7405276080620746</v>
      </c>
      <c r="S32" s="50">
        <f>$F32*'[1]INTERNAL PARAMETERS-2'!R32*VLOOKUP(S$4,'[1]INTERNAL PARAMETERS-1'!$B$5:$J$44,4, FALSE)</f>
        <v>6.2615054480004453</v>
      </c>
      <c r="T32" s="50">
        <f>$F32*'[1]INTERNAL PARAMETERS-2'!S32*VLOOKUP(T$4,'[1]INTERNAL PARAMETERS-1'!$B$5:$J$44,4, FALSE)</f>
        <v>0.30458458195579596</v>
      </c>
      <c r="U32" s="50">
        <f>$F32*'[1]INTERNAL PARAMETERS-2'!T32*VLOOKUP(U$4,'[1]INTERNAL PARAMETERS-1'!$B$5:$J$44,4, FALSE)</f>
        <v>0.69618004540456147</v>
      </c>
      <c r="V32" s="50">
        <f>$F32*'[1]INTERNAL PARAMETERS-2'!U32*VLOOKUP(V$4,'[1]INTERNAL PARAMETERS-1'!$B$5:$J$44,4, FALSE)</f>
        <v>5.0256223539054323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0.43505440746484797</v>
      </c>
      <c r="AJ32" s="50">
        <f>$F32*'[1]INTERNAL PARAMETERS-2'!AI32*VLOOKUP(AJ$4,'[1]INTERNAL PARAMETERS-1'!$B$5:$J$44,4, FALSE)</f>
        <v>2.1755820155269223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293.98029738712421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30.588742034167037</v>
      </c>
      <c r="BB32" s="50">
        <f>$F32*'[1]INTERNAL PARAMETERS-2'!M32*(1-VLOOKUP(N$4,'[1]INTERNAL PARAMETERS-1'!$B$5:$J$44,4, FALSE))</f>
        <v>35.135796790406069</v>
      </c>
      <c r="BC32" s="50">
        <f>$F32*'[1]INTERNAL PARAMETERS-2'!N32*(1-VLOOKUP(O$4,'[1]INTERNAL PARAMETERS-1'!$B$5:$J$44,4, FALSE))</f>
        <v>85.718272387783699</v>
      </c>
      <c r="BD32" s="50">
        <f>$F32*'[1]INTERNAL PARAMETERS-2'!O32*(1-VLOOKUP(P$4,'[1]INTERNAL PARAMETERS-1'!$B$5:$J$44,4, FALSE))</f>
        <v>44.817113511135673</v>
      </c>
      <c r="BE32" s="50">
        <f>$F32*'[1]INTERNAL PARAMETERS-2'!P32*(1-VLOOKUP(Q$4,'[1]INTERNAL PARAMETERS-1'!$B$5:$J$44,4, FALSE))</f>
        <v>73.970098506118049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118.96860351200844</v>
      </c>
      <c r="BH32" s="50">
        <f>$F32*'[1]INTERNAL PARAMETERS-2'!S32*(1-VLOOKUP(T$4,'[1]INTERNAL PARAMETERS-1'!$B$5:$J$44,4, FALSE))</f>
        <v>2.7412612376021639</v>
      </c>
      <c r="BI32" s="50">
        <f>$F32*'[1]INTERNAL PARAMETERS-2'!T32*(1-VLOOKUP(U$4,'[1]INTERNAL PARAMETERS-1'!$B$5:$J$44,4, FALSE))</f>
        <v>2.7847201816182459</v>
      </c>
      <c r="BJ32" s="50">
        <f>$F32*'[1]INTERNAL PARAMETERS-2'!U32*(1-VLOOKUP(V$4,'[1]INTERNAL PARAMETERS-1'!$B$5:$J$44,4, FALSE))</f>
        <v>28.478526672130783</v>
      </c>
      <c r="BK32" s="50">
        <f>$F32*'[1]INTERNAL PARAMETERS-2'!V32*(1-VLOOKUP(W$4,'[1]INTERNAL PARAMETERS-1'!$B$5:$J$44,4, FALSE))</f>
        <v>36.114785449027984</v>
      </c>
      <c r="BL32" s="50">
        <f>$F32*'[1]INTERNAL PARAMETERS-2'!W32*(1-VLOOKUP(X$4,'[1]INTERNAL PARAMETERS-1'!$B$5:$J$44,4, FALSE))</f>
        <v>74.405152913582896</v>
      </c>
      <c r="BM32" s="50">
        <f>$F32*'[1]INTERNAL PARAMETERS-2'!X32*(1-VLOOKUP(Y$4,'[1]INTERNAL PARAMETERS-1'!$B$5:$J$44,4, FALSE))</f>
        <v>44.382059103670827</v>
      </c>
      <c r="BN32" s="50">
        <f>$F32*'[1]INTERNAL PARAMETERS-2'!Y32*(1-VLOOKUP(Z$4,'[1]INTERNAL PARAMETERS-1'!$B$5:$J$44,4, FALSE))</f>
        <v>80.061790145233957</v>
      </c>
      <c r="BO32" s="50">
        <f>$F32*'[1]INTERNAL PARAMETERS-2'!Z32*(1-VLOOKUP(AA$4,'[1]INTERNAL PARAMETERS-1'!$B$5:$J$44,4, FALSE))</f>
        <v>93.115282238395508</v>
      </c>
      <c r="BP32" s="50">
        <f>$F32*'[1]INTERNAL PARAMETERS-2'!AA32*(1-VLOOKUP(AB$4,'[1]INTERNAL PARAMETERS-1'!$B$5:$J$44,4, FALSE))</f>
        <v>23.931557159897487</v>
      </c>
      <c r="BQ32" s="50">
        <f>$F32*'[1]INTERNAL PARAMETERS-2'!AB32*(1-VLOOKUP(AC$4,'[1]INTERNAL PARAMETERS-1'!$B$5:$J$44,4, FALSE))</f>
        <v>269.77325484904776</v>
      </c>
      <c r="BR32" s="50">
        <f>$F32*'[1]INTERNAL PARAMETERS-2'!AC32*(1-VLOOKUP(AD$4,'[1]INTERNAL PARAMETERS-1'!$B$5:$J$44,4, FALSE))</f>
        <v>24.366611567362334</v>
      </c>
      <c r="BS32" s="50">
        <f>$F32*'[1]INTERNAL PARAMETERS-2'!AD32*(1-VLOOKUP(AE$4,'[1]INTERNAL PARAMETERS-1'!$B$5:$J$44,4, FALSE))</f>
        <v>2.1755820155269223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4.7863734276200347</v>
      </c>
      <c r="CA32" s="50">
        <f>$F32*'[1]INTERNAL PARAMETERS-2'!AL32*(1-VLOOKUP(AM$4,'[1]INTERNAL PARAMETERS-1'!$B$5:$J$44,4, FALSE))</f>
        <v>14.358965293758761</v>
      </c>
      <c r="CB32" s="50">
        <f>$F32*'[1]INTERNAL PARAMETERS-2'!AM32*(1-VLOOKUP(AN$4,'[1]INTERNAL PARAMETERS-1'!$B$5:$J$44,4, FALSE))</f>
        <v>10.007646273603575</v>
      </c>
      <c r="CC32" s="50">
        <f>$F32*'[1]INTERNAL PARAMETERS-2'!AN32*(1-VLOOKUP(AO$4,'[1]INTERNAL PARAMETERS-1'!$B$5:$J$44,4, FALSE))</f>
        <v>33.939203433501064</v>
      </c>
      <c r="CD32" s="50">
        <f>$F32*'[1]INTERNAL PARAMETERS-2'!AO32*(1-VLOOKUP(AP$4,'[1]INTERNAL PARAMETERS-1'!$B$5:$J$44,4, FALSE))</f>
        <v>55.259969181305443</v>
      </c>
      <c r="CE32" s="50">
        <f>$F32*'[1]INTERNAL PARAMETERS-2'!AP32*(1-VLOOKUP(AQ$4,'[1]INTERNAL PARAMETERS-1'!$B$5:$J$44,4, FALSE))</f>
        <v>10.877910077634613</v>
      </c>
      <c r="CF32" s="50">
        <f>$F32*'[1]INTERNAL PARAMETERS-2'!AQ32*(1-VLOOKUP(AR$4,'[1]INTERNAL PARAMETERS-1'!$B$5:$J$44,4, FALSE))</f>
        <v>4.3511640310538446</v>
      </c>
      <c r="CG32" s="50">
        <f>$F32*'[1]INTERNAL PARAMETERS-2'!AR32*(1-VLOOKUP(AS$4,'[1]INTERNAL PARAMETERS-1'!$B$5:$J$44,4, FALSE))</f>
        <v>0.87026380403103731</v>
      </c>
      <c r="CH32" s="49">
        <f>$F32*'[1]INTERNAL PARAMETERS-2'!AS32*(1-VLOOKUP(AT$4,'[1]INTERNAL PARAMETERS-1'!$B$5:$J$44,4, FALSE))</f>
        <v>0</v>
      </c>
      <c r="CI32" s="48">
        <f t="shared" si="0"/>
        <v>1549.8907034341521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1744.8902405820866</v>
      </c>
      <c r="G33" s="51">
        <f>$F33*'[1]INTERNAL PARAMETERS-2'!F33*VLOOKUP(G$4,'[1]INTERNAL PARAMETERS-1'!$B$5:$J$44,4, FALSE)</f>
        <v>6.3753054720147704</v>
      </c>
      <c r="H33" s="50">
        <f>$F33*'[1]INTERNAL PARAMETERS-2'!G33*VLOOKUP(H$4,'[1]INTERNAL PARAMETERS-1'!$B$5:$J$44,4, FALSE)</f>
        <v>5.884991314411204</v>
      </c>
      <c r="I33" s="50">
        <f>$F33*'[1]INTERNAL PARAMETERS-2'!H33*VLOOKUP(I$4,'[1]INTERNAL PARAMETERS-1'!$B$5:$J$44,4, FALSE)</f>
        <v>16.942133933248609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3.0160427808461368</v>
      </c>
      <c r="N33" s="50">
        <f>$F33*'[1]INTERNAL PARAMETERS-2'!M33*VLOOKUP(N$4,'[1]INTERNAL PARAMETERS-1'!$B$5:$J$44,4, FALSE)</f>
        <v>2.5746727944908976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0.49048864662762454</v>
      </c>
      <c r="S33" s="50">
        <f>$F33*'[1]INTERNAL PARAMETERS-2'!R33*VLOOKUP(S$4,'[1]INTERNAL PARAMETERS-1'!$B$5:$J$44,4, FALSE)</f>
        <v>6.1808461791530993</v>
      </c>
      <c r="T33" s="50">
        <f>$F33*'[1]INTERNAL PARAMETERS-2'!S33*VLOOKUP(T$4,'[1]INTERNAL PARAMETERS-1'!$B$5:$J$44,4, FALSE)</f>
        <v>0.3923385705948822</v>
      </c>
      <c r="U33" s="50">
        <f>$F33*'[1]INTERNAL PARAMETERS-2'!T33*VLOOKUP(U$4,'[1]INTERNAL PARAMETERS-1'!$B$5:$J$44,4, FALSE)</f>
        <v>0.49041885101800126</v>
      </c>
      <c r="V33" s="50">
        <f>$F33*'[1]INTERNAL PARAMETERS-2'!U33*VLOOKUP(V$4,'[1]INTERNAL PARAMETERS-1'!$B$5:$J$44,4, FALSE)</f>
        <v>5.2964660096164735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0.49048864662762454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0.49048864662762454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321.90054473172358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57.304812836076586</v>
      </c>
      <c r="BB33" s="50">
        <f>$F33*'[1]INTERNAL PARAMETERS-2'!M33*(1-VLOOKUP(N$4,'[1]INTERNAL PARAMETERS-1'!$B$5:$J$44,4, FALSE))</f>
        <v>48.918783095327051</v>
      </c>
      <c r="BC33" s="50">
        <f>$F33*'[1]INTERNAL PARAMETERS-2'!N33*(1-VLOOKUP(O$4,'[1]INTERNAL PARAMETERS-1'!$B$5:$J$44,4, FALSE))</f>
        <v>122.60331684230785</v>
      </c>
      <c r="BD33" s="50">
        <f>$F33*'[1]INTERNAL PARAMETERS-2'!O33*(1-VLOOKUP(P$4,'[1]INTERNAL PARAMETERS-1'!$B$5:$J$44,4, FALSE))</f>
        <v>38.25218181013674</v>
      </c>
      <c r="BE33" s="50">
        <f>$F33*'[1]INTERNAL PARAMETERS-2'!P33*(1-VLOOKUP(Q$4,'[1]INTERNAL PARAMETERS-1'!$B$5:$J$44,4, FALSE))</f>
        <v>65.715358284706312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117.43607740390887</v>
      </c>
      <c r="BH33" s="50">
        <f>$F33*'[1]INTERNAL PARAMETERS-2'!S33*(1-VLOOKUP(T$4,'[1]INTERNAL PARAMETERS-1'!$B$5:$J$44,4, FALSE))</f>
        <v>3.5310471353539397</v>
      </c>
      <c r="BI33" s="50">
        <f>$F33*'[1]INTERNAL PARAMETERS-2'!T33*(1-VLOOKUP(U$4,'[1]INTERNAL PARAMETERS-1'!$B$5:$J$44,4, FALSE))</f>
        <v>1.961675404072005</v>
      </c>
      <c r="BJ33" s="50">
        <f>$F33*'[1]INTERNAL PARAMETERS-2'!U33*(1-VLOOKUP(V$4,'[1]INTERNAL PARAMETERS-1'!$B$5:$J$44,4, FALSE))</f>
        <v>30.013307387826686</v>
      </c>
      <c r="BK33" s="50">
        <f>$F33*'[1]INTERNAL PARAMETERS-2'!V33*(1-VLOOKUP(W$4,'[1]INTERNAL PARAMETERS-1'!$B$5:$J$44,4, FALSE))</f>
        <v>41.194764711854361</v>
      </c>
      <c r="BL33" s="50">
        <f>$F33*'[1]INTERNAL PARAMETERS-2'!W33*(1-VLOOKUP(X$4,'[1]INTERNAL PARAMETERS-1'!$B$5:$J$44,4, FALSE))</f>
        <v>83.86064638554349</v>
      </c>
      <c r="BM33" s="50">
        <f>$F33*'[1]INTERNAL PARAMETERS-2'!X33*(1-VLOOKUP(Y$4,'[1]INTERNAL PARAMETERS-1'!$B$5:$J$44,4, FALSE))</f>
        <v>57.868761361832725</v>
      </c>
      <c r="BN33" s="50">
        <f>$F33*'[1]INTERNAL PARAMETERS-2'!Y33*(1-VLOOKUP(Z$4,'[1]INTERNAL PARAMETERS-1'!$B$5:$J$44,4, FALSE))</f>
        <v>89.25514905332706</v>
      </c>
      <c r="BO33" s="50">
        <f>$F33*'[1]INTERNAL PARAMETERS-2'!Z33*(1-VLOOKUP(AA$4,'[1]INTERNAL PARAMETERS-1'!$B$5:$J$44,4, FALSE))</f>
        <v>103.47722593723948</v>
      </c>
      <c r="BP33" s="50">
        <f>$F33*'[1]INTERNAL PARAMETERS-2'!AA33*(1-VLOOKUP(AB$4,'[1]INTERNAL PARAMETERS-1'!$B$5:$J$44,4, FALSE))</f>
        <v>36.290576201674348</v>
      </c>
      <c r="BQ33" s="50">
        <f>$F33*'[1]INTERNAL PARAMETERS-2'!AB33*(1-VLOOKUP(AC$4,'[1]INTERNAL PARAMETERS-1'!$B$5:$J$44,4, FALSE))</f>
        <v>317.78778608796438</v>
      </c>
      <c r="BR33" s="50">
        <f>$F33*'[1]INTERNAL PARAMETERS-2'!AC33*(1-VLOOKUP(AD$4,'[1]INTERNAL PARAMETERS-1'!$B$5:$J$44,4, FALSE))</f>
        <v>21.087696513530748</v>
      </c>
      <c r="BS33" s="50">
        <f>$F33*'[1]INTERNAL PARAMETERS-2'!AD33*(1-VLOOKUP(AE$4,'[1]INTERNAL PARAMETERS-1'!$B$5:$J$44,4, FALSE))</f>
        <v>4.4136998635523881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3.4328970593211969</v>
      </c>
      <c r="CA33" s="50">
        <f>$F33*'[1]INTERNAL PARAMETERS-2'!AL33*(1-VLOOKUP(AM$4,'[1]INTERNAL PARAMETERS-1'!$B$5:$J$44,4, FALSE))</f>
        <v>11.769982628822408</v>
      </c>
      <c r="CB33" s="50">
        <f>$F33*'[1]INTERNAL PARAMETERS-2'!AM33*(1-VLOOKUP(AN$4,'[1]INTERNAL PARAMETERS-1'!$B$5:$J$44,4, FALSE))</f>
        <v>9.3178883737324014</v>
      </c>
      <c r="CC33" s="50">
        <f>$F33*'[1]INTERNAL PARAMETERS-2'!AN33*(1-VLOOKUP(AO$4,'[1]INTERNAL PARAMETERS-1'!$B$5:$J$44,4, FALSE))</f>
        <v>28.443979278800771</v>
      </c>
      <c r="CD33" s="50">
        <f>$F33*'[1]INTERNAL PARAMETERS-2'!AO33*(1-VLOOKUP(AP$4,'[1]INTERNAL PARAMETERS-1'!$B$5:$J$44,4, FALSE))</f>
        <v>66.696161088937501</v>
      </c>
      <c r="CE33" s="50">
        <f>$F33*'[1]INTERNAL PARAMETERS-2'!AP33*(1-VLOOKUP(AQ$4,'[1]INTERNAL PARAMETERS-1'!$B$5:$J$44,4, FALSE))</f>
        <v>11.769982628822408</v>
      </c>
      <c r="CF33" s="50">
        <f>$F33*'[1]INTERNAL PARAMETERS-2'!AQ33*(1-VLOOKUP(AR$4,'[1]INTERNAL PARAMETERS-1'!$B$5:$J$44,4, FALSE))</f>
        <v>1.9616056084623816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1744.8905895601347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1929.9469346411338</v>
      </c>
      <c r="G34" s="51">
        <f>$F34*'[1]INTERNAL PARAMETERS-2'!F34*VLOOKUP(G$4,'[1]INTERNAL PARAMETERS-1'!$B$5:$J$44,4, FALSE)</f>
        <v>6.2549580151719146</v>
      </c>
      <c r="H34" s="50">
        <f>$F34*'[1]INTERNAL PARAMETERS-2'!G34*VLOOKUP(H$4,'[1]INTERNAL PARAMETERS-1'!$B$5:$J$44,4, FALSE)</f>
        <v>11.372791296453274</v>
      </c>
      <c r="I34" s="50">
        <f>$F34*'[1]INTERNAL PARAMETERS-2'!H34*VLOOKUP(I$4,'[1]INTERNAL PARAMETERS-1'!$B$5:$J$44,4, FALSE)</f>
        <v>15.997175745485587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4.7196659291955463</v>
      </c>
      <c r="N34" s="50">
        <f>$F34*'[1]INTERNAL PARAMETERS-2'!M34*VLOOKUP(N$4,'[1]INTERNAL PARAMETERS-1'!$B$5:$J$44,4, FALSE)</f>
        <v>2.5019928558034392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2.2746354571680403</v>
      </c>
      <c r="S34" s="50">
        <f>$F34*'[1]INTERNAL PARAMETERS-2'!R34*VLOOKUP(S$4,'[1]INTERNAL PARAMETERS-1'!$B$5:$J$44,4, FALSE)</f>
        <v>5.6109540225515149</v>
      </c>
      <c r="T34" s="50">
        <f>$F34*'[1]INTERNAL PARAMETERS-2'!S34*VLOOKUP(T$4,'[1]INTERNAL PARAMETERS-1'!$B$5:$J$44,4, FALSE)</f>
        <v>0.45490779196426168</v>
      </c>
      <c r="U34" s="50">
        <f>$F34*'[1]INTERNAL PARAMETERS-2'!T34*VLOOKUP(U$4,'[1]INTERNAL PARAMETERS-1'!$B$5:$J$44,4, FALSE)</f>
        <v>0.56863956482266376</v>
      </c>
      <c r="V34" s="50">
        <f>$F34*'[1]INTERNAL PARAMETERS-2'!U34*VLOOKUP(V$4,'[1]INTERNAL PARAMETERS-1'!$B$5:$J$44,4, FALSE)</f>
        <v>7.0794988937933194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0.56856236694527806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0.56856236694527806</v>
      </c>
      <c r="AI34" s="50">
        <f>$F34*'[1]INTERNAL PARAMETERS-2'!AH34*VLOOKUP(AI$4,'[1]INTERNAL PARAMETERS-1'!$B$5:$J$44,4, FALSE)</f>
        <v>1.1373177285840201</v>
      </c>
      <c r="AJ34" s="50">
        <f>$F34*'[1]INTERNAL PARAMETERS-2'!AI34*VLOOKUP(AJ$4,'[1]INTERNAL PARAMETERS-1'!$B$5:$J$44,4, FALSE)</f>
        <v>1.1373177285840201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303.94633916422612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89.673652654715369</v>
      </c>
      <c r="BB34" s="50">
        <f>$F34*'[1]INTERNAL PARAMETERS-2'!M34*(1-VLOOKUP(N$4,'[1]INTERNAL PARAMETERS-1'!$B$5:$J$44,4, FALSE))</f>
        <v>47.537864260265337</v>
      </c>
      <c r="BC34" s="50">
        <f>$F34*'[1]INTERNAL PARAMETERS-2'!N34*(1-VLOOKUP(O$4,'[1]INTERNAL PARAMETERS-1'!$B$5:$J$44,4, FALSE))</f>
        <v>125.09973928751867</v>
      </c>
      <c r="BD34" s="50">
        <f>$F34*'[1]INTERNAL PARAMETERS-2'!O34*(1-VLOOKUP(P$4,'[1]INTERNAL PARAMETERS-1'!$B$5:$J$44,4, FALSE))</f>
        <v>44.922216829480888</v>
      </c>
      <c r="BE34" s="50">
        <f>$F34*'[1]INTERNAL PARAMETERS-2'!P34*(1-VLOOKUP(Q$4,'[1]INTERNAL PARAMETERS-1'!$B$5:$J$44,4, FALSE))</f>
        <v>78.471642362508504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106.60812642847877</v>
      </c>
      <c r="BH34" s="50">
        <f>$F34*'[1]INTERNAL PARAMETERS-2'!S34*(1-VLOOKUP(T$4,'[1]INTERNAL PARAMETERS-1'!$B$5:$J$44,4, FALSE))</f>
        <v>4.0941701276783551</v>
      </c>
      <c r="BI34" s="50">
        <f>$F34*'[1]INTERNAL PARAMETERS-2'!T34*(1-VLOOKUP(U$4,'[1]INTERNAL PARAMETERS-1'!$B$5:$J$44,4, FALSE))</f>
        <v>2.274558259290655</v>
      </c>
      <c r="BJ34" s="50">
        <f>$F34*'[1]INTERNAL PARAMETERS-2'!U34*(1-VLOOKUP(V$4,'[1]INTERNAL PARAMETERS-1'!$B$5:$J$44,4, FALSE))</f>
        <v>40.117160398162142</v>
      </c>
      <c r="BK34" s="50">
        <f>$F34*'[1]INTERNAL PARAMETERS-2'!V34*(1-VLOOKUP(W$4,'[1]INTERNAL PARAMETERS-1'!$B$5:$J$44,4, FALSE))</f>
        <v>36.392623357140934</v>
      </c>
      <c r="BL34" s="50">
        <f>$F34*'[1]INTERNAL PARAMETERS-2'!W34*(1-VLOOKUP(X$4,'[1]INTERNAL PARAMETERS-1'!$B$5:$J$44,4, FALSE))</f>
        <v>98.942396503553539</v>
      </c>
      <c r="BM34" s="50">
        <f>$F34*'[1]INTERNAL PARAMETERS-2'!X34*(1-VLOOKUP(Y$4,'[1]INTERNAL PARAMETERS-1'!$B$5:$J$44,4, FALSE))</f>
        <v>77.902887000869754</v>
      </c>
      <c r="BN34" s="50">
        <f>$F34*'[1]INTERNAL PARAMETERS-2'!Y34*(1-VLOOKUP(Z$4,'[1]INTERNAL PARAMETERS-1'!$B$5:$J$44,4, FALSE))</f>
        <v>118.84478127234676</v>
      </c>
      <c r="BO34" s="50">
        <f>$F34*'[1]INTERNAL PARAMETERS-2'!Z34*(1-VLOOKUP(AA$4,'[1]INTERNAL PARAMETERS-1'!$B$5:$J$44,4, FALSE))</f>
        <v>158.6491648205463</v>
      </c>
      <c r="BP34" s="50">
        <f>$F34*'[1]INTERNAL PARAMETERS-2'!AA34*(1-VLOOKUP(AB$4,'[1]INTERNAL PARAMETERS-1'!$B$5:$J$44,4, FALSE))</f>
        <v>42.64758137231285</v>
      </c>
      <c r="BQ34" s="50">
        <f>$F34*'[1]INTERNAL PARAMETERS-2'!AB34*(1-VLOOKUP(AC$4,'[1]INTERNAL PARAMETERS-1'!$B$5:$J$44,4, FALSE))</f>
        <v>354.2595153651788</v>
      </c>
      <c r="BR34" s="50">
        <f>$F34*'[1]INTERNAL PARAMETERS-2'!AC34*(1-VLOOKUP(AD$4,'[1]INTERNAL PARAMETERS-1'!$B$5:$J$44,4, FALSE))</f>
        <v>13.078671391982571</v>
      </c>
      <c r="BS34" s="50">
        <f>$F34*'[1]INTERNAL PARAMETERS-2'!AD34*(1-VLOOKUP(AE$4,'[1]INTERNAL PARAMETERS-1'!$B$5:$J$44,4, FALSE))</f>
        <v>10.235473567869253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4.5490779196426168</v>
      </c>
      <c r="CA34" s="50">
        <f>$F34*'[1]INTERNAL PARAMETERS-2'!AL34*(1-VLOOKUP(AM$4,'[1]INTERNAL PARAMETERS-1'!$B$5:$J$44,4, FALSE))</f>
        <v>12.509916030343829</v>
      </c>
      <c r="CB34" s="50">
        <f>$F34*'[1]INTERNAL PARAMETERS-2'!AM34*(1-VLOOKUP(AN$4,'[1]INTERNAL PARAMETERS-1'!$B$5:$J$44,4, FALSE))</f>
        <v>7.9608381107012125</v>
      </c>
      <c r="CC34" s="50">
        <f>$F34*'[1]INTERNAL PARAMETERS-2'!AN34*(1-VLOOKUP(AO$4,'[1]INTERNAL PARAMETERS-1'!$B$5:$J$44,4, FALSE))</f>
        <v>34.686743261611632</v>
      </c>
      <c r="CD34" s="50">
        <f>$F34*'[1]INTERNAL PARAMETERS-2'!AO34*(1-VLOOKUP(AP$4,'[1]INTERNAL PARAMETERS-1'!$B$5:$J$44,4, FALSE))</f>
        <v>46.059341563371447</v>
      </c>
      <c r="CE34" s="50">
        <f>$F34*'[1]INTERNAL PARAMETERS-2'!AP34*(1-VLOOKUP(AQ$4,'[1]INTERNAL PARAMETERS-1'!$B$5:$J$44,4, FALSE))</f>
        <v>8.5295934723399558</v>
      </c>
      <c r="CF34" s="50">
        <f>$F34*'[1]INTERNAL PARAMETERS-2'!AQ34*(1-VLOOKUP(AR$4,'[1]INTERNAL PARAMETERS-1'!$B$5:$J$44,4, FALSE))</f>
        <v>1.1373177285840201</v>
      </c>
      <c r="CG34" s="50">
        <f>$F34*'[1]INTERNAL PARAMETERS-2'!AR34*(1-VLOOKUP(AS$4,'[1]INTERNAL PARAMETERS-1'!$B$5:$J$44,4, FALSE))</f>
        <v>0.56856236694527806</v>
      </c>
      <c r="CH34" s="49">
        <f>$F34*'[1]INTERNAL PARAMETERS-2'!AS34*(1-VLOOKUP(AT$4,'[1]INTERNAL PARAMETERS-1'!$B$5:$J$44,4, FALSE))</f>
        <v>0</v>
      </c>
      <c r="CI34" s="48">
        <f t="shared" si="0"/>
        <v>1929.9469346411338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1902.0639302445504</v>
      </c>
      <c r="G35" s="51">
        <f>$F35*'[1]INTERNAL PARAMETERS-2'!F35*VLOOKUP(G$4,'[1]INTERNAL PARAMETERS-1'!$B$5:$J$44,4, FALSE)</f>
        <v>7.6618939238110979</v>
      </c>
      <c r="H35" s="50">
        <f>$F35*'[1]INTERNAL PARAMETERS-2'!G35*VLOOKUP(H$4,'[1]INTERNAL PARAMETERS-1'!$B$5:$J$44,4, FALSE)</f>
        <v>2.5539012391393578</v>
      </c>
      <c r="I35" s="50">
        <f>$F35*'[1]INTERNAL PARAMETERS-2'!H35*VLOOKUP(I$4,'[1]INTERNAL PARAMETERS-1'!$B$5:$J$44,4, FALSE)</f>
        <v>17.679199205320884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6.2891363440750006</v>
      </c>
      <c r="N35" s="50">
        <f>$F35*'[1]INTERNAL PARAMETERS-2'!M35*VLOOKUP(N$4,'[1]INTERNAL PARAMETERS-1'!$B$5:$J$44,4, FALSE)</f>
        <v>2.4262632391002974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0.63852286138309555</v>
      </c>
      <c r="S35" s="50">
        <f>$F35*'[1]INTERNAL PARAMETERS-2'!R35*VLOOKUP(S$4,'[1]INTERNAL PARAMETERS-1'!$B$5:$J$44,4, FALSE)</f>
        <v>4.5722098064808048</v>
      </c>
      <c r="T35" s="50">
        <f>$F35*'[1]INTERNAL PARAMETERS-2'!S35*VLOOKUP(T$4,'[1]INTERNAL PARAMETERS-1'!$B$5:$J$44,4, FALSE)</f>
        <v>0.19153783777562627</v>
      </c>
      <c r="U35" s="50">
        <f>$F35*'[1]INTERNAL PARAMETERS-2'!T35*VLOOKUP(U$4,'[1]INTERNAL PARAMETERS-1'!$B$5:$J$44,4, FALSE)</f>
        <v>0.1277045722766191</v>
      </c>
      <c r="V35" s="50">
        <f>$F35*'[1]INTERNAL PARAMETERS-2'!U35*VLOOKUP(V$4,'[1]INTERNAL PARAMETERS-1'!$B$5:$J$44,4, FALSE)</f>
        <v>5.2675568277799547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0.63852286138309555</v>
      </c>
      <c r="AK35" s="50">
        <f>$F35*'[1]INTERNAL PARAMETERS-2'!AJ35*VLOOKUP(AK$4,'[1]INTERNAL PARAMETERS-1'!$B$5:$J$44,4, FALSE)</f>
        <v>0.63852286138309555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335.90478490109678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119.49359053742501</v>
      </c>
      <c r="BB35" s="50">
        <f>$F35*'[1]INTERNAL PARAMETERS-2'!M35*(1-VLOOKUP(N$4,'[1]INTERNAL PARAMETERS-1'!$B$5:$J$44,4, FALSE))</f>
        <v>46.099001542905647</v>
      </c>
      <c r="BC35" s="50">
        <f>$F35*'[1]INTERNAL PARAMETERS-2'!N35*(1-VLOOKUP(O$4,'[1]INTERNAL PARAMETERS-1'!$B$5:$J$44,4, FALSE))</f>
        <v>141.74484738411226</v>
      </c>
      <c r="BD35" s="50">
        <f>$F35*'[1]INTERNAL PARAMETERS-2'!O35*(1-VLOOKUP(P$4,'[1]INTERNAL PARAMETERS-1'!$B$5:$J$44,4, FALSE))</f>
        <v>33.201476934383749</v>
      </c>
      <c r="BE35" s="50">
        <f>$F35*'[1]INTERNAL PARAMETERS-2'!P35*(1-VLOOKUP(Q$4,'[1]INTERNAL PARAMETERS-1'!$B$5:$J$44,4, FALSE))</f>
        <v>80.449886200016536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86.871986323135275</v>
      </c>
      <c r="BH35" s="50">
        <f>$F35*'[1]INTERNAL PARAMETERS-2'!S35*(1-VLOOKUP(T$4,'[1]INTERNAL PARAMETERS-1'!$B$5:$J$44,4, FALSE))</f>
        <v>1.7238405399806362</v>
      </c>
      <c r="BI35" s="50">
        <f>$F35*'[1]INTERNAL PARAMETERS-2'!T35*(1-VLOOKUP(U$4,'[1]INTERNAL PARAMETERS-1'!$B$5:$J$44,4, FALSE))</f>
        <v>0.51081828910647642</v>
      </c>
      <c r="BJ35" s="50">
        <f>$F35*'[1]INTERNAL PARAMETERS-2'!U35*(1-VLOOKUP(V$4,'[1]INTERNAL PARAMETERS-1'!$B$5:$J$44,4, FALSE))</f>
        <v>29.849488690753077</v>
      </c>
      <c r="BK35" s="50">
        <f>$F35*'[1]INTERNAL PARAMETERS-2'!V35*(1-VLOOKUP(W$4,'[1]INTERNAL PARAMETERS-1'!$B$5:$J$44,4, FALSE))</f>
        <v>36.3939010349062</v>
      </c>
      <c r="BL35" s="50">
        <f>$F35*'[1]INTERNAL PARAMETERS-2'!W35*(1-VLOOKUP(X$4,'[1]INTERNAL PARAMETERS-1'!$B$5:$J$44,4, FALSE))</f>
        <v>82.365264577772791</v>
      </c>
      <c r="BM35" s="50">
        <f>$F35*'[1]INTERNAL PARAMETERS-2'!X35*(1-VLOOKUP(Y$4,'[1]INTERNAL PARAMETERS-1'!$B$5:$J$44,4, FALSE))</f>
        <v>66.402953868767497</v>
      </c>
      <c r="BN35" s="50">
        <f>$F35*'[1]INTERNAL PARAMETERS-2'!Y35*(1-VLOOKUP(Z$4,'[1]INTERNAL PARAMETERS-1'!$B$5:$J$44,4, FALSE))</f>
        <v>113.65136313440028</v>
      </c>
      <c r="BO35" s="50">
        <f>$F35*'[1]INTERNAL PARAMETERS-2'!Z35*(1-VLOOKUP(AA$4,'[1]INTERNAL PARAMETERS-1'!$B$5:$J$44,4, FALSE))</f>
        <v>143.02189310687848</v>
      </c>
      <c r="BP35" s="50">
        <f>$F35*'[1]INTERNAL PARAMETERS-2'!AA35*(1-VLOOKUP(AB$4,'[1]INTERNAL PARAMETERS-1'!$B$5:$J$44,4, FALSE))</f>
        <v>30.647575695244392</v>
      </c>
      <c r="BQ35" s="50">
        <f>$F35*'[1]INTERNAL PARAMETERS-2'!AB35*(1-VLOOKUP(AC$4,'[1]INTERNAL PARAMETERS-1'!$B$5:$J$44,4, FALSE))</f>
        <v>372.8785206148184</v>
      </c>
      <c r="BR35" s="50">
        <f>$F35*'[1]INTERNAL PARAMETERS-2'!AC35*(1-VLOOKUP(AD$4,'[1]INTERNAL PARAMETERS-1'!$B$5:$J$44,4, FALSE))</f>
        <v>14.685264986239099</v>
      </c>
      <c r="BS35" s="50">
        <f>$F35*'[1]INTERNAL PARAMETERS-2'!AD35*(1-VLOOKUP(AE$4,'[1]INTERNAL PARAMETERS-1'!$B$5:$J$44,4, FALSE))</f>
        <v>3.1924241005224534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2.5539012391393578</v>
      </c>
      <c r="CA35" s="50">
        <f>$F35*'[1]INTERNAL PARAMETERS-2'!AL35*(1-VLOOKUP(AM$4,'[1]INTERNAL PARAMETERS-1'!$B$5:$J$44,4, FALSE))</f>
        <v>14.685264986239099</v>
      </c>
      <c r="CB35" s="50">
        <f>$F35*'[1]INTERNAL PARAMETERS-2'!AM35*(1-VLOOKUP(AN$4,'[1]INTERNAL PARAMETERS-1'!$B$5:$J$44,4, FALSE))</f>
        <v>7.0233710624280024</v>
      </c>
      <c r="CC35" s="50">
        <f>$F35*'[1]INTERNAL PARAMETERS-2'!AN35*(1-VLOOKUP(AO$4,'[1]INTERNAL PARAMETERS-1'!$B$5:$J$44,4, FALSE))</f>
        <v>22.985681771433292</v>
      </c>
      <c r="CD35" s="50">
        <f>$F35*'[1]INTERNAL PARAMETERS-2'!AO35*(1-VLOOKUP(AP$4,'[1]INTERNAL PARAMETERS-1'!$B$5:$J$44,4, FALSE))</f>
        <v>49.802310504772137</v>
      </c>
      <c r="CE35" s="50">
        <f>$F35*'[1]INTERNAL PARAMETERS-2'!AP35*(1-VLOOKUP(AQ$4,'[1]INTERNAL PARAMETERS-1'!$B$5:$J$44,4, FALSE))</f>
        <v>15.323787847622196</v>
      </c>
      <c r="CF35" s="50">
        <f>$F35*'[1]INTERNAL PARAMETERS-2'!AQ35*(1-VLOOKUP(AR$4,'[1]INTERNAL PARAMETERS-1'!$B$5:$J$44,4, FALSE))</f>
        <v>0.63852286138309555</v>
      </c>
      <c r="CG35" s="50">
        <f>$F35*'[1]INTERNAL PARAMETERS-2'!AR35*(1-VLOOKUP(AS$4,'[1]INTERNAL PARAMETERS-1'!$B$5:$J$44,4, FALSE))</f>
        <v>1.2770457227661911</v>
      </c>
      <c r="CH35" s="49">
        <f>$F35*'[1]INTERNAL PARAMETERS-2'!AS35*(1-VLOOKUP(AT$4,'[1]INTERNAL PARAMETERS-1'!$B$5:$J$44,4, FALSE))</f>
        <v>0</v>
      </c>
      <c r="CI35" s="48">
        <f t="shared" si="0"/>
        <v>1902.0637400381574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1215.8879721549956</v>
      </c>
      <c r="G36" s="51">
        <f>$F36*'[1]INTERNAL PARAMETERS-2'!F36*VLOOKUP(G$4,'[1]INTERNAL PARAMETERS-1'!$B$5:$J$44,4, FALSE)</f>
        <v>3.3868559464377404</v>
      </c>
      <c r="H36" s="50">
        <f>$F36*'[1]INTERNAL PARAMETERS-2'!G36*VLOOKUP(H$4,'[1]INTERNAL PARAMETERS-1'!$B$5:$J$44,4, FALSE)</f>
        <v>2.5401115626290012</v>
      </c>
      <c r="I36" s="50">
        <f>$F36*'[1]INTERNAL PARAMETERS-2'!H36*VLOOKUP(I$4,'[1]INTERNAL PARAMETERS-1'!$B$5:$J$44,4, FALSE)</f>
        <v>10.287968581035623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6.3927255556804354</v>
      </c>
      <c r="N36" s="50">
        <f>$F36*'[1]INTERNAL PARAMETERS-2'!M36*VLOOKUP(N$4,'[1]INTERNAL PARAMETERS-1'!$B$5:$J$44,4, FALSE)</f>
        <v>1.524091255336844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0.42337219190436948</v>
      </c>
      <c r="S36" s="50">
        <f>$F36*'[1]INTERNAL PARAMETERS-2'!R36*VLOOKUP(S$4,'[1]INTERNAL PARAMETERS-1'!$B$5:$J$44,4, FALSE)</f>
        <v>2.7091625468375713</v>
      </c>
      <c r="T36" s="50">
        <f>$F36*'[1]INTERNAL PARAMETERS-2'!S36*VLOOKUP(T$4,'[1]INTERNAL PARAMETERS-1'!$B$5:$J$44,4, FALSE)</f>
        <v>0.25401115626290011</v>
      </c>
      <c r="U36" s="50">
        <f>$F36*'[1]INTERNAL PARAMETERS-2'!T36*VLOOKUP(U$4,'[1]INTERNAL PARAMETERS-1'!$B$5:$J$44,4, FALSE)</f>
        <v>0.33869775352349563</v>
      </c>
      <c r="V36" s="50">
        <f>$F36*'[1]INTERNAL PARAMETERS-2'!U36*VLOOKUP(V$4,'[1]INTERNAL PARAMETERS-1'!$B$5:$J$44,4, FALSE)</f>
        <v>2.7941652749709269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0.42337219190436948</v>
      </c>
      <c r="AJ36" s="50">
        <f>$F36*'[1]INTERNAL PARAMETERS-2'!AI36*VLOOKUP(AJ$4,'[1]INTERNAL PARAMETERS-1'!$B$5:$J$44,4, FALSE)</f>
        <v>2.1167393707246318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195.4714030396768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121.46178555792825</v>
      </c>
      <c r="BB36" s="50">
        <f>$F36*'[1]INTERNAL PARAMETERS-2'!M36*(1-VLOOKUP(N$4,'[1]INTERNAL PARAMETERS-1'!$B$5:$J$44,4, FALSE))</f>
        <v>28.957733851400032</v>
      </c>
      <c r="BC36" s="50">
        <f>$F36*'[1]INTERNAL PARAMETERS-2'!N36*(1-VLOOKUP(O$4,'[1]INTERNAL PARAMETERS-1'!$B$5:$J$44,4, FALSE))</f>
        <v>80.861656877790253</v>
      </c>
      <c r="BD36" s="50">
        <f>$F36*'[1]INTERNAL PARAMETERS-2'!O36*(1-VLOOKUP(P$4,'[1]INTERNAL PARAMETERS-1'!$B$5:$J$44,4, FALSE))</f>
        <v>15.664284745272809</v>
      </c>
      <c r="BE36" s="50">
        <f>$F36*'[1]INTERNAL PARAMETERS-2'!P36*(1-VLOOKUP(Q$4,'[1]INTERNAL PARAMETERS-1'!$B$5:$J$44,4, FALSE))</f>
        <v>56.306799280120124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51.474088389913845</v>
      </c>
      <c r="BH36" s="50">
        <f>$F36*'[1]INTERNAL PARAMETERS-2'!S36*(1-VLOOKUP(T$4,'[1]INTERNAL PARAMETERS-1'!$B$5:$J$44,4, FALSE))</f>
        <v>2.286100406366101</v>
      </c>
      <c r="BI36" s="50">
        <f>$F36*'[1]INTERNAL PARAMETERS-2'!T36*(1-VLOOKUP(U$4,'[1]INTERNAL PARAMETERS-1'!$B$5:$J$44,4, FALSE))</f>
        <v>1.3547910140939825</v>
      </c>
      <c r="BJ36" s="50">
        <f>$F36*'[1]INTERNAL PARAMETERS-2'!U36*(1-VLOOKUP(V$4,'[1]INTERNAL PARAMETERS-1'!$B$5:$J$44,4, FALSE))</f>
        <v>15.833603224835253</v>
      </c>
      <c r="BK36" s="50">
        <f>$F36*'[1]INTERNAL PARAMETERS-2'!V36*(1-VLOOKUP(W$4,'[1]INTERNAL PARAMETERS-1'!$B$5:$J$44,4, FALSE))</f>
        <v>22.014624446243918</v>
      </c>
      <c r="BL36" s="50">
        <f>$F36*'[1]INTERNAL PARAMETERS-2'!W36*(1-VLOOKUP(X$4,'[1]INTERNAL PARAMETERS-1'!$B$5:$J$44,4, FALSE))</f>
        <v>48.686343003435908</v>
      </c>
      <c r="BM36" s="50">
        <f>$F36*'[1]INTERNAL PARAMETERS-2'!X36*(1-VLOOKUP(Y$4,'[1]INTERNAL PARAMETERS-1'!$B$5:$J$44,4, FALSE))</f>
        <v>35.5621698207921</v>
      </c>
      <c r="BN36" s="50">
        <f>$F36*'[1]INTERNAL PARAMETERS-2'!Y36*(1-VLOOKUP(Z$4,'[1]INTERNAL PARAMETERS-1'!$B$5:$J$44,4, FALSE))</f>
        <v>87.63536877066575</v>
      </c>
      <c r="BO36" s="50">
        <f>$F36*'[1]INTERNAL PARAMETERS-2'!Z36*(1-VLOOKUP(AA$4,'[1]INTERNAL PARAMETERS-1'!$B$5:$J$44,4, FALSE))</f>
        <v>102.87628132403418</v>
      </c>
      <c r="BP36" s="50">
        <f>$F36*'[1]INTERNAL PARAMETERS-2'!AA36*(1-VLOOKUP(AB$4,'[1]INTERNAL PARAMETERS-1'!$B$5:$J$44,4, FALSE))</f>
        <v>17.357773512890287</v>
      </c>
      <c r="BQ36" s="50">
        <f>$F36*'[1]INTERNAL PARAMETERS-2'!AB36*(1-VLOOKUP(AC$4,'[1]INTERNAL PARAMETERS-1'!$B$5:$J$44,4, FALSE))</f>
        <v>218.87673583071216</v>
      </c>
      <c r="BR36" s="50">
        <f>$F36*'[1]INTERNAL PARAMETERS-2'!AC36*(1-VLOOKUP(AD$4,'[1]INTERNAL PARAMETERS-1'!$B$5:$J$44,4, FALSE))</f>
        <v>8.0438284685885897</v>
      </c>
      <c r="BS36" s="50">
        <f>$F36*'[1]INTERNAL PARAMETERS-2'!AD36*(1-VLOOKUP(AE$4,'[1]INTERNAL PARAMETERS-1'!$B$5:$J$44,4, FALSE))</f>
        <v>2.5401115626290012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1.6934887676174779</v>
      </c>
      <c r="CA36" s="50">
        <f>$F36*'[1]INTERNAL PARAMETERS-2'!AL36*(1-VLOOKUP(AM$4,'[1]INTERNAL PARAMETERS-1'!$B$5:$J$44,4, FALSE))</f>
        <v>11.007312223121959</v>
      </c>
      <c r="CB36" s="50">
        <f>$F36*'[1]INTERNAL PARAMETERS-2'!AM36*(1-VLOOKUP(AN$4,'[1]INTERNAL PARAMETERS-1'!$B$5:$J$44,4, FALSE))</f>
        <v>2.5401115626290012</v>
      </c>
      <c r="CC36" s="50">
        <f>$F36*'[1]INTERNAL PARAMETERS-2'!AN36*(1-VLOOKUP(AO$4,'[1]INTERNAL PARAMETERS-1'!$B$5:$J$44,4, FALSE))</f>
        <v>11.007312223121959</v>
      </c>
      <c r="CD36" s="50">
        <f>$F36*'[1]INTERNAL PARAMETERS-2'!AO36*(1-VLOOKUP(AP$4,'[1]INTERNAL PARAMETERS-1'!$B$5:$J$44,4, FALSE))</f>
        <v>35.5621698207921</v>
      </c>
      <c r="CE36" s="50">
        <f>$F36*'[1]INTERNAL PARAMETERS-2'!AP36*(1-VLOOKUP(AQ$4,'[1]INTERNAL PARAMETERS-1'!$B$5:$J$44,4, FALSE))</f>
        <v>7.1970840847798501</v>
      </c>
      <c r="CF36" s="50">
        <f>$F36*'[1]INTERNAL PARAMETERS-2'!AQ36*(1-VLOOKUP(AR$4,'[1]INTERNAL PARAMETERS-1'!$B$5:$J$44,4, FALSE))</f>
        <v>0.42337219190436948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1215.8876073886038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777.127708667702</v>
      </c>
      <c r="G37" s="51">
        <f>$F37*'[1]INTERNAL PARAMETERS-2'!F37*VLOOKUP(G$4,'[1]INTERNAL PARAMETERS-1'!$B$5:$J$44,4, FALSE)</f>
        <v>1.8765302781199</v>
      </c>
      <c r="H37" s="50">
        <f>$F37*'[1]INTERNAL PARAMETERS-2'!G37*VLOOKUP(H$4,'[1]INTERNAL PARAMETERS-1'!$B$5:$J$44,4, FALSE)</f>
        <v>0.70368914019860407</v>
      </c>
      <c r="I37" s="50">
        <f>$F37*'[1]INTERNAL PARAMETERS-2'!H37*VLOOKUP(I$4,'[1]INTERNAL PARAMETERS-1'!$B$5:$J$44,4, FALSE)</f>
        <v>6.061872007944654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5.8994134604476693</v>
      </c>
      <c r="N37" s="50">
        <f>$F37*'[1]INTERNAL PARAMETERS-2'!M37*VLOOKUP(N$4,'[1]INTERNAL PARAMETERS-1'!$B$5:$J$44,4, FALSE)</f>
        <v>1.337044337124238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1.7492833871026505</v>
      </c>
      <c r="T37" s="50">
        <f>$F37*'[1]INTERNAL PARAMETERS-2'!S37*VLOOKUP(T$4,'[1]INTERNAL PARAMETERS-1'!$B$5:$J$44,4, FALSE)</f>
        <v>9.383039954453834E-2</v>
      </c>
      <c r="U37" s="50">
        <f>$F37*'[1]INTERNAL PARAMETERS-2'!T37*VLOOKUP(U$4,'[1]INTERNAL PARAMETERS-1'!$B$5:$J$44,4, FALSE)</f>
        <v>0.14073782803972082</v>
      </c>
      <c r="V37" s="50">
        <f>$F37*'[1]INTERNAL PARAMETERS-2'!U37*VLOOKUP(V$4,'[1]INTERNAL PARAMETERS-1'!$B$5:$J$44,4, FALSE)</f>
        <v>2.3926052468919474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0.23453714247591248</v>
      </c>
      <c r="AJ37" s="50">
        <f>$F37*'[1]INTERNAL PARAMETERS-2'!AI37*VLOOKUP(AJ$4,'[1]INTERNAL PARAMETERS-1'!$B$5:$J$44,4, FALSE)</f>
        <v>0.46915199772269167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115.17556815094841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112.08885574850571</v>
      </c>
      <c r="BB37" s="50">
        <f>$F37*'[1]INTERNAL PARAMETERS-2'!M37*(1-VLOOKUP(N$4,'[1]INTERNAL PARAMETERS-1'!$B$5:$J$44,4, FALSE))</f>
        <v>25.403842405360518</v>
      </c>
      <c r="BC37" s="50">
        <f>$F37*'[1]INTERNAL PARAMETERS-2'!N37*(1-VLOOKUP(O$4,'[1]INTERNAL PARAMETERS-1'!$B$5:$J$44,4, FALSE))</f>
        <v>60.51882031249729</v>
      </c>
      <c r="BD37" s="50">
        <f>$F37*'[1]INTERNAL PARAMETERS-2'!O37*(1-VLOOKUP(P$4,'[1]INTERNAL PARAMETERS-1'!$B$5:$J$44,4, FALSE))</f>
        <v>11.493874236737046</v>
      </c>
      <c r="BE37" s="50">
        <f>$F37*'[1]INTERNAL PARAMETERS-2'!P37*(1-VLOOKUP(Q$4,'[1]INTERNAL PARAMETERS-1'!$B$5:$J$44,4, FALSE))</f>
        <v>45.975574659719051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33.23638435495036</v>
      </c>
      <c r="BH37" s="50">
        <f>$F37*'[1]INTERNAL PARAMETERS-2'!S37*(1-VLOOKUP(T$4,'[1]INTERNAL PARAMETERS-1'!$B$5:$J$44,4, FALSE))</f>
        <v>0.84447359590084503</v>
      </c>
      <c r="BI37" s="50">
        <f>$F37*'[1]INTERNAL PARAMETERS-2'!T37*(1-VLOOKUP(U$4,'[1]INTERNAL PARAMETERS-1'!$B$5:$J$44,4, FALSE))</f>
        <v>0.56295131215888328</v>
      </c>
      <c r="BJ37" s="50">
        <f>$F37*'[1]INTERNAL PARAMETERS-2'!U37*(1-VLOOKUP(V$4,'[1]INTERNAL PARAMETERS-1'!$B$5:$J$44,4, FALSE))</f>
        <v>13.558096399054369</v>
      </c>
      <c r="BK37" s="50">
        <f>$F37*'[1]INTERNAL PARAMETERS-2'!V37*(1-VLOOKUP(W$4,'[1]INTERNAL PARAMETERS-1'!$B$5:$J$44,4, FALSE))</f>
        <v>12.666715374658342</v>
      </c>
      <c r="BL37" s="50">
        <f>$F37*'[1]INTERNAL PARAMETERS-2'!W37*(1-VLOOKUP(X$4,'[1]INTERNAL PARAMETERS-1'!$B$5:$J$44,4, FALSE))</f>
        <v>25.802582747039377</v>
      </c>
      <c r="BM37" s="50">
        <f>$F37*'[1]INTERNAL PARAMETERS-2'!X37*(1-VLOOKUP(Y$4,'[1]INTERNAL PARAMETERS-1'!$B$5:$J$44,4, FALSE))</f>
        <v>23.456900471196782</v>
      </c>
      <c r="BN37" s="50">
        <f>$F37*'[1]INTERNAL PARAMETERS-2'!Y37*(1-VLOOKUP(Z$4,'[1]INTERNAL PARAMETERS-1'!$B$5:$J$44,4, FALSE))</f>
        <v>48.086719793085734</v>
      </c>
      <c r="BO37" s="50">
        <f>$F37*'[1]INTERNAL PARAMETERS-2'!Z37*(1-VLOOKUP(AA$4,'[1]INTERNAL PARAMETERS-1'!$B$5:$J$44,4, FALSE))</f>
        <v>44.568118666550973</v>
      </c>
      <c r="BP37" s="50">
        <f>$F37*'[1]INTERNAL PARAMETERS-2'!AA37*(1-VLOOKUP(AB$4,'[1]INTERNAL PARAMETERS-1'!$B$5:$J$44,4, FALSE))</f>
        <v>6.3333576873291708</v>
      </c>
      <c r="BQ37" s="50">
        <f>$F37*'[1]INTERNAL PARAMETERS-2'!AB37*(1-VLOOKUP(AC$4,'[1]INTERNAL PARAMETERS-1'!$B$5:$J$44,4, FALSE))</f>
        <v>129.4822211584613</v>
      </c>
      <c r="BR37" s="50">
        <f>$F37*'[1]INTERNAL PARAMETERS-2'!AC37*(1-VLOOKUP(AD$4,'[1]INTERNAL PARAMETERS-1'!$B$5:$J$44,4, FALSE))</f>
        <v>7.5061988252504666</v>
      </c>
      <c r="BS37" s="50">
        <f>$F37*'[1]INTERNAL PARAMETERS-2'!AD37*(1-VLOOKUP(AE$4,'[1]INTERNAL PARAMETERS-1'!$B$5:$J$44,4, FALSE))</f>
        <v>2.5802971310893708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0.46915199772269167</v>
      </c>
      <c r="CA37" s="50">
        <f>$F37*'[1]INTERNAL PARAMETERS-2'!AL37*(1-VLOOKUP(AM$4,'[1]INTERNAL PARAMETERS-1'!$B$5:$J$44,4, FALSE))</f>
        <v>4.6913645516851838</v>
      </c>
      <c r="CB37" s="50">
        <f>$F37*'[1]INTERNAL PARAMETERS-2'!AM37*(1-VLOOKUP(AN$4,'[1]INTERNAL PARAMETERS-1'!$B$5:$J$44,4, FALSE))</f>
        <v>1.4073782803972081</v>
      </c>
      <c r="CC37" s="50">
        <f>$F37*'[1]INTERNAL PARAMETERS-2'!AN37*(1-VLOOKUP(AO$4,'[1]INTERNAL PARAMETERS-1'!$B$5:$J$44,4, FALSE))</f>
        <v>6.802509685051862</v>
      </c>
      <c r="CD37" s="50">
        <f>$F37*'[1]INTERNAL PARAMETERS-2'!AO37*(1-VLOOKUP(AP$4,'[1]INTERNAL PARAMETERS-1'!$B$5:$J$44,4, FALSE))</f>
        <v>19.703839914956983</v>
      </c>
      <c r="CE37" s="50">
        <f>$F37*'[1]INTERNAL PARAMETERS-2'!AP37*(1-VLOOKUP(AQ$4,'[1]INTERNAL PARAMETERS-1'!$B$5:$J$44,4, FALSE))</f>
        <v>2.8148342735652836</v>
      </c>
      <c r="CF37" s="50">
        <f>$F37*'[1]INTERNAL PARAMETERS-2'!AQ37*(1-VLOOKUP(AR$4,'[1]INTERNAL PARAMETERS-1'!$B$5:$J$44,4, FALSE))</f>
        <v>0.93830399544538334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777.12763095493131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664.12504325533746</v>
      </c>
      <c r="G38" s="51">
        <f>$F38*'[1]INTERNAL PARAMETERS-2'!F38*VLOOKUP(G$4,'[1]INTERNAL PARAMETERS-1'!$B$5:$J$44,4, FALSE)</f>
        <v>1.2104343038371781</v>
      </c>
      <c r="H38" s="50">
        <f>$F38*'[1]INTERNAL PARAMETERS-2'!G38*VLOOKUP(H$4,'[1]INTERNAL PARAMETERS-1'!$B$5:$J$44,4, FALSE)</f>
        <v>0.80697834005956059</v>
      </c>
      <c r="I38" s="50">
        <f>$F38*'[1]INTERNAL PARAMETERS-2'!H38*VLOOKUP(I$4,'[1]INTERNAL PARAMETERS-1'!$B$5:$J$44,4, FALSE)</f>
        <v>5.613965212519938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6.7683473627063648</v>
      </c>
      <c r="N38" s="50">
        <f>$F38*'[1]INTERNAL PARAMETERS-2'!M38*VLOOKUP(N$4,'[1]INTERNAL PARAMETERS-1'!$B$5:$J$44,4, FALSE)</f>
        <v>0.98852024125862337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1.3157744975731234</v>
      </c>
      <c r="T38" s="50">
        <f>$F38*'[1]INTERNAL PARAMETERS-2'!S38*VLOOKUP(T$4,'[1]INTERNAL PARAMETERS-1'!$B$5:$J$44,4, FALSE)</f>
        <v>0.26226297958153277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1.573567915613548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0.20176118814097152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0.20176118814097152</v>
      </c>
      <c r="AJ38" s="50">
        <f>$F38*'[1]INTERNAL PARAMETERS-2'!AI38*VLOOKUP(AJ$4,'[1]INTERNAL PARAMETERS-1'!$B$5:$J$44,4, FALSE)</f>
        <v>0.60521715191858905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106.66533903787881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128.59859989142092</v>
      </c>
      <c r="BB38" s="50">
        <f>$F38*'[1]INTERNAL PARAMETERS-2'!M38*(1-VLOOKUP(N$4,'[1]INTERNAL PARAMETERS-1'!$B$5:$J$44,4, FALSE))</f>
        <v>18.781884583913843</v>
      </c>
      <c r="BC38" s="50">
        <f>$F38*'[1]INTERNAL PARAMETERS-2'!N38*(1-VLOOKUP(O$4,'[1]INTERNAL PARAMETERS-1'!$B$5:$J$44,4, FALSE))</f>
        <v>46.601720697731352</v>
      </c>
      <c r="BD38" s="50">
        <f>$F38*'[1]INTERNAL PARAMETERS-2'!O38*(1-VLOOKUP(P$4,'[1]INTERNAL PARAMETERS-1'!$B$5:$J$44,4, FALSE))</f>
        <v>6.8591498592454503</v>
      </c>
      <c r="BE38" s="50">
        <f>$F38*'[1]INTERNAL PARAMETERS-2'!P38*(1-VLOOKUP(Q$4,'[1]INTERNAL PARAMETERS-1'!$B$5:$J$44,4, FALSE))</f>
        <v>40.146093214767845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24.999715453889344</v>
      </c>
      <c r="BH38" s="50">
        <f>$F38*'[1]INTERNAL PARAMETERS-2'!S38*(1-VLOOKUP(T$4,'[1]INTERNAL PARAMETERS-1'!$B$5:$J$44,4, FALSE))</f>
        <v>2.3603668162337952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8.9168848551434383</v>
      </c>
      <c r="BK38" s="50">
        <f>$F38*'[1]INTERNAL PARAMETERS-2'!V38*(1-VLOOKUP(W$4,'[1]INTERNAL PARAMETERS-1'!$B$5:$J$44,4, FALSE))</f>
        <v>9.0782572787788354</v>
      </c>
      <c r="BL38" s="50">
        <f>$F38*'[1]INTERNAL PARAMETERS-2'!W38*(1-VLOOKUP(X$4,'[1]INTERNAL PARAMETERS-1'!$B$5:$J$44,4, FALSE))</f>
        <v>21.787817469069203</v>
      </c>
      <c r="BM38" s="50">
        <f>$F38*'[1]INTERNAL PARAMETERS-2'!X38*(1-VLOOKUP(Y$4,'[1]INTERNAL PARAMETERS-1'!$B$5:$J$44,4, FALSE))</f>
        <v>16.340863101801904</v>
      </c>
      <c r="BN38" s="50">
        <f>$F38*'[1]INTERNAL PARAMETERS-2'!Y38*(1-VLOOKUP(Z$4,'[1]INTERNAL PARAMETERS-1'!$B$5:$J$44,4, FALSE))</f>
        <v>40.75131036668644</v>
      </c>
      <c r="BO38" s="50">
        <f>$F38*'[1]INTERNAL PARAMETERS-2'!Z38*(1-VLOOKUP(AA$4,'[1]INTERNAL PARAMETERS-1'!$B$5:$J$44,4, FALSE))</f>
        <v>39.540876062849257</v>
      </c>
      <c r="BP38" s="50">
        <f>$F38*'[1]INTERNAL PARAMETERS-2'!AA38*(1-VLOOKUP(AB$4,'[1]INTERNAL PARAMETERS-1'!$B$5:$J$44,4, FALSE))</f>
        <v>4.2365200634301239</v>
      </c>
      <c r="BQ38" s="50">
        <f>$F38*'[1]INTERNAL PARAMETERS-2'!AB38*(1-VLOOKUP(AC$4,'[1]INTERNAL PARAMETERS-1'!$B$5:$J$44,4, FALSE))</f>
        <v>85.133857232380095</v>
      </c>
      <c r="BR38" s="50">
        <f>$F38*'[1]INTERNAL PARAMETERS-2'!AC38*(1-VLOOKUP(AD$4,'[1]INTERNAL PARAMETERS-1'!$B$5:$J$44,4, FALSE))</f>
        <v>5.2451931791263293</v>
      </c>
      <c r="BS38" s="50">
        <f>$F38*'[1]INTERNAL PARAMETERS-2'!AD38*(1-VLOOKUP(AE$4,'[1]INTERNAL PARAMETERS-1'!$B$5:$J$44,4, FALSE))</f>
        <v>2.2191074195333846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0.60521715191858905</v>
      </c>
      <c r="CA38" s="50">
        <f>$F38*'[1]INTERNAL PARAMETERS-2'!AL38*(1-VLOOKUP(AM$4,'[1]INTERNAL PARAMETERS-1'!$B$5:$J$44,4, FALSE))</f>
        <v>5.2451931791263293</v>
      </c>
      <c r="CB38" s="50">
        <f>$F38*'[1]INTERNAL PARAMETERS-2'!AM38*(1-VLOOKUP(AN$4,'[1]INTERNAL PARAMETERS-1'!$B$5:$J$44,4, FALSE))</f>
        <v>1.815651455755767</v>
      </c>
      <c r="CC38" s="50">
        <f>$F38*'[1]INTERNAL PARAMETERS-2'!AN38*(1-VLOOKUP(AO$4,'[1]INTERNAL PARAMETERS-1'!$B$5:$J$44,4, FALSE))</f>
        <v>3.6313029115115341</v>
      </c>
      <c r="CD38" s="50">
        <f>$F38*'[1]INTERNAL PARAMETERS-2'!AO38*(1-VLOOKUP(AP$4,'[1]INTERNAL PARAMETERS-1'!$B$5:$J$44,4, FALSE))</f>
        <v>21.384361505291587</v>
      </c>
      <c r="CE38" s="50">
        <f>$F38*'[1]INTERNAL PARAMETERS-2'!AP38*(1-VLOOKUP(AQ$4,'[1]INTERNAL PARAMETERS-1'!$B$5:$J$44,4, FALSE))</f>
        <v>2.8243245714519736</v>
      </c>
      <c r="CF38" s="50">
        <f>$F38*'[1]INTERNAL PARAMETERS-2'!AQ38*(1-VLOOKUP(AR$4,'[1]INTERNAL PARAMETERS-1'!$B$5:$J$44,4, FALSE))</f>
        <v>0.60521715191858905</v>
      </c>
      <c r="CG38" s="50">
        <f>$F38*'[1]INTERNAL PARAMETERS-2'!AR38*(1-VLOOKUP(AS$4,'[1]INTERNAL PARAMETERS-1'!$B$5:$J$44,4, FALSE))</f>
        <v>0.20176118814097152</v>
      </c>
      <c r="CH38" s="49">
        <f>$F38*'[1]INTERNAL PARAMETERS-2'!AS38*(1-VLOOKUP(AT$4,'[1]INTERNAL PARAMETERS-1'!$B$5:$J$44,4, FALSE))</f>
        <v>0</v>
      </c>
      <c r="CI38" s="48">
        <f t="shared" si="0"/>
        <v>664.12517608034625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571.82425859346415</v>
      </c>
      <c r="G39" s="51">
        <f>$F39*'[1]INTERNAL PARAMETERS-2'!F39*VLOOKUP(G$4,'[1]INTERNAL PARAMETERS-1'!$B$5:$J$44,4, FALSE)</f>
        <v>0.75337846069688907</v>
      </c>
      <c r="H39" s="50">
        <f>$F39*'[1]INTERNAL PARAMETERS-2'!G39*VLOOKUP(H$4,'[1]INTERNAL PARAMETERS-1'!$B$5:$J$44,4, FALSE)</f>
        <v>1.255668889445388</v>
      </c>
      <c r="I39" s="50">
        <f>$F39*'[1]INTERNAL PARAMETERS-2'!H39*VLOOKUP(I$4,'[1]INTERNAL PARAMETERS-1'!$B$5:$J$44,4, FALSE)</f>
        <v>4.4669510111887858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6.6047331566682104</v>
      </c>
      <c r="N39" s="50">
        <f>$F39*'[1]INTERNAL PARAMETERS-2'!M39*VLOOKUP(N$4,'[1]INTERNAL PARAMETERS-1'!$B$5:$J$44,4, FALSE)</f>
        <v>0.91662570916144404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0.25114521437424947</v>
      </c>
      <c r="S39" s="50">
        <f>$F39*'[1]INTERNAL PARAMETERS-2'!R39*VLOOKUP(S$4,'[1]INTERNAL PARAMETERS-1'!$B$5:$J$44,4, FALSE)</f>
        <v>0.83190136788694358</v>
      </c>
      <c r="T39" s="50">
        <f>$F39*'[1]INTERNAL PARAMETERS-2'!S39*VLOOKUP(T$4,'[1]INTERNAL PARAMETERS-1'!$B$5:$J$44,4, FALSE)</f>
        <v>0.1255668889445388</v>
      </c>
      <c r="U39" s="50">
        <f>$F39*'[1]INTERNAL PARAMETERS-2'!T39*VLOOKUP(U$4,'[1]INTERNAL PARAMETERS-1'!$B$5:$J$44,4, FALSE)</f>
        <v>0.10044664926452791</v>
      </c>
      <c r="V39" s="50">
        <f>$F39*'[1]INTERNAL PARAMETERS-2'!U39*VLOOKUP(V$4,'[1]INTERNAL PARAMETERS-1'!$B$5:$J$44,4, FALSE)</f>
        <v>1.5067855126067076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0.25114521437424947</v>
      </c>
      <c r="AJ39" s="50">
        <f>$F39*'[1]INTERNAL PARAMETERS-2'!AI39*VLOOKUP(AJ$4,'[1]INTERNAL PARAMETERS-1'!$B$5:$J$44,4, FALSE)</f>
        <v>0.50223324632263955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84.872069212586936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125.48992997669599</v>
      </c>
      <c r="BB39" s="50">
        <f>$F39*'[1]INTERNAL PARAMETERS-2'!M39*(1-VLOOKUP(N$4,'[1]INTERNAL PARAMETERS-1'!$B$5:$J$44,4, FALSE))</f>
        <v>17.415888474067437</v>
      </c>
      <c r="BC39" s="50">
        <f>$F39*'[1]INTERNAL PARAMETERS-2'!N39*(1-VLOOKUP(O$4,'[1]INTERNAL PARAMETERS-1'!$B$5:$J$44,4, FALSE))</f>
        <v>41.68764674181346</v>
      </c>
      <c r="BD39" s="50">
        <f>$F39*'[1]INTERNAL PARAMETERS-2'!O39*(1-VLOOKUP(P$4,'[1]INTERNAL PARAMETERS-1'!$B$5:$J$44,4, FALSE))</f>
        <v>4.2692399146588036</v>
      </c>
      <c r="BE39" s="50">
        <f>$F39*'[1]INTERNAL PARAMETERS-2'!P39*(1-VLOOKUP(Q$4,'[1]INTERNAL PARAMETERS-1'!$B$5:$J$44,4, FALSE))</f>
        <v>39.427511359722786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15.806125989851926</v>
      </c>
      <c r="BH39" s="50">
        <f>$F39*'[1]INTERNAL PARAMETERS-2'!S39*(1-VLOOKUP(T$4,'[1]INTERNAL PARAMETERS-1'!$B$5:$J$44,4, FALSE))</f>
        <v>1.1301020005008493</v>
      </c>
      <c r="BI39" s="50">
        <f>$F39*'[1]INTERNAL PARAMETERS-2'!T39*(1-VLOOKUP(U$4,'[1]INTERNAL PARAMETERS-1'!$B$5:$J$44,4, FALSE))</f>
        <v>0.40178659705811165</v>
      </c>
      <c r="BJ39" s="50">
        <f>$F39*'[1]INTERNAL PARAMETERS-2'!U39*(1-VLOOKUP(V$4,'[1]INTERNAL PARAMETERS-1'!$B$5:$J$44,4, FALSE))</f>
        <v>8.5384512381046758</v>
      </c>
      <c r="BK39" s="50">
        <f>$F39*'[1]INTERNAL PARAMETERS-2'!V39*(1-VLOOKUP(W$4,'[1]INTERNAL PARAMETERS-1'!$B$5:$J$44,4, FALSE))</f>
        <v>7.0316657254979686</v>
      </c>
      <c r="BL39" s="50">
        <f>$F39*'[1]INTERNAL PARAMETERS-2'!W39*(1-VLOOKUP(X$4,'[1]INTERNAL PARAMETERS-1'!$B$5:$J$44,4, FALSE))</f>
        <v>15.067855126067077</v>
      </c>
      <c r="BM39" s="50">
        <f>$F39*'[1]INTERNAL PARAMETERS-2'!X39*(1-VLOOKUP(Y$4,'[1]INTERNAL PARAMETERS-1'!$B$5:$J$44,4, FALSE))</f>
        <v>14.565564697318578</v>
      </c>
      <c r="BN39" s="50">
        <f>$F39*'[1]INTERNAL PARAMETERS-2'!Y39*(1-VLOOKUP(Z$4,'[1]INTERNAL PARAMETERS-1'!$B$5:$J$44,4, FALSE))</f>
        <v>34.907126230689741</v>
      </c>
      <c r="BO39" s="50">
        <f>$F39*'[1]INTERNAL PARAMETERS-2'!Z39*(1-VLOOKUP(AA$4,'[1]INTERNAL PARAMETERS-1'!$B$5:$J$44,4, FALSE))</f>
        <v>29.884565037759902</v>
      </c>
      <c r="BP39" s="50">
        <f>$F39*'[1]INTERNAL PARAMETERS-2'!AA39*(1-VLOOKUP(AB$4,'[1]INTERNAL PARAMETERS-1'!$B$5:$J$44,4, FALSE))</f>
        <v>6.5293752967494703</v>
      </c>
      <c r="BQ39" s="50">
        <f>$F39*'[1]INTERNAL PARAMETERS-2'!AB39*(1-VLOOKUP(AC$4,'[1]INTERNAL PARAMETERS-1'!$B$5:$J$44,4, FALSE))</f>
        <v>70.818833318876472</v>
      </c>
      <c r="BR39" s="50">
        <f>$F39*'[1]INTERNAL PARAMETERS-2'!AC39*(1-VLOOKUP(AD$4,'[1]INTERNAL PARAMETERS-1'!$B$5:$J$44,4, FALSE))</f>
        <v>6.2782872648010803</v>
      </c>
      <c r="BS39" s="50">
        <f>$F39*'[1]INTERNAL PARAMETERS-2'!AD39*(1-VLOOKUP(AE$4,'[1]INTERNAL PARAMETERS-1'!$B$5:$J$44,4, FALSE))</f>
        <v>2.2601925645165264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0.25114521437424947</v>
      </c>
      <c r="CA39" s="50">
        <f>$F39*'[1]INTERNAL PARAMETERS-2'!AL39*(1-VLOOKUP(AM$4,'[1]INTERNAL PARAMETERS-1'!$B$5:$J$44,4, FALSE))</f>
        <v>2.7624258108391659</v>
      </c>
      <c r="CB39" s="50">
        <f>$F39*'[1]INTERNAL PARAMETERS-2'!AM39*(1-VLOOKUP(AN$4,'[1]INTERNAL PARAMETERS-1'!$B$5:$J$44,4, FALSE))</f>
        <v>0.25114521437424947</v>
      </c>
      <c r="CC39" s="50">
        <f>$F39*'[1]INTERNAL PARAMETERS-2'!AN39*(1-VLOOKUP(AO$4,'[1]INTERNAL PARAMETERS-1'!$B$5:$J$44,4, FALSE))</f>
        <v>3.0135710252134151</v>
      </c>
      <c r="CD39" s="50">
        <f>$F39*'[1]INTERNAL PARAMETERS-2'!AO39*(1-VLOOKUP(AP$4,'[1]INTERNAL PARAMETERS-1'!$B$5:$J$44,4, FALSE))</f>
        <v>18.834804611977379</v>
      </c>
      <c r="CE39" s="50">
        <f>$F39*'[1]INTERNAL PARAMETERS-2'!AP39*(1-VLOOKUP(AQ$4,'[1]INTERNAL PARAMETERS-1'!$B$5:$J$44,4, FALSE))</f>
        <v>2.2601925645165264</v>
      </c>
      <c r="CF39" s="50">
        <f>$F39*'[1]INTERNAL PARAMETERS-2'!AQ39*(1-VLOOKUP(AR$4,'[1]INTERNAL PARAMETERS-1'!$B$5:$J$44,4, FALSE))</f>
        <v>0.25114521437424947</v>
      </c>
      <c r="CG39" s="50">
        <f>$F39*'[1]INTERNAL PARAMETERS-2'!AR39*(1-VLOOKUP(AS$4,'[1]INTERNAL PARAMETERS-1'!$B$5:$J$44,4, FALSE))</f>
        <v>0.25114521437424947</v>
      </c>
      <c r="CH39" s="49">
        <f>$F39*'[1]INTERNAL PARAMETERS-2'!AS39*(1-VLOOKUP(AT$4,'[1]INTERNAL PARAMETERS-1'!$B$5:$J$44,4, FALSE))</f>
        <v>0</v>
      </c>
      <c r="CI39" s="48">
        <f t="shared" si="0"/>
        <v>571.82437295831562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484.48088235826344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4.0829335672213238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5.6750031515696957</v>
      </c>
      <c r="N40" s="50">
        <f>$F40*'[1]INTERNAL PARAMETERS-2'!M40*VLOOKUP(N$4,'[1]INTERNAL PARAMETERS-1'!$B$5:$J$44,4, FALSE)</f>
        <v>1.1029158838797632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0.40105327441617045</v>
      </c>
      <c r="S40" s="50">
        <f>$F40*'[1]INTERNAL PARAMETERS-2'!R40*VLOOKUP(S$4,'[1]INTERNAL PARAMETERS-1'!$B$5:$J$44,4, FALSE)</f>
        <v>1.1107983878357321</v>
      </c>
      <c r="T40" s="50">
        <f>$F40*'[1]INTERNAL PARAMETERS-2'!S40*VLOOKUP(T$4,'[1]INTERNAL PARAMETERS-1'!$B$5:$J$44,4, FALSE)</f>
        <v>8.0210654883234089E-2</v>
      </c>
      <c r="U40" s="50">
        <f>$F40*'[1]INTERNAL PARAMETERS-2'!T40*VLOOKUP(U$4,'[1]INTERNAL PARAMETERS-1'!$B$5:$J$44,4, FALSE)</f>
        <v>0.16042130976646818</v>
      </c>
      <c r="V40" s="50">
        <f>$F40*'[1]INTERNAL PARAMETERS-2'!U40*VLOOKUP(V$4,'[1]INTERNAL PARAMETERS-1'!$B$5:$J$44,4, FALSE)</f>
        <v>0.8422264107004287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1.2031598232485115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77.575737777205134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107.82505987982421</v>
      </c>
      <c r="BB40" s="50">
        <f>$F40*'[1]INTERNAL PARAMETERS-2'!M40*(1-VLOOKUP(N$4,'[1]INTERNAL PARAMETERS-1'!$B$5:$J$44,4, FALSE))</f>
        <v>20.955401793715499</v>
      </c>
      <c r="BC40" s="50">
        <f>$F40*'[1]INTERNAL PARAMETERS-2'!N40*(1-VLOOKUP(O$4,'[1]INTERNAL PARAMETERS-1'!$B$5:$J$44,4, FALSE))</f>
        <v>36.095424522602407</v>
      </c>
      <c r="BD40" s="50">
        <f>$F40*'[1]INTERNAL PARAMETERS-2'!O40*(1-VLOOKUP(P$4,'[1]INTERNAL PARAMETERS-1'!$B$5:$J$44,4, FALSE))</f>
        <v>2.005314820169088</v>
      </c>
      <c r="BE40" s="50">
        <f>$F40*'[1]INTERNAL PARAMETERS-2'!P40*(1-VLOOKUP(Q$4,'[1]INTERNAL PARAMETERS-1'!$B$5:$J$44,4, FALSE))</f>
        <v>34.892264699353895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21.105169368878908</v>
      </c>
      <c r="BH40" s="50">
        <f>$F40*'[1]INTERNAL PARAMETERS-2'!S40*(1-VLOOKUP(T$4,'[1]INTERNAL PARAMETERS-1'!$B$5:$J$44,4, FALSE))</f>
        <v>0.7218958939491068</v>
      </c>
      <c r="BI40" s="50">
        <f>$F40*'[1]INTERNAL PARAMETERS-2'!T40*(1-VLOOKUP(U$4,'[1]INTERNAL PARAMETERS-1'!$B$5:$J$44,4, FALSE))</f>
        <v>0.64168523906587271</v>
      </c>
      <c r="BJ40" s="50">
        <f>$F40*'[1]INTERNAL PARAMETERS-2'!U40*(1-VLOOKUP(V$4,'[1]INTERNAL PARAMETERS-1'!$B$5:$J$44,4, FALSE))</f>
        <v>4.7726163273024298</v>
      </c>
      <c r="BK40" s="50">
        <f>$F40*'[1]INTERNAL PARAMETERS-2'!V40*(1-VLOOKUP(W$4,'[1]INTERNAL PARAMETERS-1'!$B$5:$J$44,4, FALSE))</f>
        <v>7.219104283755776</v>
      </c>
      <c r="BL40" s="50">
        <f>$F40*'[1]INTERNAL PARAMETERS-2'!W40*(1-VLOOKUP(X$4,'[1]INTERNAL PARAMETERS-1'!$B$5:$J$44,4, FALSE))</f>
        <v>7.6201575581719458</v>
      </c>
      <c r="BM40" s="50">
        <f>$F40*'[1]INTERNAL PARAMETERS-2'!X40*(1-VLOOKUP(Y$4,'[1]INTERNAL PARAMETERS-1'!$B$5:$J$44,4, FALSE))</f>
        <v>9.6254723783410352</v>
      </c>
      <c r="BN40" s="50">
        <f>$F40*'[1]INTERNAL PARAMETERS-2'!Y40*(1-VLOOKUP(Z$4,'[1]INTERNAL PARAMETERS-1'!$B$5:$J$44,4, FALSE))</f>
        <v>24.865739046596694</v>
      </c>
      <c r="BO40" s="50">
        <f>$F40*'[1]INTERNAL PARAMETERS-2'!Z40*(1-VLOOKUP(AA$4,'[1]INTERNAL PARAMETERS-1'!$B$5:$J$44,4, FALSE))</f>
        <v>23.662579223348178</v>
      </c>
      <c r="BP40" s="50">
        <f>$F40*'[1]INTERNAL PARAMETERS-2'!AA40*(1-VLOOKUP(AB$4,'[1]INTERNAL PARAMETERS-1'!$B$5:$J$44,4, FALSE))</f>
        <v>4.4116829147543468</v>
      </c>
      <c r="BQ40" s="50">
        <f>$F40*'[1]INTERNAL PARAMETERS-2'!AB40*(1-VLOOKUP(AC$4,'[1]INTERNAL PARAMETERS-1'!$B$5:$J$44,4, FALSE))</f>
        <v>53.742059285443325</v>
      </c>
      <c r="BR40" s="50">
        <f>$F40*'[1]INTERNAL PARAMETERS-2'!AC40*(1-VLOOKUP(AD$4,'[1]INTERNAL PARAMETERS-1'!$B$5:$J$44,4, FALSE))</f>
        <v>3.6095279178337702</v>
      </c>
      <c r="BS40" s="50">
        <f>$F40*'[1]INTERNAL PARAMETERS-2'!AD40*(1-VLOOKUP(AE$4,'[1]INTERNAL PARAMETERS-1'!$B$5:$J$44,4, FALSE))</f>
        <v>0.40105327441617045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3.2084746434175995</v>
      </c>
      <c r="CB40" s="50">
        <f>$F40*'[1]INTERNAL PARAMETERS-2'!AM40*(1-VLOOKUP(AN$4,'[1]INTERNAL PARAMETERS-1'!$B$5:$J$44,4, FALSE))</f>
        <v>0.40105327441617045</v>
      </c>
      <c r="CC40" s="50">
        <f>$F40*'[1]INTERNAL PARAMETERS-2'!AN40*(1-VLOOKUP(AO$4,'[1]INTERNAL PARAMETERS-1'!$B$5:$J$44,4, FALSE))</f>
        <v>4.8127361891705176</v>
      </c>
      <c r="CD40" s="50">
        <f>$F40*'[1]INTERNAL PARAMETERS-2'!AO40*(1-VLOOKUP(AP$4,'[1]INTERNAL PARAMETERS-1'!$B$5:$J$44,4, FALSE))</f>
        <v>19.250896308593834</v>
      </c>
      <c r="CE40" s="50">
        <f>$F40*'[1]INTERNAL PARAMETERS-2'!AP40*(1-VLOOKUP(AQ$4,'[1]INTERNAL PARAMETERS-1'!$B$5:$J$44,4, FALSE))</f>
        <v>0.40105327441617045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484.48088235826339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144.7913462646485</v>
      </c>
      <c r="G41" s="51">
        <f>$F41*'[1]INTERNAL PARAMETERS-2'!F41*VLOOKUP(G$4,'[1]INTERNAL PARAMETERS-1'!$B$5:$J$44,4, FALSE)</f>
        <v>0.20166538707740242</v>
      </c>
      <c r="H41" s="50">
        <f>$F41*'[1]INTERNAL PARAMETERS-2'!G41*VLOOKUP(H$4,'[1]INTERNAL PARAMETERS-1'!$B$5:$J$44,4, FALSE)</f>
        <v>0.24198977701210703</v>
      </c>
      <c r="I41" s="50">
        <f>$F41*'[1]INTERNAL PARAMETERS-2'!H41*VLOOKUP(I$4,'[1]INTERNAL PARAMETERS-1'!$B$5:$J$44,4, FALSE)</f>
        <v>1.7000610765557884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4.0338869069331068E-2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6.6547550656695084E-2</v>
      </c>
      <c r="N41" s="50">
        <f>$F41*'[1]INTERNAL PARAMETERS-2'!M41*VLOOKUP(N$4,'[1]INTERNAL PARAMETERS-1'!$B$5:$J$44,4, FALSE)</f>
        <v>0.57674519770578037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0.52431842309354515</v>
      </c>
      <c r="S41" s="50">
        <f>$F41*'[1]INTERNAL PARAMETERS-2'!R41*VLOOKUP(S$4,'[1]INTERNAL PARAMETERS-1'!$B$5:$J$44,4, FALSE)</f>
        <v>1.431706967259083</v>
      </c>
      <c r="T41" s="50">
        <f>$F41*'[1]INTERNAL PARAMETERS-2'!S41*VLOOKUP(T$4,'[1]INTERNAL PARAMETERS-1'!$B$5:$J$44,4, FALSE)</f>
        <v>7.2596933103632119E-2</v>
      </c>
      <c r="U41" s="50">
        <f>$F41*'[1]INTERNAL PARAMETERS-2'!T41*VLOOKUP(U$4,'[1]INTERNAL PARAMETERS-1'!$B$5:$J$44,4, FALSE)</f>
        <v>4.8397955402421408E-2</v>
      </c>
      <c r="V41" s="50">
        <f>$F41*'[1]INTERNAL PARAMETERS-2'!U41*VLOOKUP(V$4,'[1]INTERNAL PARAMETERS-1'!$B$5:$J$44,4, FALSE)</f>
        <v>1.4035493941509967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8.0663259004035689E-2</v>
      </c>
      <c r="AI41" s="50">
        <f>$F41*'[1]INTERNAL PARAMETERS-2'!AH41*VLOOKUP(AI$4,'[1]INTERNAL PARAMETERS-1'!$B$5:$J$44,4, FALSE)</f>
        <v>0.40331629502017841</v>
      </c>
      <c r="AJ41" s="50">
        <f>$F41*'[1]INTERNAL PARAMETERS-2'!AI41*VLOOKUP(AJ$4,'[1]INTERNAL PARAMETERS-1'!$B$5:$J$44,4, FALSE)</f>
        <v>4.0338869069331068E-2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32.301160454559977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1.2644034624772067</v>
      </c>
      <c r="BB41" s="50">
        <f>$F41*'[1]INTERNAL PARAMETERS-2'!M41*(1-VLOOKUP(N$4,'[1]INTERNAL PARAMETERS-1'!$B$5:$J$44,4, FALSE))</f>
        <v>10.958158756409826</v>
      </c>
      <c r="BC41" s="50">
        <f>$F41*'[1]INTERNAL PARAMETERS-2'!N41*(1-VLOOKUP(O$4,'[1]INTERNAL PARAMETERS-1'!$B$5:$J$44,4, FALSE))</f>
        <v>2.2585857312476256</v>
      </c>
      <c r="BD41" s="50">
        <f>$F41*'[1]INTERNAL PARAMETERS-2'!O41*(1-VLOOKUP(P$4,'[1]INTERNAL PARAMETERS-1'!$B$5:$J$44,4, FALSE))</f>
        <v>4.1945184264791084</v>
      </c>
      <c r="BE41" s="50">
        <f>$F41*'[1]INTERNAL PARAMETERS-2'!P41*(1-VLOOKUP(Q$4,'[1]INTERNAL PARAMETERS-1'!$B$5:$J$44,4, FALSE))</f>
        <v>1.0889612361217949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27.202432377922573</v>
      </c>
      <c r="BH41" s="50">
        <f>$F41*'[1]INTERNAL PARAMETERS-2'!S41*(1-VLOOKUP(T$4,'[1]INTERNAL PARAMETERS-1'!$B$5:$J$44,4, FALSE))</f>
        <v>0.65337239793268898</v>
      </c>
      <c r="BI41" s="50">
        <f>$F41*'[1]INTERNAL PARAMETERS-2'!T41*(1-VLOOKUP(U$4,'[1]INTERNAL PARAMETERS-1'!$B$5:$J$44,4, FALSE))</f>
        <v>0.19359182160968563</v>
      </c>
      <c r="BJ41" s="50">
        <f>$F41*'[1]INTERNAL PARAMETERS-2'!U41*(1-VLOOKUP(V$4,'[1]INTERNAL PARAMETERS-1'!$B$5:$J$44,4, FALSE))</f>
        <v>7.9534465668556473</v>
      </c>
      <c r="BK41" s="50">
        <f>$F41*'[1]INTERNAL PARAMETERS-2'!V41*(1-VLOOKUP(W$4,'[1]INTERNAL PARAMETERS-1'!$B$5:$J$44,4, FALSE))</f>
        <v>1.61327965921534</v>
      </c>
      <c r="BL41" s="50">
        <f>$F41*'[1]INTERNAL PARAMETERS-2'!W41*(1-VLOOKUP(X$4,'[1]INTERNAL PARAMETERS-1'!$B$5:$J$44,4, FALSE))</f>
        <v>0.32265303601614276</v>
      </c>
      <c r="BM41" s="50">
        <f>$F41*'[1]INTERNAL PARAMETERS-2'!X41*(1-VLOOKUP(Y$4,'[1]INTERNAL PARAMETERS-1'!$B$5:$J$44,4, FALSE))</f>
        <v>8.0663259004035689E-2</v>
      </c>
      <c r="BN41" s="50">
        <f>$F41*'[1]INTERNAL PARAMETERS-2'!Y41*(1-VLOOKUP(Z$4,'[1]INTERNAL PARAMETERS-1'!$B$5:$J$44,4, FALSE))</f>
        <v>9.0746673149252057</v>
      </c>
      <c r="BO41" s="50">
        <f>$F41*'[1]INTERNAL PARAMETERS-2'!Z41*(1-VLOOKUP(AA$4,'[1]INTERNAL PARAMETERS-1'!$B$5:$J$44,4, FALSE))</f>
        <v>4.8398244985113941</v>
      </c>
      <c r="BP41" s="50">
        <f>$F41*'[1]INTERNAL PARAMETERS-2'!AA41*(1-VLOOKUP(AB$4,'[1]INTERNAL PARAMETERS-1'!$B$5:$J$44,4, FALSE))</f>
        <v>0.84697145910968785</v>
      </c>
      <c r="BQ41" s="50">
        <f>$F41*'[1]INTERNAL PARAMETERS-2'!AB41*(1-VLOOKUP(AC$4,'[1]INTERNAL PARAMETERS-1'!$B$5:$J$44,4, FALSE))</f>
        <v>15.850424508668082</v>
      </c>
      <c r="BR41" s="50">
        <f>$F41*'[1]INTERNAL PARAMETERS-2'!AC41*(1-VLOOKUP(AD$4,'[1]INTERNAL PARAMETERS-1'!$B$5:$J$44,4, FALSE))</f>
        <v>0.64530607203228552</v>
      </c>
      <c r="BS41" s="50">
        <f>$F41*'[1]INTERNAL PARAMETERS-2'!AD41*(1-VLOOKUP(AE$4,'[1]INTERNAL PARAMETERS-1'!$B$5:$J$44,4, FALSE))</f>
        <v>0.72596933103632111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8.0663259004035689E-2</v>
      </c>
      <c r="CA41" s="50">
        <f>$F41*'[1]INTERNAL PARAMETERS-2'!AL41*(1-VLOOKUP(AM$4,'[1]INTERNAL PARAMETERS-1'!$B$5:$J$44,4, FALSE))</f>
        <v>8.0663259004035689E-2</v>
      </c>
      <c r="CB41" s="50">
        <f>$F41*'[1]INTERNAL PARAMETERS-2'!AM41*(1-VLOOKUP(AN$4,'[1]INTERNAL PARAMETERS-1'!$B$5:$J$44,4, FALSE))</f>
        <v>4.0338869069331068E-2</v>
      </c>
      <c r="CC41" s="50">
        <f>$F41*'[1]INTERNAL PARAMETERS-2'!AN41*(1-VLOOKUP(AO$4,'[1]INTERNAL PARAMETERS-1'!$B$5:$J$44,4, FALSE))</f>
        <v>0.4436551640895095</v>
      </c>
      <c r="CD41" s="50">
        <f>$F41*'[1]INTERNAL PARAMETERS-2'!AO41*(1-VLOOKUP(AP$4,'[1]INTERNAL PARAMETERS-1'!$B$5:$J$44,4, FALSE))</f>
        <v>12.543201931233366</v>
      </c>
      <c r="CE41" s="50">
        <f>$F41*'[1]INTERNAL PARAMETERS-2'!AP41*(1-VLOOKUP(AQ$4,'[1]INTERNAL PARAMETERS-1'!$B$5:$J$44,4, FALSE))</f>
        <v>1.1292856260564994</v>
      </c>
      <c r="CF41" s="50">
        <f>$F41*'[1]INTERNAL PARAMETERS-2'!AQ41*(1-VLOOKUP(AR$4,'[1]INTERNAL PARAMETERS-1'!$B$5:$J$44,4, FALSE))</f>
        <v>1.4922775311419734</v>
      </c>
      <c r="CG41" s="50">
        <f>$F41*'[1]INTERNAL PARAMETERS-2'!AR41*(1-VLOOKUP(AS$4,'[1]INTERNAL PARAMETERS-1'!$B$5:$J$44,4, FALSE))</f>
        <v>8.0663259004035689E-2</v>
      </c>
      <c r="CH41" s="49">
        <f>$F41*'[1]INTERNAL PARAMETERS-2'!AS41*(1-VLOOKUP(AT$4,'[1]INTERNAL PARAMETERS-1'!$B$5:$J$44,4, FALSE))</f>
        <v>0</v>
      </c>
      <c r="CI41" s="48">
        <f t="shared" si="0"/>
        <v>144.79137522291774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529.84819932806238</v>
      </c>
      <c r="G42" s="51">
        <f>$F42*'[1]INTERNAL PARAMETERS-2'!F42*VLOOKUP(G$4,'[1]INTERNAL PARAMETERS-1'!$B$5:$J$44,4, FALSE)</f>
        <v>0.72716366875783278</v>
      </c>
      <c r="H42" s="50">
        <f>$F42*'[1]INTERNAL PARAMETERS-2'!G42*VLOOKUP(H$4,'[1]INTERNAL PARAMETERS-1'!$B$5:$J$44,4, FALSE)</f>
        <v>0.30296720037578606</v>
      </c>
      <c r="I42" s="50">
        <f>$F42*'[1]INTERNAL PARAMETERS-2'!H42*VLOOKUP(I$4,'[1]INTERNAL PARAMETERS-1'!$B$5:$J$44,4, FALSE)</f>
        <v>5.0231808166327525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0.13937127035125355</v>
      </c>
      <c r="N42" s="50">
        <f>$F42*'[1]INTERNAL PARAMETERS-2'!M42*VLOOKUP(N$4,'[1]INTERNAL PARAMETERS-1'!$B$5:$J$44,4, FALSE)</f>
        <v>1.9693583319495191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0.66654903475470251</v>
      </c>
      <c r="S42" s="50">
        <f>$F42*'[1]INTERNAL PARAMETERS-2'!R42*VLOOKUP(S$4,'[1]INTERNAL PARAMETERS-1'!$B$5:$J$44,4, FALSE)</f>
        <v>4.5297199423935446</v>
      </c>
      <c r="T42" s="50">
        <f>$F42*'[1]INTERNAL PARAMETERS-2'!S42*VLOOKUP(T$4,'[1]INTERNAL PARAMETERS-1'!$B$5:$J$44,4, FALSE)</f>
        <v>0.20602617382672378</v>
      </c>
      <c r="U42" s="50">
        <f>$F42*'[1]INTERNAL PARAMETERS-2'!T42*VLOOKUP(U$4,'[1]INTERNAL PARAMETERS-1'!$B$5:$J$44,4, FALSE)</f>
        <v>0.18179091718945822</v>
      </c>
      <c r="V42" s="50">
        <f>$F42*'[1]INTERNAL PARAMETERS-2'!U42*VLOOKUP(V$4,'[1]INTERNAL PARAMETERS-1'!$B$5:$J$44,4, FALSE)</f>
        <v>3.4993983279081675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0.84833995194416068</v>
      </c>
      <c r="AJ42" s="50">
        <f>$F42*'[1]INTERNAL PARAMETERS-2'!AI42*VLOOKUP(AJ$4,'[1]INTERNAL PARAMETERS-1'!$B$5:$J$44,4, FALSE)</f>
        <v>6.0614634003130337E-2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95.440435516022291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2.6480541366738173</v>
      </c>
      <c r="BB42" s="50">
        <f>$F42*'[1]INTERNAL PARAMETERS-2'!M42*(1-VLOOKUP(N$4,'[1]INTERNAL PARAMETERS-1'!$B$5:$J$44,4, FALSE))</f>
        <v>37.417808307040858</v>
      </c>
      <c r="BC42" s="50">
        <f>$F42*'[1]INTERNAL PARAMETERS-2'!N42*(1-VLOOKUP(O$4,'[1]INTERNAL PARAMETERS-1'!$B$5:$J$44,4, FALSE))</f>
        <v>6.0595559467954523</v>
      </c>
      <c r="BD42" s="50">
        <f>$F42*'[1]INTERNAL PARAMETERS-2'!O42*(1-VLOOKUP(P$4,'[1]INTERNAL PARAMETERS-1'!$B$5:$J$44,4, FALSE))</f>
        <v>23.935256586806023</v>
      </c>
      <c r="BE42" s="50">
        <f>$F42*'[1]INTERNAL PARAMETERS-2'!P42*(1-VLOOKUP(Q$4,'[1]INTERNAL PARAMETERS-1'!$B$5:$J$44,4, FALSE))</f>
        <v>4.8476341604723761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86.064678905477336</v>
      </c>
      <c r="BH42" s="50">
        <f>$F42*'[1]INTERNAL PARAMETERS-2'!S42*(1-VLOOKUP(T$4,'[1]INTERNAL PARAMETERS-1'!$B$5:$J$44,4, FALSE))</f>
        <v>1.854235564440514</v>
      </c>
      <c r="BI42" s="50">
        <f>$F42*'[1]INTERNAL PARAMETERS-2'!T42*(1-VLOOKUP(U$4,'[1]INTERNAL PARAMETERS-1'!$B$5:$J$44,4, FALSE))</f>
        <v>0.72716366875783289</v>
      </c>
      <c r="BJ42" s="50">
        <f>$F42*'[1]INTERNAL PARAMETERS-2'!U42*(1-VLOOKUP(V$4,'[1]INTERNAL PARAMETERS-1'!$B$5:$J$44,4, FALSE))</f>
        <v>19.829923858146284</v>
      </c>
      <c r="BK42" s="50">
        <f>$F42*'[1]INTERNAL PARAMETERS-2'!V42*(1-VLOOKUP(W$4,'[1]INTERNAL PARAMETERS-1'!$B$5:$J$44,4, FALSE))</f>
        <v>10.119464789326797</v>
      </c>
      <c r="BL42" s="50">
        <f>$F42*'[1]INTERNAL PARAMETERS-2'!W42*(1-VLOOKUP(X$4,'[1]INTERNAL PARAMETERS-1'!$B$5:$J$44,4, FALSE))</f>
        <v>0.90895458594729106</v>
      </c>
      <c r="BM42" s="50">
        <f>$F42*'[1]INTERNAL PARAMETERS-2'!X42*(1-VLOOKUP(Y$4,'[1]INTERNAL PARAMETERS-1'!$B$5:$J$44,4, FALSE))</f>
        <v>0.54537275156837461</v>
      </c>
      <c r="BN42" s="50">
        <f>$F42*'[1]INTERNAL PARAMETERS-2'!Y42*(1-VLOOKUP(Z$4,'[1]INTERNAL PARAMETERS-1'!$B$5:$J$44,4, FALSE))</f>
        <v>52.839376602090681</v>
      </c>
      <c r="BO42" s="50">
        <f>$F42*'[1]INTERNAL PARAMETERS-2'!Z42*(1-VLOOKUP(AA$4,'[1]INTERNAL PARAMETERS-1'!$B$5:$J$44,4, FALSE))</f>
        <v>54.051298388413763</v>
      </c>
      <c r="BP42" s="50">
        <f>$F42*'[1]INTERNAL PARAMETERS-2'!AA42*(1-VLOOKUP(AB$4,'[1]INTERNAL PARAMETERS-1'!$B$5:$J$44,4, FALSE))</f>
        <v>6.6655433323669575</v>
      </c>
      <c r="BQ42" s="50">
        <f>$F42*'[1]INTERNAL PARAMETERS-2'!AB42*(1-VLOOKUP(AC$4,'[1]INTERNAL PARAMETERS-1'!$B$5:$J$44,4, FALSE))</f>
        <v>56.959900078625161</v>
      </c>
      <c r="BR42" s="50">
        <f>$F42*'[1]INTERNAL PARAMETERS-2'!AC42*(1-VLOOKUP(AD$4,'[1]INTERNAL PARAMETERS-1'!$B$5:$J$44,4, FALSE))</f>
        <v>3.3327451737735121</v>
      </c>
      <c r="BS42" s="50">
        <f>$F42*'[1]INTERNAL PARAMETERS-2'!AD42*(1-VLOOKUP(AE$4,'[1]INTERNAL PARAMETERS-1'!$B$5:$J$44,4, FALSE))</f>
        <v>1.7572945378914515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0.66654903475470251</v>
      </c>
      <c r="CA42" s="50">
        <f>$F42*'[1]INTERNAL PARAMETERS-2'!AL42*(1-VLOOKUP(AM$4,'[1]INTERNAL PARAMETERS-1'!$B$5:$J$44,4, FALSE))</f>
        <v>0.42414348356211395</v>
      </c>
      <c r="CB42" s="50">
        <f>$F42*'[1]INTERNAL PARAMETERS-2'!AM42*(1-VLOOKUP(AN$4,'[1]INTERNAL PARAMETERS-1'!$B$5:$J$44,4, FALSE))</f>
        <v>0.24240555119258855</v>
      </c>
      <c r="CC42" s="50">
        <f>$F42*'[1]INTERNAL PARAMETERS-2'!AN42*(1-VLOOKUP(AO$4,'[1]INTERNAL PARAMETERS-1'!$B$5:$J$44,4, FALSE))</f>
        <v>2.66619613901881</v>
      </c>
      <c r="CD42" s="50">
        <f>$F42*'[1]INTERNAL PARAMETERS-2'!AO42*(1-VLOOKUP(AP$4,'[1]INTERNAL PARAMETERS-1'!$B$5:$J$44,4, FALSE))</f>
        <v>37.932892286294646</v>
      </c>
      <c r="CE42" s="50">
        <f>$F42*'[1]INTERNAL PARAMETERS-2'!AP42*(1-VLOOKUP(AQ$4,'[1]INTERNAL PARAMETERS-1'!$B$5:$J$44,4, FALSE))</f>
        <v>3.2721835245903148</v>
      </c>
      <c r="CF42" s="50">
        <f>$F42*'[1]INTERNAL PARAMETERS-2'!AQ42*(1-VLOOKUP(AR$4,'[1]INTERNAL PARAMETERS-1'!$B$5:$J$44,4, FALSE))</f>
        <v>0.42414348356211395</v>
      </c>
      <c r="CG42" s="50">
        <f>$F42*'[1]INTERNAL PARAMETERS-2'!AR42*(1-VLOOKUP(AS$4,'[1]INTERNAL PARAMETERS-1'!$B$5:$J$44,4, FALSE))</f>
        <v>6.0614634003130337E-2</v>
      </c>
      <c r="CH42" s="49">
        <f>$F42*'[1]INTERNAL PARAMETERS-2'!AS42*(1-VLOOKUP(AT$4,'[1]INTERNAL PARAMETERS-1'!$B$5:$J$44,4, FALSE))</f>
        <v>0</v>
      </c>
      <c r="CI42" s="48">
        <f t="shared" si="0"/>
        <v>529.84830529770238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1060.0730842443891</v>
      </c>
      <c r="G43" s="51">
        <f>$F43*'[1]INTERNAL PARAMETERS-2'!F43*VLOOKUP(G$4,'[1]INTERNAL PARAMETERS-1'!$B$5:$J$44,4, FALSE)</f>
        <v>0.65109688834290369</v>
      </c>
      <c r="H43" s="50">
        <f>$F43*'[1]INTERNAL PARAMETERS-2'!G43*VLOOKUP(H$4,'[1]INTERNAL PARAMETERS-1'!$B$5:$J$44,4, FALSE)</f>
        <v>1.0579529380759003</v>
      </c>
      <c r="I43" s="50">
        <f>$F43*'[1]INTERNAL PARAMETERS-2'!H43*VLOOKUP(I$4,'[1]INTERNAL PARAMETERS-1'!$B$5:$J$44,4, FALSE)</f>
        <v>10.074733178772668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0.46794276121257944</v>
      </c>
      <c r="N43" s="50">
        <f>$F43*'[1]INTERNAL PARAMETERS-2'!M43*VLOOKUP(N$4,'[1]INTERNAL PARAMETERS-1'!$B$5:$J$44,4, FALSE)</f>
        <v>3.0192471548906568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0.48826966260296556</v>
      </c>
      <c r="S43" s="50">
        <f>$F43*'[1]INTERNAL PARAMETERS-2'!R43*VLOOKUP(S$4,'[1]INTERNAL PARAMETERS-1'!$B$5:$J$44,4, FALSE)</f>
        <v>8.219785493769308</v>
      </c>
      <c r="T43" s="50">
        <f>$F43*'[1]INTERNAL PARAMETERS-2'!S43*VLOOKUP(T$4,'[1]INTERNAL PARAMETERS-1'!$B$5:$J$44,4, FALSE)</f>
        <v>0.24414543203232528</v>
      </c>
      <c r="U43" s="50">
        <f>$F43*'[1]INTERNAL PARAMETERS-2'!T43*VLOOKUP(U$4,'[1]INTERNAL PARAMETERS-1'!$B$5:$J$44,4, FALSE)</f>
        <v>0.30924452013577319</v>
      </c>
      <c r="V43" s="50">
        <f>$F43*'[1]INTERNAL PARAMETERS-2'!U43*VLOOKUP(V$4,'[1]INTERNAL PARAMETERS-1'!$B$5:$J$44,4, FALSE)</f>
        <v>6.5674707788192634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8.1413612869969079E-2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0.16272121843151371</v>
      </c>
      <c r="AI43" s="50">
        <f>$F43*'[1]INTERNAL PARAMETERS-2'!AH43*VLOOKUP(AI$4,'[1]INTERNAL PARAMETERS-1'!$B$5:$J$44,4, FALSE)</f>
        <v>0.89523171964438653</v>
      </c>
      <c r="AJ43" s="50">
        <f>$F43*'[1]INTERNAL PARAMETERS-2'!AI43*VLOOKUP(AJ$4,'[1]INTERNAL PARAMETERS-1'!$B$5:$J$44,4, FALSE)</f>
        <v>8.1413612869969079E-2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191.41993039668068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8.8909124630390082</v>
      </c>
      <c r="BB43" s="50">
        <f>$F43*'[1]INTERNAL PARAMETERS-2'!M43*(1-VLOOKUP(N$4,'[1]INTERNAL PARAMETERS-1'!$B$5:$J$44,4, FALSE))</f>
        <v>57.365695942922478</v>
      </c>
      <c r="BC43" s="50">
        <f>$F43*'[1]INTERNAL PARAMETERS-2'!N43*(1-VLOOKUP(O$4,'[1]INTERNAL PARAMETERS-1'!$B$5:$J$44,4, FALSE))</f>
        <v>10.905077824930455</v>
      </c>
      <c r="BD43" s="50">
        <f>$F43*'[1]INTERNAL PARAMETERS-2'!O43*(1-VLOOKUP(P$4,'[1]INTERNAL PARAMETERS-1'!$B$5:$J$44,4, FALSE))</f>
        <v>49.317038047142745</v>
      </c>
      <c r="BE43" s="50">
        <f>$F43*'[1]INTERNAL PARAMETERS-2'!P43*(1-VLOOKUP(Q$4,'[1]INTERNAL PARAMETERS-1'!$B$5:$J$44,4, FALSE))</f>
        <v>8.4636235046072024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156.17592438161685</v>
      </c>
      <c r="BH43" s="50">
        <f>$F43*'[1]INTERNAL PARAMETERS-2'!S43*(1-VLOOKUP(T$4,'[1]INTERNAL PARAMETERS-1'!$B$5:$J$44,4, FALSE))</f>
        <v>2.1973088882909275</v>
      </c>
      <c r="BI43" s="50">
        <f>$F43*'[1]INTERNAL PARAMETERS-2'!T43*(1-VLOOKUP(U$4,'[1]INTERNAL PARAMETERS-1'!$B$5:$J$44,4, FALSE))</f>
        <v>1.2369780805430928</v>
      </c>
      <c r="BJ43" s="50">
        <f>$F43*'[1]INTERNAL PARAMETERS-2'!U43*(1-VLOOKUP(V$4,'[1]INTERNAL PARAMETERS-1'!$B$5:$J$44,4, FALSE))</f>
        <v>37.215667746642495</v>
      </c>
      <c r="BK43" s="50">
        <f>$F43*'[1]INTERNAL PARAMETERS-2'!V43*(1-VLOOKUP(W$4,'[1]INTERNAL PARAMETERS-1'!$B$5:$J$44,4, FALSE))</f>
        <v>22.705387369505296</v>
      </c>
      <c r="BL43" s="50">
        <f>$F43*'[1]INTERNAL PARAMETERS-2'!W43*(1-VLOOKUP(X$4,'[1]INTERNAL PARAMETERS-1'!$B$5:$J$44,4, FALSE))</f>
        <v>5.5338995216809836</v>
      </c>
      <c r="BM43" s="50">
        <f>$F43*'[1]INTERNAL PARAMETERS-2'!X43*(1-VLOOKUP(Y$4,'[1]INTERNAL PARAMETERS-1'!$B$5:$J$44,4, FALSE))</f>
        <v>0.97653932520593112</v>
      </c>
      <c r="BN43" s="50">
        <f>$F43*'[1]INTERNAL PARAMETERS-2'!Y43*(1-VLOOKUP(Z$4,'[1]INTERNAL PARAMETERS-1'!$B$5:$J$44,4, FALSE))</f>
        <v>72.347973860819494</v>
      </c>
      <c r="BO43" s="50">
        <f>$F43*'[1]INTERNAL PARAMETERS-2'!Z43*(1-VLOOKUP(AA$4,'[1]INTERNAL PARAMETERS-1'!$B$5:$J$44,4, FALSE))</f>
        <v>161.70471435103178</v>
      </c>
      <c r="BP43" s="50">
        <f>$F43*'[1]INTERNAL PARAMETERS-2'!AA43*(1-VLOOKUP(AB$4,'[1]INTERNAL PARAMETERS-1'!$B$5:$J$44,4, FALSE))</f>
        <v>22.135704094032359</v>
      </c>
      <c r="BQ43" s="50">
        <f>$F43*'[1]INTERNAL PARAMETERS-2'!AB43*(1-VLOOKUP(AC$4,'[1]INTERNAL PARAMETERS-1'!$B$5:$J$44,4, FALSE))</f>
        <v>119.54921203911886</v>
      </c>
      <c r="BR43" s="50">
        <f>$F43*'[1]INTERNAL PARAMETERS-2'!AC43*(1-VLOOKUP(AD$4,'[1]INTERNAL PARAMETERS-1'!$B$5:$J$44,4, FALSE))</f>
        <v>7.5684977922712404</v>
      </c>
      <c r="BS43" s="50">
        <f>$F43*'[1]INTERNAL PARAMETERS-2'!AD43*(1-VLOOKUP(AE$4,'[1]INTERNAL PARAMETERS-1'!$B$5:$J$44,4, FALSE))</f>
        <v>2.4414543203232526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1.3020877693773831</v>
      </c>
      <c r="CA43" s="50">
        <f>$F43*'[1]INTERNAL PARAMETERS-2'!AL43*(1-VLOOKUP(AM$4,'[1]INTERNAL PARAMETERS-1'!$B$5:$J$44,4, FALSE))</f>
        <v>1.1393665509458695</v>
      </c>
      <c r="CB43" s="50">
        <f>$F43*'[1]INTERNAL PARAMETERS-2'!AM43*(1-VLOOKUP(AN$4,'[1]INTERNAL PARAMETERS-1'!$B$5:$J$44,4, FALSE))</f>
        <v>3.5808208712691219</v>
      </c>
      <c r="CC43" s="50">
        <f>$F43*'[1]INTERNAL PARAMETERS-2'!AN43*(1-VLOOKUP(AO$4,'[1]INTERNAL PARAMETERS-1'!$B$5:$J$44,4, FALSE))</f>
        <v>5.9408615787224051</v>
      </c>
      <c r="CD43" s="50">
        <f>$F43*'[1]INTERNAL PARAMETERS-2'!AO43*(1-VLOOKUP(AP$4,'[1]INTERNAL PARAMETERS-1'!$B$5:$J$44,4, FALSE))</f>
        <v>70.8831648730106</v>
      </c>
      <c r="CE43" s="50">
        <f>$F43*'[1]INTERNAL PARAMETERS-2'!AP43*(1-VLOOKUP(AQ$4,'[1]INTERNAL PARAMETERS-1'!$B$5:$J$44,4, FALSE))</f>
        <v>5.9408615787224051</v>
      </c>
      <c r="CF43" s="50">
        <f>$F43*'[1]INTERNAL PARAMETERS-2'!AQ43*(1-VLOOKUP(AR$4,'[1]INTERNAL PARAMETERS-1'!$B$5:$J$44,4, FALSE))</f>
        <v>0.73240449390444851</v>
      </c>
      <c r="CG43" s="50">
        <f>$F43*'[1]INTERNAL PARAMETERS-2'!AR43*(1-VLOOKUP(AS$4,'[1]INTERNAL PARAMETERS-1'!$B$5:$J$44,4, FALSE))</f>
        <v>8.1413612869969079E-2</v>
      </c>
      <c r="CH43" s="49">
        <f>$F43*'[1]INTERNAL PARAMETERS-2'!AS43*(1-VLOOKUP(AT$4,'[1]INTERNAL PARAMETERS-1'!$B$5:$J$44,4, FALSE))</f>
        <v>0</v>
      </c>
      <c r="CI43" s="48">
        <f t="shared" si="0"/>
        <v>1060.0731902516973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1775.6258945029347</v>
      </c>
      <c r="G44" s="51">
        <f>$F44*'[1]INTERNAL PARAMETERS-2'!F44*VLOOKUP(G$4,'[1]INTERNAL PARAMETERS-1'!$B$5:$J$44,4, FALSE)</f>
        <v>5.525925346282583</v>
      </c>
      <c r="H44" s="50">
        <f>$F44*'[1]INTERNAL PARAMETERS-2'!G44*VLOOKUP(H$4,'[1]INTERNAL PARAMETERS-1'!$B$5:$J$44,4, FALSE)</f>
        <v>8.1721406168603075</v>
      </c>
      <c r="I44" s="50">
        <f>$F44*'[1]INTERNAL PARAMETERS-2'!H44*VLOOKUP(I$4,'[1]INTERNAL PARAMETERS-1'!$B$5:$J$44,4, FALSE)</f>
        <v>19.761730733446214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0.15572239094790738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1.0429316253952436</v>
      </c>
      <c r="N44" s="50">
        <f>$F44*'[1]INTERNAL PARAMETERS-2'!M44*VLOOKUP(N$4,'[1]INTERNAL PARAMETERS-1'!$B$5:$J$44,4, FALSE)</f>
        <v>7.168192857978875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2.334948051271359</v>
      </c>
      <c r="S44" s="50">
        <f>$F44*'[1]INTERNAL PARAMETERS-2'!R44*VLOOKUP(S$4,'[1]INTERNAL PARAMETERS-1'!$B$5:$J$44,4, FALSE)</f>
        <v>7.1832057749168969</v>
      </c>
      <c r="T44" s="50">
        <f>$F44*'[1]INTERNAL PARAMETERS-2'!S44*VLOOKUP(T$4,'[1]INTERNAL PARAMETERS-1'!$B$5:$J$44,4, FALSE)</f>
        <v>0.42029064922884474</v>
      </c>
      <c r="U44" s="50">
        <f>$F44*'[1]INTERNAL PARAMETERS-2'!T44*VLOOKUP(U$4,'[1]INTERNAL PARAMETERS-1'!$B$5:$J$44,4, FALSE)</f>
        <v>0.52924305411554473</v>
      </c>
      <c r="V44" s="50">
        <f>$F44*'[1]INTERNAL PARAMETERS-2'!U44*VLOOKUP(V$4,'[1]INTERNAL PARAMETERS-1'!$B$5:$J$44,4, FALSE)</f>
        <v>10.250271016880232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0.31126721930636447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0.31126721930636447</v>
      </c>
      <c r="AI44" s="50">
        <f>$F44*'[1]INTERNAL PARAMETERS-2'!AH44*VLOOKUP(AI$4,'[1]INTERNAL PARAMETERS-1'!$B$5:$J$44,4, FALSE)</f>
        <v>1.9457308551963159</v>
      </c>
      <c r="AJ44" s="50">
        <f>$F44*'[1]INTERNAL PARAMETERS-2'!AI44*VLOOKUP(AJ$4,'[1]INTERNAL PARAMETERS-1'!$B$5:$J$44,4, FALSE)</f>
        <v>1.2452464398149081</v>
      </c>
      <c r="AK44" s="50">
        <f>$F44*'[1]INTERNAL PARAMETERS-2'!AJ44*VLOOKUP(AK$4,'[1]INTERNAL PARAMETERS-1'!$B$5:$J$44,4, FALSE)</f>
        <v>0.15572239094790738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375.47288393547802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19.815700882509628</v>
      </c>
      <c r="BB44" s="50">
        <f>$F44*'[1]INTERNAL PARAMETERS-2'!M44*(1-VLOOKUP(N$4,'[1]INTERNAL PARAMETERS-1'!$B$5:$J$44,4, FALSE))</f>
        <v>136.19566430159861</v>
      </c>
      <c r="BC44" s="50">
        <f>$F44*'[1]INTERNAL PARAMETERS-2'!N44*(1-VLOOKUP(O$4,'[1]INTERNAL PARAMETERS-1'!$B$5:$J$44,4, FALSE))</f>
        <v>49.811633218490826</v>
      </c>
      <c r="BD44" s="50">
        <f>$F44*'[1]INTERNAL PARAMETERS-2'!O44*(1-VLOOKUP(P$4,'[1]INTERNAL PARAMETERS-1'!$B$5:$J$44,4, FALSE))</f>
        <v>88.415515790879127</v>
      </c>
      <c r="BE44" s="50">
        <f>$F44*'[1]INTERNAL PARAMETERS-2'!P44*(1-VLOOKUP(Q$4,'[1]INTERNAL PARAMETERS-1'!$B$5:$J$44,4, FALSE))</f>
        <v>27.396309488875229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136.48090972342104</v>
      </c>
      <c r="BH44" s="50">
        <f>$F44*'[1]INTERNAL PARAMETERS-2'!S44*(1-VLOOKUP(T$4,'[1]INTERNAL PARAMETERS-1'!$B$5:$J$44,4, FALSE))</f>
        <v>3.7826158430596024</v>
      </c>
      <c r="BI44" s="50">
        <f>$F44*'[1]INTERNAL PARAMETERS-2'!T44*(1-VLOOKUP(U$4,'[1]INTERNAL PARAMETERS-1'!$B$5:$J$44,4, FALSE))</f>
        <v>2.1169722164621789</v>
      </c>
      <c r="BJ44" s="50">
        <f>$F44*'[1]INTERNAL PARAMETERS-2'!U44*(1-VLOOKUP(V$4,'[1]INTERNAL PARAMETERS-1'!$B$5:$J$44,4, FALSE))</f>
        <v>58.084869095654653</v>
      </c>
      <c r="BK44" s="50">
        <f>$F44*'[1]INTERNAL PARAMETERS-2'!V44*(1-VLOOKUP(W$4,'[1]INTERNAL PARAMETERS-1'!$B$5:$J$44,4, FALSE))</f>
        <v>56.582805004588323</v>
      </c>
      <c r="BL44" s="50">
        <f>$F44*'[1]INTERNAL PARAMETERS-2'!W44*(1-VLOOKUP(X$4,'[1]INTERNAL PARAMETERS-1'!$B$5:$J$44,4, FALSE))</f>
        <v>39.537861792896841</v>
      </c>
      <c r="BM44" s="50">
        <f>$F44*'[1]INTERNAL PARAMETERS-2'!X44*(1-VLOOKUP(Y$4,'[1]INTERNAL PARAMETERS-1'!$B$5:$J$44,4, FALSE))</f>
        <v>4.9811633218490829</v>
      </c>
      <c r="BN44" s="50">
        <f>$F44*'[1]INTERNAL PARAMETERS-2'!Y44*(1-VLOOKUP(Z$4,'[1]INTERNAL PARAMETERS-1'!$B$5:$J$44,4, FALSE))</f>
        <v>75.262211852169742</v>
      </c>
      <c r="BO44" s="50">
        <f>$F44*'[1]INTERNAL PARAMETERS-2'!Z44*(1-VLOOKUP(AA$4,'[1]INTERNAL PARAMETERS-1'!$B$5:$J$44,4, FALSE))</f>
        <v>112.85434278987027</v>
      </c>
      <c r="BP44" s="50">
        <f>$F44*'[1]INTERNAL PARAMETERS-2'!AA44*(1-VLOOKUP(AB$4,'[1]INTERNAL PARAMETERS-1'!$B$5:$J$44,4, FALSE))</f>
        <v>48.877653997982279</v>
      </c>
      <c r="BQ44" s="50">
        <f>$F44*'[1]INTERNAL PARAMETERS-2'!AB44*(1-VLOOKUP(AC$4,'[1]INTERNAL PARAMETERS-1'!$B$5:$J$44,4, FALSE))</f>
        <v>266.1803490305565</v>
      </c>
      <c r="BR44" s="50">
        <f>$F44*'[1]INTERNAL PARAMETERS-2'!AC44*(1-VLOOKUP(AD$4,'[1]INTERNAL PARAMETERS-1'!$B$5:$J$44,4, FALSE))</f>
        <v>30.743009174834359</v>
      </c>
      <c r="BS44" s="50">
        <f>$F44*'[1]INTERNAL PARAMETERS-2'!AD44*(1-VLOOKUP(AE$4,'[1]INTERNAL PARAMETERS-1'!$B$5:$J$44,4, FALSE))</f>
        <v>5.525925346282583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8.6391302271145776</v>
      </c>
      <c r="CA44" s="50">
        <f>$F44*'[1]INTERNAL PARAMETERS-2'!AL44*(1-VLOOKUP(AM$4,'[1]INTERNAL PARAMETERS-1'!$B$5:$J$44,4, FALSE))</f>
        <v>10.195821448825301</v>
      </c>
      <c r="CB44" s="50">
        <f>$F44*'[1]INTERNAL PARAMETERS-2'!AM44*(1-VLOOKUP(AN$4,'[1]INTERNAL PARAMETERS-1'!$B$5:$J$44,4, FALSE))</f>
        <v>11.518840302819438</v>
      </c>
      <c r="CC44" s="50">
        <f>$F44*'[1]INTERNAL PARAMETERS-2'!AN44*(1-VLOOKUP(AO$4,'[1]INTERNAL PARAMETERS-1'!$B$5:$J$44,4, FALSE))</f>
        <v>15.254757184853613</v>
      </c>
      <c r="CD44" s="50">
        <f>$F44*'[1]INTERNAL PARAMETERS-2'!AO44*(1-VLOOKUP(AP$4,'[1]INTERNAL PARAMETERS-1'!$B$5:$J$44,4, FALSE))</f>
        <v>116.0453200848815</v>
      </c>
      <c r="CE44" s="50">
        <f>$F44*'[1]INTERNAL PARAMETERS-2'!AP44*(1-VLOOKUP(AQ$4,'[1]INTERNAL PARAMETERS-1'!$B$5:$J$44,4, FALSE))</f>
        <v>7.2381613963517628</v>
      </c>
      <c r="CF44" s="50">
        <f>$F44*'[1]INTERNAL PARAMETERS-2'!AQ44*(1-VLOOKUP(AR$4,'[1]INTERNAL PARAMETERS-1'!$B$5:$J$44,4, FALSE))</f>
        <v>1.9457308551963159</v>
      </c>
      <c r="CG44" s="50">
        <f>$F44*'[1]INTERNAL PARAMETERS-2'!AR44*(1-VLOOKUP(AS$4,'[1]INTERNAL PARAMETERS-1'!$B$5:$J$44,4, FALSE))</f>
        <v>0.15572239094790738</v>
      </c>
      <c r="CH44" s="49">
        <f>$F44*'[1]INTERNAL PARAMETERS-2'!AS44*(1-VLOOKUP(AT$4,'[1]INTERNAL PARAMETERS-1'!$B$5:$J$44,4, FALSE))</f>
        <v>0</v>
      </c>
      <c r="CI44" s="48">
        <f t="shared" si="0"/>
        <v>1775.625716940345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1978.0466604545268</v>
      </c>
      <c r="G45" s="51">
        <f>$F45*'[1]INTERNAL PARAMETERS-2'!F45*VLOOKUP(G$4,'[1]INTERNAL PARAMETERS-1'!$B$5:$J$44,4, FALSE)</f>
        <v>12.286043417415156</v>
      </c>
      <c r="H45" s="50">
        <f>$F45*'[1]INTERNAL PARAMETERS-2'!G45*VLOOKUP(H$4,'[1]INTERNAL PARAMETERS-1'!$B$5:$J$44,4, FALSE)</f>
        <v>15.028407307469314</v>
      </c>
      <c r="I45" s="50">
        <f>$F45*'[1]INTERNAL PARAMETERS-2'!H45*VLOOKUP(I$4,'[1]INTERNAL PARAMETERS-1'!$B$5:$J$44,4, FALSE)</f>
        <v>22.872242546935414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0.21936537464440703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1.4095956111731049</v>
      </c>
      <c r="N45" s="50">
        <f>$F45*'[1]INTERNAL PARAMETERS-2'!M45*VLOOKUP(N$4,'[1]INTERNAL PARAMETERS-1'!$B$5:$J$44,4, FALSE)</f>
        <v>6.6201859046090235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1.5357554271768945</v>
      </c>
      <c r="S45" s="50">
        <f>$F45*'[1]INTERNAL PARAMETERS-2'!R45*VLOOKUP(S$4,'[1]INTERNAL PARAMETERS-1'!$B$5:$J$44,4, FALSE)</f>
        <v>7.563051516014581</v>
      </c>
      <c r="T45" s="50">
        <f>$F45*'[1]INTERNAL PARAMETERS-2'!S45*VLOOKUP(T$4,'[1]INTERNAL PARAMETERS-1'!$B$5:$J$44,4, FALSE)</f>
        <v>0.42781193172310505</v>
      </c>
      <c r="U45" s="50">
        <f>$F45*'[1]INTERNAL PARAMETERS-2'!T45*VLOOKUP(U$4,'[1]INTERNAL PARAMETERS-1'!$B$5:$J$44,4, FALSE)</f>
        <v>0.83370710644837409</v>
      </c>
      <c r="V45" s="50">
        <f>$F45*'[1]INTERNAL PARAMETERS-2'!U45*VLOOKUP(V$4,'[1]INTERNAL PARAMETERS-1'!$B$5:$J$44,4, FALSE)</f>
        <v>9.033511622929872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0.10978158965522623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0.10978158965522623</v>
      </c>
      <c r="AI45" s="50">
        <f>$F45*'[1]INTERNAL PARAMETERS-2'!AH45*VLOOKUP(AI$4,'[1]INTERNAL PARAMETERS-1'!$B$5:$J$44,4, FALSE)</f>
        <v>0.98724308823285445</v>
      </c>
      <c r="AJ45" s="50">
        <f>$F45*'[1]INTERNAL PARAMETERS-2'!AI45*VLOOKUP(AJ$4,'[1]INTERNAL PARAMETERS-1'!$B$5:$J$44,4, FALSE)</f>
        <v>2.0842677661209352</v>
      </c>
      <c r="AK45" s="50">
        <f>$F45*'[1]INTERNAL PARAMETERS-2'!AJ45*VLOOKUP(AK$4,'[1]INTERNAL PARAMETERS-1'!$B$5:$J$44,4, FALSE)</f>
        <v>0.10978158965522623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434.57260839177286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26.782316612288991</v>
      </c>
      <c r="BB45" s="50">
        <f>$F45*'[1]INTERNAL PARAMETERS-2'!M45*(1-VLOOKUP(N$4,'[1]INTERNAL PARAMETERS-1'!$B$5:$J$44,4, FALSE))</f>
        <v>125.78353218757144</v>
      </c>
      <c r="BC45" s="50">
        <f>$F45*'[1]INTERNAL PARAMETERS-2'!N45*(1-VLOOKUP(O$4,'[1]INTERNAL PARAMETERS-1'!$B$5:$J$44,4, FALSE))</f>
        <v>80.078449783176879</v>
      </c>
      <c r="BD45" s="50">
        <f>$F45*'[1]INTERNAL PARAMETERS-2'!O45*(1-VLOOKUP(P$4,'[1]INTERNAL PARAMETERS-1'!$B$5:$J$44,4, FALSE))</f>
        <v>77.55545126776714</v>
      </c>
      <c r="BE45" s="50">
        <f>$F45*'[1]INTERNAL PARAMETERS-2'!P45*(1-VLOOKUP(Q$4,'[1]INTERNAL PARAMETERS-1'!$B$5:$J$44,4, FALSE))</f>
        <v>43.549466495231037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143.69797880427703</v>
      </c>
      <c r="BH45" s="50">
        <f>$F45*'[1]INTERNAL PARAMETERS-2'!S45*(1-VLOOKUP(T$4,'[1]INTERNAL PARAMETERS-1'!$B$5:$J$44,4, FALSE))</f>
        <v>3.8503073855079455</v>
      </c>
      <c r="BI45" s="50">
        <f>$F45*'[1]INTERNAL PARAMETERS-2'!T45*(1-VLOOKUP(U$4,'[1]INTERNAL PARAMETERS-1'!$B$5:$J$44,4, FALSE))</f>
        <v>3.3348284257934964</v>
      </c>
      <c r="BJ45" s="50">
        <f>$F45*'[1]INTERNAL PARAMETERS-2'!U45*(1-VLOOKUP(V$4,'[1]INTERNAL PARAMETERS-1'!$B$5:$J$44,4, FALSE))</f>
        <v>51.18989919660261</v>
      </c>
      <c r="BK45" s="50">
        <f>$F45*'[1]INTERNAL PARAMETERS-2'!V45*(1-VLOOKUP(W$4,'[1]INTERNAL PARAMETERS-1'!$B$5:$J$44,4, FALSE))</f>
        <v>57.809996089111905</v>
      </c>
      <c r="BL45" s="50">
        <f>$F45*'[1]INTERNAL PARAMETERS-2'!W45*(1-VLOOKUP(X$4,'[1]INTERNAL PARAMETERS-1'!$B$5:$J$44,4, FALSE))</f>
        <v>74.922671162702144</v>
      </c>
      <c r="BM45" s="50">
        <f>$F45*'[1]INTERNAL PARAMETERS-2'!X45*(1-VLOOKUP(Y$4,'[1]INTERNAL PARAMETERS-1'!$B$5:$J$44,4, FALSE))</f>
        <v>12.286043417415156</v>
      </c>
      <c r="BN45" s="50">
        <f>$F45*'[1]INTERNAL PARAMETERS-2'!Y45*(1-VLOOKUP(Z$4,'[1]INTERNAL PARAMETERS-1'!$B$5:$J$44,4, FALSE))</f>
        <v>88.305739258005389</v>
      </c>
      <c r="BO45" s="50">
        <f>$F45*'[1]INTERNAL PARAMETERS-2'!Z45*(1-VLOOKUP(AA$4,'[1]INTERNAL PARAMETERS-1'!$B$5:$J$44,4, FALSE))</f>
        <v>101.57882795898736</v>
      </c>
      <c r="BP45" s="50">
        <f>$F45*'[1]INTERNAL PARAMETERS-2'!AA45*(1-VLOOKUP(AB$4,'[1]INTERNAL PARAMETERS-1'!$B$5:$J$44,4, FALSE))</f>
        <v>41.904127283064973</v>
      </c>
      <c r="BQ45" s="50">
        <f>$F45*'[1]INTERNAL PARAMETERS-2'!AB45*(1-VLOOKUP(AC$4,'[1]INTERNAL PARAMETERS-1'!$B$5:$J$44,4, FALSE))</f>
        <v>271.93750317663535</v>
      </c>
      <c r="BR45" s="50">
        <f>$F45*'[1]INTERNAL PARAMETERS-2'!AC45*(1-VLOOKUP(AD$4,'[1]INTERNAL PARAMETERS-1'!$B$5:$J$44,4, FALSE))</f>
        <v>33.896203182880861</v>
      </c>
      <c r="BS45" s="50">
        <f>$F45*'[1]INTERNAL PARAMETERS-2'!AD45*(1-VLOOKUP(AE$4,'[1]INTERNAL PARAMETERS-1'!$B$5:$J$44,4, FALSE))</f>
        <v>8.5562386344621011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12.17626182775993</v>
      </c>
      <c r="CA45" s="50">
        <f>$F45*'[1]INTERNAL PARAMETERS-2'!AL45*(1-VLOOKUP(AM$4,'[1]INTERNAL PARAMETERS-1'!$B$5:$J$44,4, FALSE))</f>
        <v>24.791452209474723</v>
      </c>
      <c r="CB45" s="50">
        <f>$F45*'[1]INTERNAL PARAMETERS-2'!AM45*(1-VLOOKUP(AN$4,'[1]INTERNAL PARAMETERS-1'!$B$5:$J$44,4, FALSE))</f>
        <v>12.505408792059564</v>
      </c>
      <c r="CC45" s="50">
        <f>$F45*'[1]INTERNAL PARAMETERS-2'!AN45*(1-VLOOKUP(AO$4,'[1]INTERNAL PARAMETERS-1'!$B$5:$J$44,4, FALSE))</f>
        <v>24.791452209474723</v>
      </c>
      <c r="CD45" s="50">
        <f>$F45*'[1]INTERNAL PARAMETERS-2'!AO45*(1-VLOOKUP(AP$4,'[1]INTERNAL PARAMETERS-1'!$B$5:$J$44,4, FALSE))</f>
        <v>127.02857409706135</v>
      </c>
      <c r="CE45" s="50">
        <f>$F45*'[1]INTERNAL PARAMETERS-2'!AP45*(1-VLOOKUP(AQ$4,'[1]INTERNAL PARAMETERS-1'!$B$5:$J$44,4, FALSE))</f>
        <v>11.956896453115524</v>
      </c>
      <c r="CF45" s="50">
        <f>$F45*'[1]INTERNAL PARAMETERS-2'!AQ45*(1-VLOOKUP(AR$4,'[1]INTERNAL PARAMETERS-1'!$B$5:$J$44,4, FALSE))</f>
        <v>1.6455370168321208</v>
      </c>
      <c r="CG45" s="50">
        <f>$F45*'[1]INTERNAL PARAMETERS-2'!AR45*(1-VLOOKUP(AS$4,'[1]INTERNAL PARAMETERS-1'!$B$5:$J$44,4, FALSE))</f>
        <v>0.32914696429963325</v>
      </c>
      <c r="CH45" s="49">
        <f>$F45*'[1]INTERNAL PARAMETERS-2'!AS45*(1-VLOOKUP(AT$4,'[1]INTERNAL PARAMETERS-1'!$B$5:$J$44,4, FALSE))</f>
        <v>0</v>
      </c>
      <c r="CI45" s="48">
        <f t="shared" si="0"/>
        <v>1978.0474516731908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1547.9777236944676</v>
      </c>
      <c r="G46" s="51">
        <f>$F46*'[1]INTERNAL PARAMETERS-2'!F46*VLOOKUP(G$4,'[1]INTERNAL PARAMETERS-1'!$B$5:$J$44,4, FALSE)</f>
        <v>8.4795123748535541</v>
      </c>
      <c r="H46" s="50">
        <f>$F46*'[1]INTERNAL PARAMETERS-2'!G46*VLOOKUP(H$4,'[1]INTERNAL PARAMETERS-1'!$B$5:$J$44,4, FALSE)</f>
        <v>14.098516714092103</v>
      </c>
      <c r="I46" s="50">
        <f>$F46*'[1]INTERNAL PARAMETERS-2'!H46*VLOOKUP(I$4,'[1]INTERNAL PARAMETERS-1'!$B$5:$J$44,4, FALSE)</f>
        <v>16.727733658121302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0.20433305952766975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1.3689850595036763</v>
      </c>
      <c r="N46" s="50">
        <f>$F46*'[1]INTERNAL PARAMETERS-2'!M46*VLOOKUP(N$4,'[1]INTERNAL PARAMETERS-1'!$B$5:$J$44,4, FALSE)</f>
        <v>4.0814212859586894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1.7368310059851926</v>
      </c>
      <c r="S46" s="50">
        <f>$F46*'[1]INTERNAL PARAMETERS-2'!R46*VLOOKUP(S$4,'[1]INTERNAL PARAMETERS-1'!$B$5:$J$44,4, FALSE)</f>
        <v>5.3395247011141302</v>
      </c>
      <c r="T46" s="50">
        <f>$F46*'[1]INTERNAL PARAMETERS-2'!S46*VLOOKUP(T$4,'[1]INTERNAL PARAMETERS-1'!$B$5:$J$44,4, FALSE)</f>
        <v>0.52103382201832082</v>
      </c>
      <c r="U46" s="50">
        <f>$F46*'[1]INTERNAL PARAMETERS-2'!T46*VLOOKUP(U$4,'[1]INTERNAL PARAMETERS-1'!$B$5:$J$44,4, FALSE)</f>
        <v>0.85816789046173891</v>
      </c>
      <c r="V46" s="50">
        <f>$F46*'[1]INTERNAL PARAMETERS-2'!U46*VLOOKUP(V$4,'[1]INTERNAL PARAMETERS-1'!$B$5:$J$44,4, FALSE)</f>
        <v>6.7734319463495529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1.0216652976383487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1.430331416693688</v>
      </c>
      <c r="AJ46" s="50">
        <f>$F46*'[1]INTERNAL PARAMETERS-2'!AI46*VLOOKUP(AJ$4,'[1]INTERNAL PARAMETERS-1'!$B$5:$J$44,4, FALSE)</f>
        <v>1.3281648869298532</v>
      </c>
      <c r="AK46" s="50">
        <f>$F46*'[1]INTERNAL PARAMETERS-2'!AJ46*VLOOKUP(AK$4,'[1]INTERNAL PARAMETERS-1'!$B$5:$J$44,4, FALSE)</f>
        <v>0.20433305952766975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317.82693950430468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26.010716130569847</v>
      </c>
      <c r="BB46" s="50">
        <f>$F46*'[1]INTERNAL PARAMETERS-2'!M46*(1-VLOOKUP(N$4,'[1]INTERNAL PARAMETERS-1'!$B$5:$J$44,4, FALSE))</f>
        <v>77.547004433215079</v>
      </c>
      <c r="BC46" s="50">
        <f>$F46*'[1]INTERNAL PARAMETERS-2'!N46*(1-VLOOKUP(O$4,'[1]INTERNAL PARAMETERS-1'!$B$5:$J$44,4, FALSE))</f>
        <v>72.842413755028716</v>
      </c>
      <c r="BD46" s="50">
        <f>$F46*'[1]INTERNAL PARAMETERS-2'!O46*(1-VLOOKUP(P$4,'[1]INTERNAL PARAMETERS-1'!$B$5:$J$44,4, FALSE))</f>
        <v>56.189733796840741</v>
      </c>
      <c r="BE46" s="50">
        <f>$F46*'[1]INTERNAL PARAMETERS-2'!P46*(1-VLOOKUP(Q$4,'[1]INTERNAL PARAMETERS-1'!$B$5:$J$44,4, FALSE))</f>
        <v>34.531203475769594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101.45096932116847</v>
      </c>
      <c r="BH46" s="50">
        <f>$F46*'[1]INTERNAL PARAMETERS-2'!S46*(1-VLOOKUP(T$4,'[1]INTERNAL PARAMETERS-1'!$B$5:$J$44,4, FALSE))</f>
        <v>4.6893043981648868</v>
      </c>
      <c r="BI46" s="50">
        <f>$F46*'[1]INTERNAL PARAMETERS-2'!T46*(1-VLOOKUP(U$4,'[1]INTERNAL PARAMETERS-1'!$B$5:$J$44,4, FALSE))</f>
        <v>3.4326715618469557</v>
      </c>
      <c r="BJ46" s="50">
        <f>$F46*'[1]INTERNAL PARAMETERS-2'!U46*(1-VLOOKUP(V$4,'[1]INTERNAL PARAMETERS-1'!$B$5:$J$44,4, FALSE))</f>
        <v>38.382781029314131</v>
      </c>
      <c r="BK46" s="50">
        <f>$F46*'[1]INTERNAL PARAMETERS-2'!V46*(1-VLOOKUP(W$4,'[1]INTERNAL PARAMETERS-1'!$B$5:$J$44,4, FALSE))</f>
        <v>49.85571854702772</v>
      </c>
      <c r="BL46" s="50">
        <f>$F46*'[1]INTERNAL PARAMETERS-2'!W46*(1-VLOOKUP(X$4,'[1]INTERNAL PARAMETERS-1'!$B$5:$J$44,4, FALSE))</f>
        <v>68.347241243192357</v>
      </c>
      <c r="BM46" s="50">
        <f>$F46*'[1]INTERNAL PARAMETERS-2'!X46*(1-VLOOKUP(Y$4,'[1]INTERNAL PARAMETERS-1'!$B$5:$J$44,4, FALSE))</f>
        <v>11.748841327296271</v>
      </c>
      <c r="BN46" s="50">
        <f>$F46*'[1]INTERNAL PARAMETERS-2'!Y46*(1-VLOOKUP(Z$4,'[1]INTERNAL PARAMETERS-1'!$B$5:$J$44,4, FALSE))</f>
        <v>75.089922612060718</v>
      </c>
      <c r="BO46" s="50">
        <f>$F46*'[1]INTERNAL PARAMETERS-2'!Z46*(1-VLOOKUP(AA$4,'[1]INTERNAL PARAMETERS-1'!$B$5:$J$44,4, FALSE))</f>
        <v>85.40843252266329</v>
      </c>
      <c r="BP46" s="50">
        <f>$F46*'[1]INTERNAL PARAMETERS-2'!AA46*(1-VLOOKUP(AB$4,'[1]INTERNAL PARAMETERS-1'!$B$5:$J$44,4, FALSE))</f>
        <v>39.026375987605959</v>
      </c>
      <c r="BQ46" s="50">
        <f>$F46*'[1]INTERNAL PARAMETERS-2'!AB46*(1-VLOOKUP(AC$4,'[1]INTERNAL PARAMETERS-1'!$B$5:$J$44,4, FALSE))</f>
        <v>230.48026085413773</v>
      </c>
      <c r="BR46" s="50">
        <f>$F46*'[1]INTERNAL PARAMETERS-2'!AC46*(1-VLOOKUP(AD$4,'[1]INTERNAL PARAMETERS-1'!$B$5:$J$44,4, FALSE))</f>
        <v>28.707866077003381</v>
      </c>
      <c r="BS46" s="50">
        <f>$F46*'[1]INTERNAL PARAMETERS-2'!AD46*(1-VLOOKUP(AE$4,'[1]INTERNAL PARAMETERS-1'!$B$5:$J$44,4, FALSE))</f>
        <v>5.8233373987662178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8.4795123748535541</v>
      </c>
      <c r="CA46" s="50">
        <f>$F46*'[1]INTERNAL PARAMETERS-2'!AL46*(1-VLOOKUP(AM$4,'[1]INTERNAL PARAMETERS-1'!$B$5:$J$44,4, FALSE))</f>
        <v>22.986695208000995</v>
      </c>
      <c r="CB46" s="50">
        <f>$F46*'[1]INTERNAL PARAMETERS-2'!AM46*(1-VLOOKUP(AN$4,'[1]INTERNAL PARAMETERS-1'!$B$5:$J$44,4, FALSE))</f>
        <v>11.646674797532436</v>
      </c>
      <c r="CC46" s="50">
        <f>$F46*'[1]INTERNAL PARAMETERS-2'!AN46*(1-VLOOKUP(AO$4,'[1]INTERNAL PARAMETERS-1'!$B$5:$J$44,4, FALSE))</f>
        <v>18.389356166400798</v>
      </c>
      <c r="CD46" s="50">
        <f>$F46*'[1]INTERNAL PARAMETERS-2'!AO46*(1-VLOOKUP(AP$4,'[1]INTERNAL PARAMETERS-1'!$B$5:$J$44,4, FALSE))</f>
        <v>83.978255903741982</v>
      </c>
      <c r="CE46" s="50">
        <f>$F46*'[1]INTERNAL PARAMETERS-2'!AP46*(1-VLOOKUP(AQ$4,'[1]INTERNAL PARAMETERS-1'!$B$5:$J$44,4, FALSE))</f>
        <v>10.420676440366416</v>
      </c>
      <c r="CF46" s="50">
        <f>$F46*'[1]INTERNAL PARAMETERS-2'!AQ46*(1-VLOOKUP(AR$4,'[1]INTERNAL PARAMETERS-1'!$B$5:$J$44,4, FALSE))</f>
        <v>0.51083264881917434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1547.9777236944674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1253.2000749244501</v>
      </c>
      <c r="G47" s="51">
        <f>$F47*'[1]INTERNAL PARAMETERS-2'!F47*VLOOKUP(G$4,'[1]INTERNAL PARAMETERS-1'!$B$5:$J$44,4, FALSE)</f>
        <v>7.079076583233233</v>
      </c>
      <c r="H47" s="50">
        <f>$F47*'[1]INTERNAL PARAMETERS-2'!G47*VLOOKUP(H$4,'[1]INTERNAL PARAMETERS-1'!$B$5:$J$44,4, FALSE)</f>
        <v>10.668492237831844</v>
      </c>
      <c r="I47" s="50">
        <f>$F47*'[1]INTERNAL PARAMETERS-2'!H47*VLOOKUP(I$4,'[1]INTERNAL PARAMETERS-1'!$B$5:$J$44,4, FALSE)</f>
        <v>11.973111111830443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0.29913885788446626</v>
      </c>
      <c r="L47" s="50">
        <f>$F47*'[1]INTERNAL PARAMETERS-2'!K47*VLOOKUP(L$4,'[1]INTERNAL PARAMETERS-1'!$B$5:$J$44,4, FALSE)</f>
        <v>9.9754725963986227E-2</v>
      </c>
      <c r="M47" s="50">
        <f>$F47*'[1]INTERNAL PARAMETERS-2'!L47*VLOOKUP(M$4,'[1]INTERNAL PARAMETERS-1'!$B$5:$J$44,4, FALSE)</f>
        <v>1.3958769034545988</v>
      </c>
      <c r="N47" s="50">
        <f>$F47*'[1]INTERNAL PARAMETERS-2'!M47*VLOOKUP(N$4,'[1]INTERNAL PARAMETERS-1'!$B$5:$J$44,4, FALSE)</f>
        <v>3.0759169238983168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1.6949531013353187</v>
      </c>
      <c r="S47" s="50">
        <f>$F47*'[1]INTERNAL PARAMETERS-2'!R47*VLOOKUP(S$4,'[1]INTERNAL PARAMETERS-1'!$B$5:$J$44,4, FALSE)</f>
        <v>3.8551567304863399</v>
      </c>
      <c r="T47" s="50">
        <f>$F47*'[1]INTERNAL PARAMETERS-2'!S47*VLOOKUP(T$4,'[1]INTERNAL PARAMETERS-1'!$B$5:$J$44,4, FALSE)</f>
        <v>0.31905220707501575</v>
      </c>
      <c r="U47" s="50">
        <f>$F47*'[1]INTERNAL PARAMETERS-2'!T47*VLOOKUP(U$4,'[1]INTERNAL PARAMETERS-1'!$B$5:$J$44,4, FALSE)</f>
        <v>0.6381044141500315</v>
      </c>
      <c r="V47" s="50">
        <f>$F47*'[1]INTERNAL PARAMETERS-2'!U47*VLOOKUP(V$4,'[1]INTERNAL PARAMETERS-1'!$B$5:$J$44,4, FALSE)</f>
        <v>4.9952492326484839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0.39876826384095998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9.9754725963986227E-2</v>
      </c>
      <c r="AI47" s="50">
        <f>$F47*'[1]INTERNAL PARAMETERS-2'!AH47*VLOOKUP(AI$4,'[1]INTERNAL PARAMETERS-1'!$B$5:$J$44,4, FALSE)</f>
        <v>1.0968007055738787</v>
      </c>
      <c r="AJ47" s="50">
        <f>$F47*'[1]INTERNAL PARAMETERS-2'!AI47*VLOOKUP(AJ$4,'[1]INTERNAL PARAMETERS-1'!$B$5:$J$44,4, FALSE)</f>
        <v>1.6949531013353187</v>
      </c>
      <c r="AK47" s="50">
        <f>$F47*'[1]INTERNAL PARAMETERS-2'!AJ47*VLOOKUP(AK$4,'[1]INTERNAL PARAMETERS-1'!$B$5:$J$44,4, FALSE)</f>
        <v>9.9754725963986227E-2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227.48911112477839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26.521661165637376</v>
      </c>
      <c r="BB47" s="50">
        <f>$F47*'[1]INTERNAL PARAMETERS-2'!M47*(1-VLOOKUP(N$4,'[1]INTERNAL PARAMETERS-1'!$B$5:$J$44,4, FALSE))</f>
        <v>58.442421554068012</v>
      </c>
      <c r="BC47" s="50">
        <f>$F47*'[1]INTERNAL PARAMETERS-2'!N47*(1-VLOOKUP(O$4,'[1]INTERNAL PARAMETERS-1'!$B$5:$J$44,4, FALSE))</f>
        <v>73.28363142137205</v>
      </c>
      <c r="BD47" s="50">
        <f>$F47*'[1]INTERNAL PARAMETERS-2'!O47*(1-VLOOKUP(P$4,'[1]INTERNAL PARAMETERS-1'!$B$5:$J$44,4, FALSE))</f>
        <v>43.970153788821733</v>
      </c>
      <c r="BE47" s="50">
        <f>$F47*'[1]INTERNAL PARAMETERS-2'!P47*(1-VLOOKUP(Q$4,'[1]INTERNAL PARAMETERS-1'!$B$5:$J$44,4, FALSE))</f>
        <v>27.618399211207507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73.247977879240452</v>
      </c>
      <c r="BH47" s="50">
        <f>$F47*'[1]INTERNAL PARAMETERS-2'!S47*(1-VLOOKUP(T$4,'[1]INTERNAL PARAMETERS-1'!$B$5:$J$44,4, FALSE))</f>
        <v>2.8714698636751419</v>
      </c>
      <c r="BI47" s="50">
        <f>$F47*'[1]INTERNAL PARAMETERS-2'!T47*(1-VLOOKUP(U$4,'[1]INTERNAL PARAMETERS-1'!$B$5:$J$44,4, FALSE))</f>
        <v>2.552417656600126</v>
      </c>
      <c r="BJ47" s="50">
        <f>$F47*'[1]INTERNAL PARAMETERS-2'!U47*(1-VLOOKUP(V$4,'[1]INTERNAL PARAMETERS-1'!$B$5:$J$44,4, FALSE))</f>
        <v>28.306412318341408</v>
      </c>
      <c r="BK47" s="50">
        <f>$F47*'[1]INTERNAL PARAMETERS-2'!V47*(1-VLOOKUP(W$4,'[1]INTERNAL PARAMETERS-1'!$B$5:$J$44,4, FALSE))</f>
        <v>34.697601114448233</v>
      </c>
      <c r="BL47" s="50">
        <f>$F47*'[1]INTERNAL PARAMETERS-2'!W47*(1-VLOOKUP(X$4,'[1]INTERNAL PARAMETERS-1'!$B$5:$J$44,4, FALSE))</f>
        <v>50.151939118409061</v>
      </c>
      <c r="BM47" s="50">
        <f>$F47*'[1]INTERNAL PARAMETERS-2'!X47*(1-VLOOKUP(Y$4,'[1]INTERNAL PARAMETERS-1'!$B$5:$J$44,4, FALSE))</f>
        <v>15.753476861845291</v>
      </c>
      <c r="BN47" s="50">
        <f>$F47*'[1]INTERNAL PARAMETERS-2'!Y47*(1-VLOOKUP(Z$4,'[1]INTERNAL PARAMETERS-1'!$B$5:$J$44,4, FALSE))</f>
        <v>74.779200390786883</v>
      </c>
      <c r="BO47" s="50">
        <f>$F47*'[1]INTERNAL PARAMETERS-2'!Z47*(1-VLOOKUP(AA$4,'[1]INTERNAL PARAMETERS-1'!$B$5:$J$44,4, FALSE))</f>
        <v>75.876001096360767</v>
      </c>
      <c r="BP47" s="50">
        <f>$F47*'[1]INTERNAL PARAMETERS-2'!AA47*(1-VLOOKUP(AB$4,'[1]INTERNAL PARAMETERS-1'!$B$5:$J$44,4, FALSE))</f>
        <v>30.509907744080689</v>
      </c>
      <c r="BQ47" s="50">
        <f>$F47*'[1]INTERNAL PARAMETERS-2'!AB47*(1-VLOOKUP(AC$4,'[1]INTERNAL PARAMETERS-1'!$B$5:$J$44,4, FALSE))</f>
        <v>203.49913968650191</v>
      </c>
      <c r="BR47" s="50">
        <f>$F47*'[1]INTERNAL PARAMETERS-2'!AC47*(1-VLOOKUP(AD$4,'[1]INTERNAL PARAMETERS-1'!$B$5:$J$44,4, FALSE))</f>
        <v>21.536368607584166</v>
      </c>
      <c r="BS47" s="50">
        <f>$F47*'[1]INTERNAL PARAMETERS-2'!AD47*(1-VLOOKUP(AE$4,'[1]INTERNAL PARAMETERS-1'!$B$5:$J$44,4, FALSE))</f>
        <v>5.3841234818979151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4.5864616342085025</v>
      </c>
      <c r="CA47" s="50">
        <f>$F47*'[1]INTERNAL PARAMETERS-2'!AL47*(1-VLOOKUP(AM$4,'[1]INTERNAL PARAMETERS-1'!$B$5:$J$44,4, FALSE))</f>
        <v>22.134646323353099</v>
      </c>
      <c r="CB47" s="50">
        <f>$F47*'[1]INTERNAL PARAMETERS-2'!AM47*(1-VLOOKUP(AN$4,'[1]INTERNAL PARAMETERS-1'!$B$5:$J$44,4, FALSE))</f>
        <v>8.7741550045760448</v>
      </c>
      <c r="CC47" s="50">
        <f>$F47*'[1]INTERNAL PARAMETERS-2'!AN47*(1-VLOOKUP(AO$4,'[1]INTERNAL PARAMETERS-1'!$B$5:$J$44,4, FALSE))</f>
        <v>16.052615719729758</v>
      </c>
      <c r="CD47" s="50">
        <f>$F47*'[1]INTERNAL PARAMETERS-2'!AO47*(1-VLOOKUP(AP$4,'[1]INTERNAL PARAMETERS-1'!$B$5:$J$44,4, FALSE))</f>
        <v>66.204554838138819</v>
      </c>
      <c r="CE47" s="50">
        <f>$F47*'[1]INTERNAL PARAMETERS-2'!AP47*(1-VLOOKUP(AQ$4,'[1]INTERNAL PARAMETERS-1'!$B$5:$J$44,4, FALSE))</f>
        <v>7.6773542990021664</v>
      </c>
      <c r="CF47" s="50">
        <f>$F47*'[1]INTERNAL PARAMETERS-2'!AQ47*(1-VLOOKUP(AR$4,'[1]INTERNAL PARAMETERS-1'!$B$5:$J$44,4, FALSE))</f>
        <v>1.595323695378825</v>
      </c>
      <c r="CG47" s="50">
        <f>$F47*'[1]INTERNAL PARAMETERS-2'!AR47*(1-VLOOKUP(AS$4,'[1]INTERNAL PARAMETERS-1'!$B$5:$J$44,4, FALSE))</f>
        <v>0.19938413192047999</v>
      </c>
      <c r="CH47" s="49">
        <f>$F47*'[1]INTERNAL PARAMETERS-2'!AS47*(1-VLOOKUP(AT$4,'[1]INTERNAL PARAMETERS-1'!$B$5:$J$44,4, FALSE))</f>
        <v>0</v>
      </c>
      <c r="CI47" s="48">
        <f t="shared" si="0"/>
        <v>1253.1998242844347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1223.110263325349</v>
      </c>
      <c r="G48" s="51">
        <f>$F48*'[1]INTERNAL PARAMETERS-2'!F48*VLOOKUP(G$4,'[1]INTERNAL PARAMETERS-1'!$B$5:$J$44,4, FALSE)</f>
        <v>9.6116896933159222</v>
      </c>
      <c r="H48" s="50">
        <f>$F48*'[1]INTERNAL PARAMETERS-2'!G48*VLOOKUP(H$4,'[1]INTERNAL PARAMETERS-1'!$B$5:$J$44,4, FALSE)</f>
        <v>10.074881550037233</v>
      </c>
      <c r="I48" s="50">
        <f>$F48*'[1]INTERNAL PARAMETERS-2'!H48*VLOOKUP(I$4,'[1]INTERNAL PARAMETERS-1'!$B$5:$J$44,4, FALSE)</f>
        <v>11.238481383500488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0.11582854193691056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1.545968563984025</v>
      </c>
      <c r="N48" s="50">
        <f>$F48*'[1]INTERNAL PARAMETERS-2'!M48*VLOOKUP(N$4,'[1]INTERNAL PARAMETERS-1'!$B$5:$J$44,4, FALSE)</f>
        <v>2.5187142719579914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1.6212326540377502</v>
      </c>
      <c r="S48" s="50">
        <f>$F48*'[1]INTERNAL PARAMETERS-2'!R48*VLOOKUP(S$4,'[1]INTERNAL PARAMETERS-1'!$B$5:$J$44,4, FALSE)</f>
        <v>3.4395328337024802</v>
      </c>
      <c r="T48" s="50">
        <f>$F48*'[1]INTERNAL PARAMETERS-2'!S48*VLOOKUP(T$4,'[1]INTERNAL PARAMETERS-1'!$B$5:$J$44,4, FALSE)</f>
        <v>0.35899509338862323</v>
      </c>
      <c r="U48" s="50">
        <f>$F48*'[1]INTERNAL PARAMETERS-2'!T48*VLOOKUP(U$4,'[1]INTERNAL PARAMETERS-1'!$B$5:$J$44,4, FALSE)</f>
        <v>0.67165877000248209</v>
      </c>
      <c r="V48" s="50">
        <f>$F48*'[1]INTERNAL PARAMETERS-2'!U48*VLOOKUP(V$4,'[1]INTERNAL PARAMETERS-1'!$B$5:$J$44,4, FALSE)</f>
        <v>5.0374224283646667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0.6948489405951308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0.34736331478439914</v>
      </c>
      <c r="AI48" s="50">
        <f>$F48*'[1]INTERNAL PARAMETERS-2'!AH48*VLOOKUP(AI$4,'[1]INTERNAL PARAMETERS-1'!$B$5:$J$44,4, FALSE)</f>
        <v>1.2738693392533511</v>
      </c>
      <c r="AJ48" s="50">
        <f>$F48*'[1]INTERNAL PARAMETERS-2'!AI48*VLOOKUP(AJ$4,'[1]INTERNAL PARAMETERS-1'!$B$5:$J$44,4, FALSE)</f>
        <v>1.8528897379115712</v>
      </c>
      <c r="AK48" s="50">
        <f>$F48*'[1]INTERNAL PARAMETERS-2'!AJ48*VLOOKUP(AK$4,'[1]INTERNAL PARAMETERS-1'!$B$5:$J$44,4, FALSE)</f>
        <v>0.34736331478439914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213.53114628650926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29.373402715696471</v>
      </c>
      <c r="BB48" s="50">
        <f>$F48*'[1]INTERNAL PARAMETERS-2'!M48*(1-VLOOKUP(N$4,'[1]INTERNAL PARAMETERS-1'!$B$5:$J$44,4, FALSE))</f>
        <v>47.85557116720183</v>
      </c>
      <c r="BC48" s="50">
        <f>$F48*'[1]INTERNAL PARAMETERS-2'!N48*(1-VLOOKUP(O$4,'[1]INTERNAL PARAMETERS-1'!$B$5:$J$44,4, FALSE))</f>
        <v>86.504717995737977</v>
      </c>
      <c r="BD48" s="50">
        <f>$F48*'[1]INTERNAL PARAMETERS-2'!O48*(1-VLOOKUP(P$4,'[1]INTERNAL PARAMETERS-1'!$B$5:$J$44,4, FALSE))</f>
        <v>37.404301895831495</v>
      </c>
      <c r="BE48" s="50">
        <f>$F48*'[1]INTERNAL PARAMETERS-2'!P48*(1-VLOOKUP(Q$4,'[1]INTERNAL PARAMETERS-1'!$B$5:$J$44,4, FALSE))</f>
        <v>30.803542737743587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65.351123840347114</v>
      </c>
      <c r="BH48" s="50">
        <f>$F48*'[1]INTERNAL PARAMETERS-2'!S48*(1-VLOOKUP(T$4,'[1]INTERNAL PARAMETERS-1'!$B$5:$J$44,4, FALSE))</f>
        <v>3.2309558404976086</v>
      </c>
      <c r="BI48" s="50">
        <f>$F48*'[1]INTERNAL PARAMETERS-2'!T48*(1-VLOOKUP(U$4,'[1]INTERNAL PARAMETERS-1'!$B$5:$J$44,4, FALSE))</f>
        <v>2.6866350800099283</v>
      </c>
      <c r="BJ48" s="50">
        <f>$F48*'[1]INTERNAL PARAMETERS-2'!U48*(1-VLOOKUP(V$4,'[1]INTERNAL PARAMETERS-1'!$B$5:$J$44,4, FALSE))</f>
        <v>28.545393760733109</v>
      </c>
      <c r="BK48" s="50">
        <f>$F48*'[1]INTERNAL PARAMETERS-2'!V48*(1-VLOOKUP(W$4,'[1]INTERNAL PARAMETERS-1'!$B$5:$J$44,4, FALSE))</f>
        <v>34.39349367162982</v>
      </c>
      <c r="BL48" s="50">
        <f>$F48*'[1]INTERNAL PARAMETERS-2'!W48*(1-VLOOKUP(X$4,'[1]INTERNAL PARAMETERS-1'!$B$5:$J$44,4, FALSE))</f>
        <v>48.868881327058993</v>
      </c>
      <c r="BM48" s="50">
        <f>$F48*'[1]INTERNAL PARAMETERS-2'!X48*(1-VLOOKUP(Y$4,'[1]INTERNAL PARAMETERS-1'!$B$5:$J$44,4, FALSE))</f>
        <v>18.760065218884204</v>
      </c>
      <c r="BN48" s="50">
        <f>$F48*'[1]INTERNAL PARAMETERS-2'!Y48*(1-VLOOKUP(Z$4,'[1]INTERNAL PARAMETERS-1'!$B$5:$J$44,4, FALSE))</f>
        <v>71.797795567461321</v>
      </c>
      <c r="BO48" s="50">
        <f>$F48*'[1]INTERNAL PARAMETERS-2'!Z48*(1-VLOOKUP(AA$4,'[1]INTERNAL PARAMETERS-1'!$B$5:$J$44,4, FALSE))</f>
        <v>73.998048620157292</v>
      </c>
      <c r="BP48" s="50">
        <f>$F48*'[1]INTERNAL PARAMETERS-2'!AA48*(1-VLOOKUP(AB$4,'[1]INTERNAL PARAMETERS-1'!$B$5:$J$44,4, FALSE))</f>
        <v>30.224522339085365</v>
      </c>
      <c r="BQ48" s="50">
        <f>$F48*'[1]INTERNAL PARAMETERS-2'!AB48*(1-VLOOKUP(AC$4,'[1]INTERNAL PARAMETERS-1'!$B$5:$J$44,4, FALSE))</f>
        <v>201.03382758889168</v>
      </c>
      <c r="BR48" s="50">
        <f>$F48*'[1]INTERNAL PARAMETERS-2'!AC48*(1-VLOOKUP(AD$4,'[1]INTERNAL PARAMETERS-1'!$B$5:$J$44,4, FALSE))</f>
        <v>19.802277474263732</v>
      </c>
      <c r="BS48" s="50">
        <f>$F48*'[1]INTERNAL PARAMETERS-2'!AD48*(1-VLOOKUP(AE$4,'[1]INTERNAL PARAMETERS-1'!$B$5:$J$44,4, FALSE))</f>
        <v>4.2846775634550296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4.9795265040501606</v>
      </c>
      <c r="CA48" s="50">
        <f>$F48*'[1]INTERNAL PARAMETERS-2'!AL48*(1-VLOOKUP(AM$4,'[1]INTERNAL PARAMETERS-1'!$B$5:$J$44,4, FALSE))</f>
        <v>25.476652918909025</v>
      </c>
      <c r="CB48" s="50">
        <f>$F48*'[1]INTERNAL PARAMETERS-2'!AM48*(1-VLOOKUP(AN$4,'[1]INTERNAL PARAMETERS-1'!$B$5:$J$44,4, FALSE))</f>
        <v>7.7587999554043519</v>
      </c>
      <c r="CC48" s="50">
        <f>$F48*'[1]INTERNAL PARAMETERS-2'!AN48*(1-VLOOKUP(AO$4,'[1]INTERNAL PARAMETERS-1'!$B$5:$J$44,4, FALSE))</f>
        <v>16.328155082314414</v>
      </c>
      <c r="CD48" s="50">
        <f>$F48*'[1]INTERNAL PARAMETERS-2'!AO48*(1-VLOOKUP(AP$4,'[1]INTERNAL PARAMETERS-1'!$B$5:$J$44,4, FALSE))</f>
        <v>62.41776295801921</v>
      </c>
      <c r="CE48" s="50">
        <f>$F48*'[1]INTERNAL PARAMETERS-2'!AP48*(1-VLOOKUP(AQ$4,'[1]INTERNAL PARAMETERS-1'!$B$5:$J$44,4, FALSE))</f>
        <v>6.3691020742140898</v>
      </c>
      <c r="CF48" s="50">
        <f>$F48*'[1]INTERNAL PARAMETERS-2'!AQ48*(1-VLOOKUP(AR$4,'[1]INTERNAL PARAMETERS-1'!$B$5:$J$44,4, FALSE))</f>
        <v>0.57902039865822019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1223.1101410143231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1141.3324265278229</v>
      </c>
      <c r="G49" s="51">
        <f>$F49*'[1]INTERNAL PARAMETERS-2'!F49*VLOOKUP(G$4,'[1]INTERNAL PARAMETERS-1'!$B$5:$J$44,4, FALSE)</f>
        <v>8.5851025123422833</v>
      </c>
      <c r="H49" s="50">
        <f>$F49*'[1]INTERNAL PARAMETERS-2'!G49*VLOOKUP(H$4,'[1]INTERNAL PARAMETERS-1'!$B$5:$J$44,4, FALSE)</f>
        <v>8.2223870671917414</v>
      </c>
      <c r="I49" s="50">
        <f>$F49*'[1]INTERNAL PARAMETERS-2'!H49*VLOOKUP(I$4,'[1]INTERNAL PARAMETERS-1'!$B$5:$J$44,4, FALSE)</f>
        <v>10.775678958563534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0.24184834118124568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1.6263302278565561</v>
      </c>
      <c r="N49" s="50">
        <f>$F49*'[1]INTERNAL PARAMETERS-2'!M49*VLOOKUP(N$4,'[1]INTERNAL PARAMETERS-1'!$B$5:$J$44,4, FALSE)</f>
        <v>2.224867778976277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1.4509759138448213</v>
      </c>
      <c r="S49" s="50">
        <f>$F49*'[1]INTERNAL PARAMETERS-2'!R49*VLOOKUP(S$4,'[1]INTERNAL PARAMETERS-1'!$B$5:$J$44,4, FALSE)</f>
        <v>2.9181359214978073</v>
      </c>
      <c r="T49" s="50">
        <f>$F49*'[1]INTERNAL PARAMETERS-2'!S49*VLOOKUP(T$4,'[1]INTERNAL PARAMETERS-1'!$B$5:$J$44,4, FALSE)</f>
        <v>0.21765209373885586</v>
      </c>
      <c r="U49" s="50">
        <f>$F49*'[1]INTERNAL PARAMETERS-2'!T49*VLOOKUP(U$4,'[1]INTERNAL PARAMETERS-1'!$B$5:$J$44,4, FALSE)</f>
        <v>0.24182551453271517</v>
      </c>
      <c r="V49" s="50">
        <f>$F49*'[1]INTERNAL PARAMETERS-2'!U49*VLOOKUP(V$4,'[1]INTERNAL PARAMETERS-1'!$B$5:$J$44,4, FALSE)</f>
        <v>5.29615339212772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0.48369668236249136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0.24184834118124568</v>
      </c>
      <c r="AI49" s="50">
        <f>$F49*'[1]INTERNAL PARAMETERS-2'!AH49*VLOOKUP(AI$4,'[1]INTERNAL PARAMETERS-1'!$B$5:$J$44,4, FALSE)</f>
        <v>0.96727923148232986</v>
      </c>
      <c r="AJ49" s="50">
        <f>$F49*'[1]INTERNAL PARAMETERS-2'!AI49*VLOOKUP(AJ$4,'[1]INTERNAL PARAMETERS-1'!$B$5:$J$44,4, FALSE)</f>
        <v>0.72554502354373707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204.73790021270713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30.900274329274566</v>
      </c>
      <c r="BB49" s="50">
        <f>$F49*'[1]INTERNAL PARAMETERS-2'!M49*(1-VLOOKUP(N$4,'[1]INTERNAL PARAMETERS-1'!$B$5:$J$44,4, FALSE))</f>
        <v>42.272487800549257</v>
      </c>
      <c r="BC49" s="50">
        <f>$F49*'[1]INTERNAL PARAMETERS-2'!N49*(1-VLOOKUP(O$4,'[1]INTERNAL PARAMETERS-1'!$B$5:$J$44,4, FALSE))</f>
        <v>96.249704861517841</v>
      </c>
      <c r="BD49" s="50">
        <f>$F49*'[1]INTERNAL PARAMETERS-2'!O49*(1-VLOOKUP(P$4,'[1]INTERNAL PARAMETERS-1'!$B$5:$J$44,4, FALSE))</f>
        <v>32.889320002281664</v>
      </c>
      <c r="BE49" s="50">
        <f>$F49*'[1]INTERNAL PARAMETERS-2'!P49*(1-VLOOKUP(Q$4,'[1]INTERNAL PARAMETERS-1'!$B$5:$J$44,4, FALSE))</f>
        <v>29.382804388260233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55.444582508458339</v>
      </c>
      <c r="BH49" s="50">
        <f>$F49*'[1]INTERNAL PARAMETERS-2'!S49*(1-VLOOKUP(T$4,'[1]INTERNAL PARAMETERS-1'!$B$5:$J$44,4, FALSE))</f>
        <v>1.9588688436497026</v>
      </c>
      <c r="BI49" s="50">
        <f>$F49*'[1]INTERNAL PARAMETERS-2'!T49*(1-VLOOKUP(U$4,'[1]INTERNAL PARAMETERS-1'!$B$5:$J$44,4, FALSE))</f>
        <v>0.96730205813086068</v>
      </c>
      <c r="BJ49" s="50">
        <f>$F49*'[1]INTERNAL PARAMETERS-2'!U49*(1-VLOOKUP(V$4,'[1]INTERNAL PARAMETERS-1'!$B$5:$J$44,4, FALSE))</f>
        <v>30.011535888723749</v>
      </c>
      <c r="BK49" s="50">
        <f>$F49*'[1]INTERNAL PARAMETERS-2'!V49*(1-VLOOKUP(W$4,'[1]INTERNAL PARAMETERS-1'!$B$5:$J$44,4, FALSE))</f>
        <v>35.670404726002005</v>
      </c>
      <c r="BL49" s="50">
        <f>$F49*'[1]INTERNAL PARAMETERS-2'!W49*(1-VLOOKUP(X$4,'[1]INTERNAL PARAMETERS-1'!$B$5:$J$44,4, FALSE))</f>
        <v>48.971264558271947</v>
      </c>
      <c r="BM49" s="50">
        <f>$F49*'[1]INTERNAL PARAMETERS-2'!X49*(1-VLOOKUP(Y$4,'[1]INTERNAL PARAMETERS-1'!$B$5:$J$44,4, FALSE))</f>
        <v>20.918568979887244</v>
      </c>
      <c r="BN49" s="50">
        <f>$F49*'[1]INTERNAL PARAMETERS-2'!Y49*(1-VLOOKUP(Z$4,'[1]INTERNAL PARAMETERS-1'!$B$5:$J$44,4, FALSE))</f>
        <v>65.778640004563329</v>
      </c>
      <c r="BO49" s="50">
        <f>$F49*'[1]INTERNAL PARAMETERS-2'!Z49*(1-VLOOKUP(AA$4,'[1]INTERNAL PARAMETERS-1'!$B$5:$J$44,4, FALSE))</f>
        <v>62.151143153329947</v>
      </c>
      <c r="BP49" s="50">
        <f>$F49*'[1]INTERNAL PARAMETERS-2'!AA49*(1-VLOOKUP(AB$4,'[1]INTERNAL PARAMETERS-1'!$B$5:$J$44,4, FALSE))</f>
        <v>22.732374472125258</v>
      </c>
      <c r="BQ49" s="50">
        <f>$F49*'[1]INTERNAL PARAMETERS-2'!AB49*(1-VLOOKUP(AC$4,'[1]INTERNAL PARAMETERS-1'!$B$5:$J$44,4, FALSE))</f>
        <v>192.86212516818622</v>
      </c>
      <c r="BR49" s="50">
        <f>$F49*'[1]INTERNAL PARAMETERS-2'!AC49*(1-VLOOKUP(AD$4,'[1]INTERNAL PARAMETERS-1'!$B$5:$J$44,4, FALSE))</f>
        <v>16.686508342322078</v>
      </c>
      <c r="BS49" s="50">
        <f>$F49*'[1]INTERNAL PARAMETERS-2'!AD49*(1-VLOOKUP(AE$4,'[1]INTERNAL PARAMETERS-1'!$B$5:$J$44,4, FALSE))</f>
        <v>3.0229330649015917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4.2320606375651675</v>
      </c>
      <c r="CA49" s="50">
        <f>$F49*'[1]INTERNAL PARAMETERS-2'!AL49*(1-VLOOKUP(AM$4,'[1]INTERNAL PARAMETERS-1'!$B$5:$J$44,4, FALSE))</f>
        <v>20.314005193555456</v>
      </c>
      <c r="CB49" s="50">
        <f>$F49*'[1]INTERNAL PARAMETERS-2'!AM49*(1-VLOOKUP(AN$4,'[1]INTERNAL PARAMETERS-1'!$B$5:$J$44,4, FALSE))</f>
        <v>5.3203211062594464</v>
      </c>
      <c r="CC49" s="50">
        <f>$F49*'[1]INTERNAL PARAMETERS-2'!AN49*(1-VLOOKUP(AO$4,'[1]INTERNAL PARAMETERS-1'!$B$5:$J$44,4, FALSE))</f>
        <v>13.059011491088697</v>
      </c>
      <c r="CD49" s="50">
        <f>$F49*'[1]INTERNAL PARAMETERS-2'!AO49*(1-VLOOKUP(AP$4,'[1]INTERNAL PARAMETERS-1'!$B$5:$J$44,4, FALSE))</f>
        <v>52.961476854655871</v>
      </c>
      <c r="CE49" s="50">
        <f>$F49*'[1]INTERNAL PARAMETERS-2'!AP49*(1-VLOOKUP(AQ$4,'[1]INTERNAL PARAMETERS-1'!$B$5:$J$44,4, FALSE))</f>
        <v>6.8922782573162173</v>
      </c>
      <c r="CF49" s="50">
        <f>$F49*'[1]INTERNAL PARAMETERS-2'!AQ49*(1-VLOOKUP(AR$4,'[1]INTERNAL PARAMETERS-1'!$B$5:$J$44,4, FALSE))</f>
        <v>0.72554502354373707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1141.3327689275509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1032.8274305416053</v>
      </c>
      <c r="G50" s="51">
        <f>$F50*'[1]INTERNAL PARAMETERS-2'!F50*VLOOKUP(G$4,'[1]INTERNAL PARAMETERS-1'!$B$5:$J$44,4, FALSE)</f>
        <v>9.3294268973392658</v>
      </c>
      <c r="H50" s="50">
        <f>$F50*'[1]INTERNAL PARAMETERS-2'!G50*VLOOKUP(H$4,'[1]INTERNAL PARAMETERS-1'!$B$5:$J$44,4, FALSE)</f>
        <v>6.3440392093587565</v>
      </c>
      <c r="I50" s="50">
        <f>$F50*'[1]INTERNAL PARAMETERS-2'!H50*VLOOKUP(I$4,'[1]INTERNAL PARAMETERS-1'!$B$5:$J$44,4, FALSE)</f>
        <v>9.5306784863174521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0.12435242263720928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2.0400304125314732</v>
      </c>
      <c r="N50" s="50">
        <f>$F50*'[1]INTERNAL PARAMETERS-2'!M50*VLOOKUP(N$4,'[1]INTERNAL PARAMETERS-1'!$B$5:$J$44,4, FALSE)</f>
        <v>1.6792947758662071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1.2439373573443093</v>
      </c>
      <c r="S50" s="50">
        <f>$F50*'[1]INTERNAL PARAMETERS-2'!R50*VLOOKUP(S$4,'[1]INTERNAL PARAMETERS-1'!$B$5:$J$44,4, FALSE)</f>
        <v>2.5788874678679452</v>
      </c>
      <c r="T50" s="50">
        <f>$F50*'[1]INTERNAL PARAMETERS-2'!S50*VLOOKUP(T$4,'[1]INTERNAL PARAMETERS-1'!$B$5:$J$44,4, FALSE)</f>
        <v>0.34830039440154559</v>
      </c>
      <c r="U50" s="50">
        <f>$F50*'[1]INTERNAL PARAMETERS-2'!T50*VLOOKUP(U$4,'[1]INTERNAL PARAMETERS-1'!$B$5:$J$44,4, FALSE)</f>
        <v>0.44781331733422924</v>
      </c>
      <c r="V50" s="50">
        <f>$F50*'[1]INTERNAL PARAMETERS-2'!U50*VLOOKUP(V$4,'[1]INTERNAL PARAMETERS-1'!$B$5:$J$44,4, FALSE)</f>
        <v>4.0862784461948074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0.24880812801747271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0.24880812801747271</v>
      </c>
      <c r="AI50" s="50">
        <f>$F50*'[1]INTERNAL PARAMETERS-2'!AH50*VLOOKUP(AI$4,'[1]INTERNAL PARAMETERS-1'!$B$5:$J$44,4, FALSE)</f>
        <v>0.49761625603494541</v>
      </c>
      <c r="AJ50" s="50">
        <f>$F50*'[1]INTERNAL PARAMETERS-2'!AI50*VLOOKUP(AJ$4,'[1]INTERNAL PARAMETERS-1'!$B$5:$J$44,4, FALSE)</f>
        <v>0.99512922932683667</v>
      </c>
      <c r="AK50" s="50">
        <f>$F50*'[1]INTERNAL PARAMETERS-2'!AJ50*VLOOKUP(AK$4,'[1]INTERNAL PARAMETERS-1'!$B$5:$J$44,4, FALSE)</f>
        <v>0.12435242263720928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181.08289124003156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38.760577838097994</v>
      </c>
      <c r="BB50" s="50">
        <f>$F50*'[1]INTERNAL PARAMETERS-2'!M50*(1-VLOOKUP(N$4,'[1]INTERNAL PARAMETERS-1'!$B$5:$J$44,4, FALSE))</f>
        <v>31.906600741457932</v>
      </c>
      <c r="BC50" s="50">
        <f>$F50*'[1]INTERNAL PARAMETERS-2'!N50*(1-VLOOKUP(O$4,'[1]INTERNAL PARAMETERS-1'!$B$5:$J$44,4, FALSE))</f>
        <v>100.25996701319441</v>
      </c>
      <c r="BD50" s="50">
        <f>$F50*'[1]INTERNAL PARAMETERS-2'!O50*(1-VLOOKUP(P$4,'[1]INTERNAL PARAMETERS-1'!$B$5:$J$44,4, FALSE))</f>
        <v>27.739472564000327</v>
      </c>
      <c r="BE50" s="50">
        <f>$F50*'[1]INTERNAL PARAMETERS-2'!P50*(1-VLOOKUP(Q$4,'[1]INTERNAL PARAMETERS-1'!$B$5:$J$44,4, FALSE))</f>
        <v>26.246727078638546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48.998861889490954</v>
      </c>
      <c r="BH50" s="50">
        <f>$F50*'[1]INTERNAL PARAMETERS-2'!S50*(1-VLOOKUP(T$4,'[1]INTERNAL PARAMETERS-1'!$B$5:$J$44,4, FALSE))</f>
        <v>3.13470354961391</v>
      </c>
      <c r="BI50" s="50">
        <f>$F50*'[1]INTERNAL PARAMETERS-2'!T50*(1-VLOOKUP(U$4,'[1]INTERNAL PARAMETERS-1'!$B$5:$J$44,4, FALSE))</f>
        <v>1.791253269336917</v>
      </c>
      <c r="BJ50" s="50">
        <f>$F50*'[1]INTERNAL PARAMETERS-2'!U50*(1-VLOOKUP(V$4,'[1]INTERNAL PARAMETERS-1'!$B$5:$J$44,4, FALSE))</f>
        <v>23.155577861770574</v>
      </c>
      <c r="BK50" s="50">
        <f>$F50*'[1]INTERNAL PARAMETERS-2'!V50*(1-VLOOKUP(W$4,'[1]INTERNAL PARAMETERS-1'!$B$5:$J$44,4, FALSE))</f>
        <v>35.327345847960338</v>
      </c>
      <c r="BL50" s="50">
        <f>$F50*'[1]INTERNAL PARAMETERS-2'!W50*(1-VLOOKUP(X$4,'[1]INTERNAL PARAMETERS-1'!$B$5:$J$44,4, FALSE))</f>
        <v>40.054287149320103</v>
      </c>
      <c r="BM50" s="50">
        <f>$F50*'[1]INTERNAL PARAMETERS-2'!X50*(1-VLOOKUP(Y$4,'[1]INTERNAL PARAMETERS-1'!$B$5:$J$44,4, FALSE))</f>
        <v>22.888178840003352</v>
      </c>
      <c r="BN50" s="50">
        <f>$F50*'[1]INTERNAL PARAMETERS-2'!Y50*(1-VLOOKUP(Z$4,'[1]INTERNAL PARAMETERS-1'!$B$5:$J$44,4, FALSE))</f>
        <v>61.822881054616353</v>
      </c>
      <c r="BO50" s="50">
        <f>$F50*'[1]INTERNAL PARAMETERS-2'!Z50*(1-VLOOKUP(AA$4,'[1]INTERNAL PARAMETERS-1'!$B$5:$J$44,4, FALSE))</f>
        <v>57.469100303911269</v>
      </c>
      <c r="BP50" s="50">
        <f>$F50*'[1]INTERNAL PARAMETERS-2'!AA50*(1-VLOOKUP(AB$4,'[1]INTERNAL PARAMETERS-1'!$B$5:$J$44,4, FALSE))</f>
        <v>21.395433354641568</v>
      </c>
      <c r="BQ50" s="50">
        <f>$F50*'[1]INTERNAL PARAMETERS-2'!AB50*(1-VLOOKUP(AC$4,'[1]INTERNAL PARAMETERS-1'!$B$5:$J$44,4, FALSE))</f>
        <v>167.55611047047989</v>
      </c>
      <c r="BR50" s="50">
        <f>$F50*'[1]INTERNAL PARAMETERS-2'!AC50*(1-VLOOKUP(AD$4,'[1]INTERNAL PARAMETERS-1'!$B$5:$J$44,4, FALSE))</f>
        <v>11.195332933355731</v>
      </c>
      <c r="BS50" s="50">
        <f>$F50*'[1]INTERNAL PARAMETERS-2'!AD50*(1-VLOOKUP(AE$4,'[1]INTERNAL PARAMETERS-1'!$B$5:$J$44,4, FALSE))</f>
        <v>3.9805169173073467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4.10497262268761</v>
      </c>
      <c r="CA50" s="50">
        <f>$F50*'[1]INTERNAL PARAMETERS-2'!AL50*(1-VLOOKUP(AM$4,'[1]INTERNAL PARAMETERS-1'!$B$5:$J$44,4, FALSE))</f>
        <v>13.309943814646612</v>
      </c>
      <c r="CB50" s="50">
        <f>$F50*'[1]INTERNAL PARAMETERS-2'!AM50*(1-VLOOKUP(AN$4,'[1]INTERNAL PARAMETERS-1'!$B$5:$J$44,4, FALSE))</f>
        <v>3.4830039440154557</v>
      </c>
      <c r="CC50" s="50">
        <f>$F50*'[1]INTERNAL PARAMETERS-2'!AN50*(1-VLOOKUP(AO$4,'[1]INTERNAL PARAMETERS-1'!$B$5:$J$44,4, FALSE))</f>
        <v>14.927041722645605</v>
      </c>
      <c r="CD50" s="50">
        <f>$F50*'[1]INTERNAL PARAMETERS-2'!AO50*(1-VLOOKUP(AP$4,'[1]INTERNAL PARAMETERS-1'!$B$5:$J$44,4, FALSE))</f>
        <v>45.029933295954287</v>
      </c>
      <c r="CE50" s="50">
        <f>$F50*'[1]INTERNAL PARAMETERS-2'!AP50*(1-VLOOKUP(AQ$4,'[1]INTERNAL PARAMETERS-1'!$B$5:$J$44,4, FALSE))</f>
        <v>6.7171997600134388</v>
      </c>
      <c r="CF50" s="50">
        <f>$F50*'[1]INTERNAL PARAMETERS-2'!AQ50*(1-VLOOKUP(AR$4,'[1]INTERNAL PARAMETERS-1'!$B$5:$J$44,4, FALSE))</f>
        <v>0.62196867867215466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1032.8276371070915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865.22935704717781</v>
      </c>
      <c r="G51" s="51">
        <f>$F51*'[1]INTERNAL PARAMETERS-2'!F51*VLOOKUP(G$4,'[1]INTERNAL PARAMETERS-1'!$B$5:$J$44,4, FALSE)</f>
        <v>6.9246901132556777</v>
      </c>
      <c r="H51" s="50">
        <f>$F51*'[1]INTERNAL PARAMETERS-2'!G51*VLOOKUP(H$4,'[1]INTERNAL PARAMETERS-1'!$B$5:$J$44,4, FALSE)</f>
        <v>3.8205067489775186</v>
      </c>
      <c r="I51" s="50">
        <f>$F51*'[1]INTERNAL PARAMETERS-2'!H51*VLOOKUP(I$4,'[1]INTERNAL PARAMETERS-1'!$B$5:$J$44,4, FALSE)</f>
        <v>8.121073028272308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1.9281722744732062</v>
      </c>
      <c r="N51" s="50">
        <f>$F51*'[1]INTERNAL PARAMETERS-2'!M51*VLOOKUP(N$4,'[1]INTERNAL PARAMETERS-1'!$B$5:$J$44,4, FALSE)</f>
        <v>1.2894253539266978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0.83572503597186909</v>
      </c>
      <c r="S51" s="50">
        <f>$F51*'[1]INTERNAL PARAMETERS-2'!R51*VLOOKUP(S$4,'[1]INTERNAL PARAMETERS-1'!$B$5:$J$44,4, FALSE)</f>
        <v>2.355522032359163</v>
      </c>
      <c r="T51" s="50">
        <f>$F51*'[1]INTERNAL PARAMETERS-2'!S51*VLOOKUP(T$4,'[1]INTERNAL PARAMETERS-1'!$B$5:$J$44,4, FALSE)</f>
        <v>0.15520484206712276</v>
      </c>
      <c r="U51" s="50">
        <f>$F51*'[1]INTERNAL PARAMETERS-2'!T51*VLOOKUP(U$4,'[1]INTERNAL PARAMETERS-1'!$B$5:$J$44,4, FALSE)</f>
        <v>0.45369166566125818</v>
      </c>
      <c r="V51" s="50">
        <f>$F51*'[1]INTERNAL PARAMETERS-2'!U51*VLOOKUP(V$4,'[1]INTERNAL PARAMETERS-1'!$B$5:$J$44,4, FALSE)</f>
        <v>3.5101100432836287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0.47760660509004216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0.83572503597186909</v>
      </c>
      <c r="AJ51" s="50">
        <f>$F51*'[1]INTERNAL PARAMETERS-2'!AI51*VLOOKUP(AJ$4,'[1]INTERNAL PARAMETERS-1'!$B$5:$J$44,4, FALSE)</f>
        <v>0.83572503597186909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154.30038753717383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36.635273214990917</v>
      </c>
      <c r="BB51" s="50">
        <f>$F51*'[1]INTERNAL PARAMETERS-2'!M51*(1-VLOOKUP(N$4,'[1]INTERNAL PARAMETERS-1'!$B$5:$J$44,4, FALSE))</f>
        <v>24.499081724607255</v>
      </c>
      <c r="BC51" s="50">
        <f>$F51*'[1]INTERNAL PARAMETERS-2'!N51*(1-VLOOKUP(O$4,'[1]INTERNAL PARAMETERS-1'!$B$5:$J$44,4, FALSE))</f>
        <v>84.767904476883288</v>
      </c>
      <c r="BD51" s="50">
        <f>$F51*'[1]INTERNAL PARAMETERS-2'!O51*(1-VLOOKUP(P$4,'[1]INTERNAL PARAMETERS-1'!$B$5:$J$44,4, FALSE))</f>
        <v>21.251676944857078</v>
      </c>
      <c r="BE51" s="50">
        <f>$F51*'[1]INTERNAL PARAMETERS-2'!P51*(1-VLOOKUP(Q$4,'[1]INTERNAL PARAMETERS-1'!$B$5:$J$44,4, FALSE))</f>
        <v>23.997655355317704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44.754918614824092</v>
      </c>
      <c r="BH51" s="50">
        <f>$F51*'[1]INTERNAL PARAMETERS-2'!S51*(1-VLOOKUP(T$4,'[1]INTERNAL PARAMETERS-1'!$B$5:$J$44,4, FALSE))</f>
        <v>1.3968435786041047</v>
      </c>
      <c r="BI51" s="50">
        <f>$F51*'[1]INTERNAL PARAMETERS-2'!T51*(1-VLOOKUP(U$4,'[1]INTERNAL PARAMETERS-1'!$B$5:$J$44,4, FALSE))</f>
        <v>1.8147666626450327</v>
      </c>
      <c r="BJ51" s="50">
        <f>$F51*'[1]INTERNAL PARAMETERS-2'!U51*(1-VLOOKUP(V$4,'[1]INTERNAL PARAMETERS-1'!$B$5:$J$44,4, FALSE))</f>
        <v>19.890623578607229</v>
      </c>
      <c r="BK51" s="50">
        <f>$F51*'[1]INTERNAL PARAMETERS-2'!V51*(1-VLOOKUP(W$4,'[1]INTERNAL PARAMETERS-1'!$B$5:$J$44,4, FALSE))</f>
        <v>23.400733621890858</v>
      </c>
      <c r="BL51" s="50">
        <f>$F51*'[1]INTERNAL PARAMETERS-2'!W51*(1-VLOOKUP(X$4,'[1]INTERNAL PARAMETERS-1'!$B$5:$J$44,4, FALSE))</f>
        <v>37.488917150947238</v>
      </c>
      <c r="BM51" s="50">
        <f>$F51*'[1]INTERNAL PARAMETERS-2'!X51*(1-VLOOKUP(Y$4,'[1]INTERNAL PARAMETERS-1'!$B$5:$J$44,4, FALSE))</f>
        <v>25.430388647652126</v>
      </c>
      <c r="BN51" s="50">
        <f>$F51*'[1]INTERNAL PARAMETERS-2'!Y51*(1-VLOOKUP(Z$4,'[1]INTERNAL PARAMETERS-1'!$B$5:$J$44,4, FALSE))</f>
        <v>50.980092423641061</v>
      </c>
      <c r="BO51" s="50">
        <f>$F51*'[1]INTERNAL PARAMETERS-2'!Z51*(1-VLOOKUP(AA$4,'[1]INTERNAL PARAMETERS-1'!$B$5:$J$44,4, FALSE))</f>
        <v>43.100275623141002</v>
      </c>
      <c r="BP51" s="50">
        <f>$F51*'[1]INTERNAL PARAMETERS-2'!AA51*(1-VLOOKUP(AB$4,'[1]INTERNAL PARAMETERS-1'!$B$5:$J$44,4, FALSE))</f>
        <v>16.953563590789514</v>
      </c>
      <c r="BQ51" s="50">
        <f>$F51*'[1]INTERNAL PARAMETERS-2'!AB51*(1-VLOOKUP(AC$4,'[1]INTERNAL PARAMETERS-1'!$B$5:$J$44,4, FALSE))</f>
        <v>138.61337696225749</v>
      </c>
      <c r="BR51" s="50">
        <f>$F51*'[1]INTERNAL PARAMETERS-2'!AC51*(1-VLOOKUP(AD$4,'[1]INTERNAL PARAMETERS-1'!$B$5:$J$44,4, FALSE))</f>
        <v>8.5961401851994168</v>
      </c>
      <c r="BS51" s="50">
        <f>$F51*'[1]INTERNAL PARAMETERS-2'!AD51*(1-VLOOKUP(AE$4,'[1]INTERNAL PARAMETERS-1'!$B$5:$J$44,4, FALSE))</f>
        <v>3.5817034464324973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1.3133316410619111</v>
      </c>
      <c r="CA51" s="50">
        <f>$F51*'[1]INTERNAL PARAMETERS-2'!AL51*(1-VLOOKUP(AM$4,'[1]INTERNAL PARAMETERS-1'!$B$5:$J$44,4, FALSE))</f>
        <v>12.41673345711264</v>
      </c>
      <c r="CB51" s="50">
        <f>$F51*'[1]INTERNAL PARAMETERS-2'!AM51*(1-VLOOKUP(AN$4,'[1]INTERNAL PARAMETERS-1'!$B$5:$J$44,4, FALSE))</f>
        <v>5.37264169258445</v>
      </c>
      <c r="CC51" s="50">
        <f>$F51*'[1]INTERNAL PARAMETERS-2'!AN51*(1-VLOOKUP(AO$4,'[1]INTERNAL PARAMETERS-1'!$B$5:$J$44,4, FALSE))</f>
        <v>10.864598513505706</v>
      </c>
      <c r="CD51" s="50">
        <f>$F51*'[1]INTERNAL PARAMETERS-2'!AO51*(1-VLOOKUP(AP$4,'[1]INTERNAL PARAMETERS-1'!$B$5:$J$44,4, FALSE))</f>
        <v>36.056183858612812</v>
      </c>
      <c r="CE51" s="50">
        <f>$F51*'[1]INTERNAL PARAMETERS-2'!AP51*(1-VLOOKUP(AQ$4,'[1]INTERNAL PARAMETERS-1'!$B$5:$J$44,4, FALSE))</f>
        <v>5.0144367387669195</v>
      </c>
      <c r="CF51" s="50">
        <f>$F51*'[1]INTERNAL PARAMETERS-2'!AQ51*(1-VLOOKUP(AR$4,'[1]INTERNAL PARAMETERS-1'!$B$5:$J$44,4, FALSE))</f>
        <v>1.1939299897894007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865.2293570471777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629.80346139964297</v>
      </c>
      <c r="G52" s="51">
        <f>$F52*'[1]INTERNAL PARAMETERS-2'!F52*VLOOKUP(G$4,'[1]INTERNAL PARAMETERS-1'!$B$5:$J$44,4, FALSE)</f>
        <v>6.254578175159855</v>
      </c>
      <c r="H52" s="50">
        <f>$F52*'[1]INTERNAL PARAMETERS-2'!G52*VLOOKUP(H$4,'[1]INTERNAL PARAMETERS-1'!$B$5:$J$44,4, FALSE)</f>
        <v>3.4983063066904565</v>
      </c>
      <c r="I52" s="50">
        <f>$F52*'[1]INTERNAL PARAMETERS-2'!H52*VLOOKUP(I$4,'[1]INTERNAL PARAMETERS-1'!$B$5:$J$44,4, FALSE)</f>
        <v>6.0552422306095615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1.9081753783313316</v>
      </c>
      <c r="N52" s="50">
        <f>$F52*'[1]INTERNAL PARAMETERS-2'!M52*VLOOKUP(N$4,'[1]INTERNAL PARAMETERS-1'!$B$5:$J$44,4, FALSE)</f>
        <v>0.83217505863388319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0.84809334112075929</v>
      </c>
      <c r="S52" s="50">
        <f>$F52*'[1]INTERNAL PARAMETERS-2'!R52*VLOOKUP(S$4,'[1]INTERNAL PARAMETERS-1'!$B$5:$J$44,4, FALSE)</f>
        <v>1.7788735786886776</v>
      </c>
      <c r="T52" s="50">
        <f>$F52*'[1]INTERNAL PARAMETERS-2'!S52*VLOOKUP(T$4,'[1]INTERNAL PARAMETERS-1'!$B$5:$J$44,4, FALSE)</f>
        <v>0.2226229275355458</v>
      </c>
      <c r="U52" s="50">
        <f>$F52*'[1]INTERNAL PARAMETERS-2'!T52*VLOOKUP(U$4,'[1]INTERNAL PARAMETERS-1'!$B$5:$J$44,4, FALSE)</f>
        <v>0.12720770313349991</v>
      </c>
      <c r="V52" s="50">
        <f>$F52*'[1]INTERNAL PARAMETERS-2'!U52*VLOOKUP(V$4,'[1]INTERNAL PARAMETERS-1'!$B$5:$J$44,4, FALSE)</f>
        <v>2.3057136212014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0.53004259311393953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0.10599592255355991</v>
      </c>
      <c r="AI52" s="50">
        <f>$F52*'[1]INTERNAL PARAMETERS-2'!AH52*VLOOKUP(AI$4,'[1]INTERNAL PARAMETERS-1'!$B$5:$J$44,4, FALSE)</f>
        <v>0.63603851566749947</v>
      </c>
      <c r="AJ52" s="50">
        <f>$F52*'[1]INTERNAL PARAMETERS-2'!AI52*VLOOKUP(AJ$4,'[1]INTERNAL PARAMETERS-1'!$B$5:$J$44,4, FALSE)</f>
        <v>0.84809334112075929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115.04960238158165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36.255332188295291</v>
      </c>
      <c r="BB52" s="50">
        <f>$F52*'[1]INTERNAL PARAMETERS-2'!M52*(1-VLOOKUP(N$4,'[1]INTERNAL PARAMETERS-1'!$B$5:$J$44,4, FALSE))</f>
        <v>15.811326114043778</v>
      </c>
      <c r="BC52" s="50">
        <f>$F52*'[1]INTERNAL PARAMETERS-2'!N52*(1-VLOOKUP(O$4,'[1]INTERNAL PARAMETERS-1'!$B$5:$J$44,4, FALSE))</f>
        <v>68.270254353298327</v>
      </c>
      <c r="BD52" s="50">
        <f>$F52*'[1]INTERNAL PARAMETERS-2'!O52*(1-VLOOKUP(P$4,'[1]INTERNAL PARAMETERS-1'!$B$5:$J$44,4, FALSE))</f>
        <v>12.297101524866449</v>
      </c>
      <c r="BE52" s="50">
        <f>$F52*'[1]INTERNAL PARAMETERS-2'!P52*(1-VLOOKUP(Q$4,'[1]INTERNAL PARAMETERS-1'!$B$5:$J$44,4, FALSE))</f>
        <v>15.053373393335848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33.798597995084869</v>
      </c>
      <c r="BH52" s="50">
        <f>$F52*'[1]INTERNAL PARAMETERS-2'!S52*(1-VLOOKUP(T$4,'[1]INTERNAL PARAMETERS-1'!$B$5:$J$44,4, FALSE))</f>
        <v>2.0036063478199124</v>
      </c>
      <c r="BI52" s="50">
        <f>$F52*'[1]INTERNAL PARAMETERS-2'!T52*(1-VLOOKUP(U$4,'[1]INTERNAL PARAMETERS-1'!$B$5:$J$44,4, FALSE))</f>
        <v>0.50883081253399964</v>
      </c>
      <c r="BJ52" s="50">
        <f>$F52*'[1]INTERNAL PARAMETERS-2'!U52*(1-VLOOKUP(V$4,'[1]INTERNAL PARAMETERS-1'!$B$5:$J$44,4, FALSE))</f>
        <v>13.065710520141266</v>
      </c>
      <c r="BK52" s="50">
        <f>$F52*'[1]INTERNAL PARAMETERS-2'!V52*(1-VLOOKUP(W$4,'[1]INTERNAL PARAMETERS-1'!$B$5:$J$44,4, FALSE))</f>
        <v>17.173543765791603</v>
      </c>
      <c r="BL52" s="50">
        <f>$F52*'[1]INTERNAL PARAMETERS-2'!W52*(1-VLOOKUP(X$4,'[1]INTERNAL PARAMETERS-1'!$B$5:$J$44,4, FALSE))</f>
        <v>26.714436402534794</v>
      </c>
      <c r="BM52" s="50">
        <f>$F52*'[1]INTERNAL PARAMETERS-2'!X52*(1-VLOOKUP(Y$4,'[1]INTERNAL PARAMETERS-1'!$B$5:$J$44,4, FALSE))</f>
        <v>17.915641184358805</v>
      </c>
      <c r="BN52" s="50">
        <f>$F52*'[1]INTERNAL PARAMETERS-2'!Y52*(1-VLOOKUP(Z$4,'[1]INTERNAL PARAMETERS-1'!$B$5:$J$44,4, FALSE))</f>
        <v>32.438971984580711</v>
      </c>
      <c r="BO52" s="50">
        <f>$F52*'[1]INTERNAL PARAMETERS-2'!Z52*(1-VLOOKUP(AA$4,'[1]INTERNAL PARAMETERS-1'!$B$5:$J$44,4, FALSE))</f>
        <v>25.972338983967596</v>
      </c>
      <c r="BP52" s="50">
        <f>$F52*'[1]INTERNAL PARAMETERS-2'!AA52*(1-VLOOKUP(AB$4,'[1]INTERNAL PARAMETERS-1'!$B$5:$J$44,4, FALSE))</f>
        <v>11.66106300919895</v>
      </c>
      <c r="BQ52" s="50">
        <f>$F52*'[1]INTERNAL PARAMETERS-2'!AB52*(1-VLOOKUP(AC$4,'[1]INTERNAL PARAMETERS-1'!$B$5:$J$44,4, FALSE))</f>
        <v>98.058950391963194</v>
      </c>
      <c r="BR52" s="50">
        <f>$F52*'[1]INTERNAL PARAMETERS-2'!AC52*(1-VLOOKUP(AD$4,'[1]INTERNAL PARAMETERS-1'!$B$5:$J$44,4, FALSE))</f>
        <v>7.632714109394553</v>
      </c>
      <c r="BS52" s="50">
        <f>$F52*'[1]INTERNAL PARAMETERS-2'!AD52*(1-VLOOKUP(AE$4,'[1]INTERNAL PARAMETERS-1'!$B$5:$J$44,4, FALSE))</f>
        <v>2.5442170430161379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1.8021826047950782</v>
      </c>
      <c r="CA52" s="50">
        <f>$F52*'[1]INTERNAL PARAMETERS-2'!AL52*(1-VLOOKUP(AM$4,'[1]INTERNAL PARAMETERS-1'!$B$5:$J$44,4, FALSE))</f>
        <v>11.025024493531451</v>
      </c>
      <c r="CB52" s="50">
        <f>$F52*'[1]INTERNAL PARAMETERS-2'!AM52*(1-VLOOKUP(AN$4,'[1]INTERNAL PARAMETERS-1'!$B$5:$J$44,4, FALSE))</f>
        <v>3.2863144615833373</v>
      </c>
      <c r="CC52" s="50">
        <f>$F52*'[1]INTERNAL PARAMETERS-2'!AN52*(1-VLOOKUP(AO$4,'[1]INTERNAL PARAMETERS-1'!$B$5:$J$44,4, FALSE))</f>
        <v>6.6786248457202344</v>
      </c>
      <c r="CD52" s="50">
        <f>$F52*'[1]INTERNAL PARAMETERS-2'!AO52*(1-VLOOKUP(AP$4,'[1]INTERNAL PARAMETERS-1'!$B$5:$J$44,4, FALSE))</f>
        <v>24.064223436965101</v>
      </c>
      <c r="CE52" s="50">
        <f>$F52*'[1]INTERNAL PARAMETERS-2'!AP52*(1-VLOOKUP(AQ$4,'[1]INTERNAL PARAMETERS-1'!$B$5:$J$44,4, FALSE))</f>
        <v>4.3463996478112161</v>
      </c>
      <c r="CF52" s="50">
        <f>$F52*'[1]INTERNAL PARAMETERS-2'!AQ52*(1-VLOOKUP(AR$4,'[1]INTERNAL PARAMETERS-1'!$B$5:$J$44,4, FALSE))</f>
        <v>0.31805074800681971</v>
      </c>
      <c r="CG52" s="50">
        <f>$F52*'[1]INTERNAL PARAMETERS-2'!AR52*(1-VLOOKUP(AS$4,'[1]INTERNAL PARAMETERS-1'!$B$5:$J$44,4, FALSE))</f>
        <v>0.10599592255355991</v>
      </c>
      <c r="CH52" s="49">
        <f>$F52*'[1]INTERNAL PARAMETERS-2'!AS52*(1-VLOOKUP(AT$4,'[1]INTERNAL PARAMETERS-1'!$B$5:$J$44,4, FALSE))</f>
        <v>0</v>
      </c>
      <c r="CI52" s="48">
        <f t="shared" si="0"/>
        <v>629.8035873603352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405.47117858443067</v>
      </c>
      <c r="G53" s="51">
        <f>$F53*'[1]INTERNAL PARAMETERS-2'!F53*VLOOKUP(G$4,'[1]INTERNAL PARAMETERS-1'!$B$5:$J$44,4, FALSE)</f>
        <v>3.7820324182462772</v>
      </c>
      <c r="H53" s="50">
        <f>$F53*'[1]INTERNAL PARAMETERS-2'!G53*VLOOKUP(H$4,'[1]INTERNAL PARAMETERS-1'!$B$5:$J$44,4, FALSE)</f>
        <v>2.5506975431210779</v>
      </c>
      <c r="I53" s="50">
        <f>$F53*'[1]INTERNAL PARAMETERS-2'!H53*VLOOKUP(I$4,'[1]INTERNAL PARAMETERS-1'!$B$5:$J$44,4, FALSE)</f>
        <v>4.2063275962964903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8.7946698634963003E-2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1.5480017835319606</v>
      </c>
      <c r="N53" s="50">
        <f>$F53*'[1]INTERNAL PARAMETERS-2'!M53*VLOOKUP(N$4,'[1]INTERNAL PARAMETERS-1'!$B$5:$J$44,4, FALSE)</f>
        <v>0.43537670536092538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0.17589339726992601</v>
      </c>
      <c r="S53" s="50">
        <f>$F53*'[1]INTERNAL PARAMETERS-2'!R53*VLOOKUP(S$4,'[1]INTERNAL PARAMETERS-1'!$B$5:$J$44,4, FALSE)</f>
        <v>1.2072843521674637</v>
      </c>
      <c r="T53" s="50">
        <f>$F53*'[1]INTERNAL PARAMETERS-2'!S53*VLOOKUP(T$4,'[1]INTERNAL PARAMETERS-1'!$B$5:$J$44,4, FALSE)</f>
        <v>0.12313754222430576</v>
      </c>
      <c r="U53" s="50">
        <f>$F53*'[1]INTERNAL PARAMETERS-2'!T53*VLOOKUP(U$4,'[1]INTERNAL PARAMETERS-1'!$B$5:$J$44,4, FALSE)</f>
        <v>0.2110882955710546</v>
      </c>
      <c r="V53" s="50">
        <f>$F53*'[1]INTERNAL PARAMETERS-2'!U53*VLOOKUP(V$4,'[1]INTERNAL PARAMETERS-1'!$B$5:$J$44,4, FALSE)</f>
        <v>2.1372994029953216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0.17589339726992601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0.79160138195038399</v>
      </c>
      <c r="AJ53" s="50">
        <f>$F53*'[1]INTERNAL PARAMETERS-2'!AI53*VLOOKUP(AJ$4,'[1]INTERNAL PARAMETERS-1'!$B$5:$J$44,4, FALSE)</f>
        <v>0.43977404029267353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79.920224329633314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29.412033887107249</v>
      </c>
      <c r="BB53" s="50">
        <f>$F53*'[1]INTERNAL PARAMETERS-2'!M53*(1-VLOOKUP(N$4,'[1]INTERNAL PARAMETERS-1'!$B$5:$J$44,4, FALSE))</f>
        <v>8.2721574018575819</v>
      </c>
      <c r="BC53" s="50">
        <f>$F53*'[1]INTERNAL PARAMETERS-2'!N53*(1-VLOOKUP(O$4,'[1]INTERNAL PARAMETERS-1'!$B$5:$J$44,4, FALSE))</f>
        <v>45.208698357274692</v>
      </c>
      <c r="BD53" s="50">
        <f>$F53*'[1]INTERNAL PARAMETERS-2'!O53*(1-VLOOKUP(P$4,'[1]INTERNAL PARAMETERS-1'!$B$5:$J$44,4, FALSE))</f>
        <v>7.6520520822453753</v>
      </c>
      <c r="BE53" s="50">
        <f>$F53*'[1]INTERNAL PARAMETERS-2'!P53*(1-VLOOKUP(Q$4,'[1]INTERNAL PARAMETERS-1'!$B$5:$J$44,4, FALSE))</f>
        <v>11.522071746244475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22.938402691181803</v>
      </c>
      <c r="BH53" s="50">
        <f>$F53*'[1]INTERNAL PARAMETERS-2'!S53*(1-VLOOKUP(T$4,'[1]INTERNAL PARAMETERS-1'!$B$5:$J$44,4, FALSE))</f>
        <v>1.1082378800187518</v>
      </c>
      <c r="BI53" s="50">
        <f>$F53*'[1]INTERNAL PARAMETERS-2'!T53*(1-VLOOKUP(U$4,'[1]INTERNAL PARAMETERS-1'!$B$5:$J$44,4, FALSE))</f>
        <v>0.84435318228421841</v>
      </c>
      <c r="BJ53" s="50">
        <f>$F53*'[1]INTERNAL PARAMETERS-2'!U53*(1-VLOOKUP(V$4,'[1]INTERNAL PARAMETERS-1'!$B$5:$J$44,4, FALSE))</f>
        <v>12.111363283640156</v>
      </c>
      <c r="BK53" s="50">
        <f>$F53*'[1]INTERNAL PARAMETERS-2'!V53*(1-VLOOKUP(W$4,'[1]INTERNAL PARAMETERS-1'!$B$5:$J$44,4, FALSE))</f>
        <v>10.818417062929052</v>
      </c>
      <c r="BL53" s="50">
        <f>$F53*'[1]INTERNAL PARAMETERS-2'!W53*(1-VLOOKUP(X$4,'[1]INTERNAL PARAMETERS-1'!$B$5:$J$44,4, FALSE))</f>
        <v>14.072769289365553</v>
      </c>
      <c r="BM53" s="50">
        <f>$F53*'[1]INTERNAL PARAMETERS-2'!X53*(1-VLOOKUP(Y$4,'[1]INTERNAL PARAMETERS-1'!$B$5:$J$44,4, FALSE))</f>
        <v>12.66545992273471</v>
      </c>
      <c r="BN53" s="50">
        <f>$F53*'[1]INTERNAL PARAMETERS-2'!Y53*(1-VLOOKUP(Z$4,'[1]INTERNAL PARAMETERS-1'!$B$5:$J$44,4, FALSE))</f>
        <v>16.711413531121593</v>
      </c>
      <c r="BO53" s="50">
        <f>$F53*'[1]INTERNAL PARAMETERS-2'!Z53*(1-VLOOKUP(AA$4,'[1]INTERNAL PARAMETERS-1'!$B$5:$J$44,4, FALSE))</f>
        <v>11.785911842149364</v>
      </c>
      <c r="BP53" s="50">
        <f>$F53*'[1]INTERNAL PARAMETERS-2'!AA53*(1-VLOOKUP(AB$4,'[1]INTERNAL PARAMETERS-1'!$B$5:$J$44,4, FALSE))</f>
        <v>7.4761586849754487</v>
      </c>
      <c r="BQ53" s="50">
        <f>$F53*'[1]INTERNAL PARAMETERS-2'!AB53*(1-VLOOKUP(AC$4,'[1]INTERNAL PARAMETERS-1'!$B$5:$J$44,4, FALSE))</f>
        <v>59.633294988297955</v>
      </c>
      <c r="BR53" s="50">
        <f>$F53*'[1]INTERNAL PARAMETERS-2'!AC53*(1-VLOOKUP(AD$4,'[1]INTERNAL PARAMETERS-1'!$B$5:$J$44,4, FALSE))</f>
        <v>3.1663649806836776</v>
      </c>
      <c r="BS53" s="50">
        <f>$F53*'[1]INTERNAL PARAMETERS-2'!AD53*(1-VLOOKUP(AE$4,'[1]INTERNAL PARAMETERS-1'!$B$5:$J$44,4, FALSE))</f>
        <v>2.0229768041934415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1.3193221208780204</v>
      </c>
      <c r="CA53" s="50">
        <f>$F53*'[1]INTERNAL PARAMETERS-2'!AL53*(1-VLOOKUP(AM$4,'[1]INTERNAL PARAMETERS-1'!$B$5:$J$44,4, FALSE))</f>
        <v>5.4531818807820081</v>
      </c>
      <c r="CB53" s="50">
        <f>$F53*'[1]INTERNAL PARAMETERS-2'!AM53*(1-VLOOKUP(AN$4,'[1]INTERNAL PARAMETERS-1'!$B$5:$J$44,4, FALSE))</f>
        <v>1.4952155181479465</v>
      </c>
      <c r="CC53" s="50">
        <f>$F53*'[1]INTERNAL PARAMETERS-2'!AN53*(1-VLOOKUP(AO$4,'[1]INTERNAL PARAMETERS-1'!$B$5:$J$44,4, FALSE))</f>
        <v>4.2218064585389508</v>
      </c>
      <c r="CD53" s="50">
        <f>$F53*'[1]INTERNAL PARAMETERS-2'!AO53*(1-VLOOKUP(AP$4,'[1]INTERNAL PARAMETERS-1'!$B$5:$J$44,4, FALSE))</f>
        <v>15.743878204783424</v>
      </c>
      <c r="CE53" s="50">
        <f>$F53*'[1]INTERNAL PARAMETERS-2'!AP53*(1-VLOOKUP(AQ$4,'[1]INTERNAL PARAMETERS-1'!$B$5:$J$44,4, FALSE))</f>
        <v>2.0229768041934415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405.47109749019495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204.67655498771077</v>
      </c>
      <c r="G54" s="51">
        <f>$F54*'[1]INTERNAL PARAMETERS-2'!F54*VLOOKUP(G$4,'[1]INTERNAL PARAMETERS-1'!$B$5:$J$44,4, FALSE)</f>
        <v>2.6710699779006228</v>
      </c>
      <c r="H54" s="50">
        <f>$F54*'[1]INTERNAL PARAMETERS-2'!G54*VLOOKUP(H$4,'[1]INTERNAL PARAMETERS-1'!$B$5:$J$44,4, FALSE)</f>
        <v>1.2569596594905295</v>
      </c>
      <c r="I54" s="50">
        <f>$F54*'[1]INTERNAL PARAMETERS-2'!H54*VLOOKUP(I$4,'[1]INTERNAL PARAMETERS-1'!$B$5:$J$44,4, FALSE)</f>
        <v>2.1296360168433068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5.2376730421355183E-2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0.88511659836493084</v>
      </c>
      <c r="N54" s="50">
        <f>$F54*'[1]INTERNAL PARAMETERS-2'!M54*VLOOKUP(N$4,'[1]INTERNAL PARAMETERS-1'!$B$5:$J$44,4, FALSE)</f>
        <v>0.29329331623519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5.2376730421355183E-2</v>
      </c>
      <c r="S54" s="50">
        <f>$F54*'[1]INTERNAL PARAMETERS-2'!R54*VLOOKUP(S$4,'[1]INTERNAL PARAMETERS-1'!$B$5:$J$44,4, FALSE)</f>
        <v>0.53356926443191333</v>
      </c>
      <c r="T54" s="50">
        <f>$F54*'[1]INTERNAL PARAMETERS-2'!S54*VLOOKUP(T$4,'[1]INTERNAL PARAMETERS-1'!$B$5:$J$44,4, FALSE)</f>
        <v>6.284798297452647E-2</v>
      </c>
      <c r="U54" s="50">
        <f>$F54*'[1]INTERNAL PARAMETERS-2'!T54*VLOOKUP(U$4,'[1]INTERNAL PARAMETERS-1'!$B$5:$J$44,4, FALSE)</f>
        <v>5.2372636890255432E-2</v>
      </c>
      <c r="V54" s="50">
        <f>$F54*'[1]INTERNAL PARAMETERS-2'!U54*VLOOKUP(V$4,'[1]INTERNAL PARAMETERS-1'!$B$5:$J$44,4, FALSE)</f>
        <v>0.85631042001596025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0.10475346084271037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0.209486454029922</v>
      </c>
      <c r="AJ54" s="50">
        <f>$F54*'[1]INTERNAL PARAMETERS-2'!AI54*VLOOKUP(AJ$4,'[1]INTERNAL PARAMETERS-1'!$B$5:$J$44,4, FALSE)</f>
        <v>0.15713019126406555</v>
      </c>
      <c r="AK54" s="50">
        <f>$F54*'[1]INTERNAL PARAMETERS-2'!AJ54*VLOOKUP(AK$4,'[1]INTERNAL PARAMETERS-1'!$B$5:$J$44,4, FALSE)</f>
        <v>0.10475346084271037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40.46308432002283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16.817215368933685</v>
      </c>
      <c r="BB54" s="50">
        <f>$F54*'[1]INTERNAL PARAMETERS-2'!M54*(1-VLOOKUP(N$4,'[1]INTERNAL PARAMETERS-1'!$B$5:$J$44,4, FALSE))</f>
        <v>5.57257300846861</v>
      </c>
      <c r="BC54" s="50">
        <f>$F54*'[1]INTERNAL PARAMETERS-2'!N54*(1-VLOOKUP(O$4,'[1]INTERNAL PARAMETERS-1'!$B$5:$J$44,4, FALSE))</f>
        <v>24.877514214258799</v>
      </c>
      <c r="BD54" s="50">
        <f>$F54*'[1]INTERNAL PARAMETERS-2'!O54*(1-VLOOKUP(P$4,'[1]INTERNAL PARAMETERS-1'!$B$5:$J$44,4, FALSE))</f>
        <v>4.661262927979128</v>
      </c>
      <c r="BE54" s="50">
        <f>$F54*'[1]INTERNAL PARAMETERS-2'!P54*(1-VLOOKUP(Q$4,'[1]INTERNAL PARAMETERS-1'!$B$5:$J$44,4, FALSE))</f>
        <v>5.6039826725970245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10.137816024206352</v>
      </c>
      <c r="BH54" s="50">
        <f>$F54*'[1]INTERNAL PARAMETERS-2'!S54*(1-VLOOKUP(T$4,'[1]INTERNAL PARAMETERS-1'!$B$5:$J$44,4, FALSE))</f>
        <v>0.5656318467707383</v>
      </c>
      <c r="BI54" s="50">
        <f>$F54*'[1]INTERNAL PARAMETERS-2'!T54*(1-VLOOKUP(U$4,'[1]INTERNAL PARAMETERS-1'!$B$5:$J$44,4, FALSE))</f>
        <v>0.20949054756102173</v>
      </c>
      <c r="BJ54" s="50">
        <f>$F54*'[1]INTERNAL PARAMETERS-2'!U54*(1-VLOOKUP(V$4,'[1]INTERNAL PARAMETERS-1'!$B$5:$J$44,4, FALSE))</f>
        <v>4.8524257134237745</v>
      </c>
      <c r="BK54" s="50">
        <f>$F54*'[1]INTERNAL PARAMETERS-2'!V54*(1-VLOOKUP(W$4,'[1]INTERNAL PARAMETERS-1'!$B$5:$J$44,4, FALSE))</f>
        <v>4.4517764739492058</v>
      </c>
      <c r="BL54" s="50">
        <f>$F54*'[1]INTERNAL PARAMETERS-2'!W54*(1-VLOOKUP(X$4,'[1]INTERNAL PARAMETERS-1'!$B$5:$J$44,4, FALSE))</f>
        <v>8.641669295791635</v>
      </c>
      <c r="BM54" s="50">
        <f>$F54*'[1]INTERNAL PARAMETERS-2'!X54*(1-VLOOKUP(Y$4,'[1]INTERNAL PARAMETERS-1'!$B$5:$J$44,4, FALSE))</f>
        <v>5.8658663247038003</v>
      </c>
      <c r="BN54" s="50">
        <f>$F54*'[1]INTERNAL PARAMETERS-2'!Y54*(1-VLOOKUP(Z$4,'[1]INTERNAL PARAMETERS-1'!$B$5:$J$44,4, FALSE))</f>
        <v>8.5892925653702807</v>
      </c>
      <c r="BO54" s="50">
        <f>$F54*'[1]INTERNAL PARAMETERS-2'!Z54*(1-VLOOKUP(AA$4,'[1]INTERNAL PARAMETERS-1'!$B$5:$J$44,4, FALSE))</f>
        <v>5.9705993178910122</v>
      </c>
      <c r="BP54" s="50">
        <f>$F54*'[1]INTERNAL PARAMETERS-2'!AA54*(1-VLOOKUP(AB$4,'[1]INTERNAL PARAMETERS-1'!$B$5:$J$44,4, FALSE))</f>
        <v>2.1473231413425702</v>
      </c>
      <c r="BQ54" s="50">
        <f>$F54*'[1]INTERNAL PARAMETERS-2'!AB54*(1-VLOOKUP(AC$4,'[1]INTERNAL PARAMETERS-1'!$B$5:$J$44,4, FALSE))</f>
        <v>28.857920582071309</v>
      </c>
      <c r="BR54" s="50">
        <f>$F54*'[1]INTERNAL PARAMETERS-2'!AC54*(1-VLOOKUP(AD$4,'[1]INTERNAL PARAMETERS-1'!$B$5:$J$44,4, FALSE))</f>
        <v>1.6759530352058722</v>
      </c>
      <c r="BS54" s="50">
        <f>$F54*'[1]INTERNAL PARAMETERS-2'!AD54*(1-VLOOKUP(AE$4,'[1]INTERNAL PARAMETERS-1'!$B$5:$J$44,4, FALSE))</f>
        <v>0.73323329058797504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0.36661664529398752</v>
      </c>
      <c r="CA54" s="50">
        <f>$F54*'[1]INTERNAL PARAMETERS-2'!AL54*(1-VLOOKUP(AM$4,'[1]INTERNAL PARAMETERS-1'!$B$5:$J$44,4, FALSE))</f>
        <v>2.3044533326066357</v>
      </c>
      <c r="CB54" s="50">
        <f>$F54*'[1]INTERNAL PARAMETERS-2'!AM54*(1-VLOOKUP(AN$4,'[1]INTERNAL PARAMETERS-1'!$B$5:$J$44,4, FALSE))</f>
        <v>0.36661664529398752</v>
      </c>
      <c r="CC54" s="50">
        <f>$F54*'[1]INTERNAL PARAMETERS-2'!AN54*(1-VLOOKUP(AO$4,'[1]INTERNAL PARAMETERS-1'!$B$5:$J$44,4, FALSE))</f>
        <v>2.3044533326066357</v>
      </c>
      <c r="CD54" s="50">
        <f>$F54*'[1]INTERNAL PARAMETERS-2'!AO54*(1-VLOOKUP(AP$4,'[1]INTERNAL PARAMETERS-1'!$B$5:$J$44,4, FALSE))</f>
        <v>7.8036825443609494</v>
      </c>
      <c r="CE54" s="50">
        <f>$F54*'[1]INTERNAL PARAMETERS-2'!AP54*(1-VLOOKUP(AQ$4,'[1]INTERNAL PARAMETERS-1'!$B$5:$J$44,4, FALSE))</f>
        <v>1.3093363899118846</v>
      </c>
      <c r="CF54" s="50">
        <f>$F54*'[1]INTERNAL PARAMETERS-2'!AQ54*(1-VLOOKUP(AR$4,'[1]INTERNAL PARAMETERS-1'!$B$5:$J$44,4, FALSE))</f>
        <v>5.2376730421355183E-2</v>
      </c>
      <c r="CG54" s="50">
        <f>$F54*'[1]INTERNAL PARAMETERS-2'!AR54*(1-VLOOKUP(AS$4,'[1]INTERNAL PARAMETERS-1'!$B$5:$J$44,4, FALSE))</f>
        <v>5.2376730421355183E-2</v>
      </c>
      <c r="CH54" s="49">
        <f>$F54*'[1]INTERNAL PARAMETERS-2'!AS54*(1-VLOOKUP(AT$4,'[1]INTERNAL PARAMETERS-1'!$B$5:$J$44,4, FALSE))</f>
        <v>0</v>
      </c>
      <c r="CI54" s="48">
        <f t="shared" si="0"/>
        <v>204.67659592302175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103.60412518032255</v>
      </c>
      <c r="G55" s="51">
        <f>$F55*'[1]INTERNAL PARAMETERS-2'!F55*VLOOKUP(G$4,'[1]INTERNAL PARAMETERS-1'!$B$5:$J$44,4, FALSE)</f>
        <v>0.56800961630111846</v>
      </c>
      <c r="H55" s="50">
        <f>$F55*'[1]INTERNAL PARAMETERS-2'!G55*VLOOKUP(H$4,'[1]INTERNAL PARAMETERS-1'!$B$5:$J$44,4, FALSE)</f>
        <v>0.36920366049259745</v>
      </c>
      <c r="I55" s="50">
        <f>$F55*'[1]INTERNAL PARAMETERS-2'!H55*VLOOKUP(I$4,'[1]INTERNAL PARAMETERS-1'!$B$5:$J$44,4, FALSE)</f>
        <v>1.0956074075344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0.61628551249076746</v>
      </c>
      <c r="N55" s="50">
        <f>$F55*'[1]INTERNAL PARAMETERS-2'!M55*VLOOKUP(N$4,'[1]INTERNAL PARAMETERS-1'!$B$5:$J$44,4, FALSE)</f>
        <v>0.1221212904738016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0.25056502268673242</v>
      </c>
      <c r="T55" s="50">
        <f>$F55*'[1]INTERNAL PARAMETERS-2'!S55*VLOOKUP(T$4,'[1]INTERNAL PARAMETERS-1'!$B$5:$J$44,4, FALSE)</f>
        <v>3.4080576978067101E-2</v>
      </c>
      <c r="U55" s="50">
        <f>$F55*'[1]INTERNAL PARAMETERS-2'!T55*VLOOKUP(U$4,'[1]INTERNAL PARAMETERS-1'!$B$5:$J$44,4, FALSE)</f>
        <v>1.1359156284770565E-2</v>
      </c>
      <c r="V55" s="50">
        <f>$F55*'[1]INTERNAL PARAMETERS-2'!U55*VLOOKUP(V$4,'[1]INTERNAL PARAMETERS-1'!$B$5:$J$44,4, FALSE)</f>
        <v>0.48564433678276198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5.6795781423852824E-2</v>
      </c>
      <c r="AJ55" s="50">
        <f>$F55*'[1]INTERNAL PARAMETERS-2'!AI55*VLOOKUP(AJ$4,'[1]INTERNAL PARAMETERS-1'!$B$5:$J$44,4, FALSE)</f>
        <v>0.11360192326022368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20.816540743153599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11.70942473732458</v>
      </c>
      <c r="BB55" s="50">
        <f>$F55*'[1]INTERNAL PARAMETERS-2'!M55*(1-VLOOKUP(N$4,'[1]INTERNAL PARAMETERS-1'!$B$5:$J$44,4, FALSE))</f>
        <v>2.3203045190022302</v>
      </c>
      <c r="BC55" s="50">
        <f>$F55*'[1]INTERNAL PARAMETERS-2'!N55*(1-VLOOKUP(O$4,'[1]INTERNAL PARAMETERS-1'!$B$5:$J$44,4, FALSE))</f>
        <v>12.780117942856243</v>
      </c>
      <c r="BD55" s="50">
        <f>$F55*'[1]INTERNAL PARAMETERS-2'!O55*(1-VLOOKUP(P$4,'[1]INTERNAL PARAMETERS-1'!$B$5:$J$44,4, FALSE))</f>
        <v>2.1300179304072873</v>
      </c>
      <c r="BE55" s="50">
        <f>$F55*'[1]INTERNAL PARAMETERS-2'!P55*(1-VLOOKUP(Q$4,'[1]INTERNAL PARAMETERS-1'!$B$5:$J$44,4, FALSE))</f>
        <v>3.5784346816657511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4.760735431047916</v>
      </c>
      <c r="BH55" s="50">
        <f>$F55*'[1]INTERNAL PARAMETERS-2'!S55*(1-VLOOKUP(T$4,'[1]INTERNAL PARAMETERS-1'!$B$5:$J$44,4, FALSE))</f>
        <v>0.30672519280260391</v>
      </c>
      <c r="BI55" s="50">
        <f>$F55*'[1]INTERNAL PARAMETERS-2'!T55*(1-VLOOKUP(U$4,'[1]INTERNAL PARAMETERS-1'!$B$5:$J$44,4, FALSE))</f>
        <v>4.5436625139082261E-2</v>
      </c>
      <c r="BJ55" s="50">
        <f>$F55*'[1]INTERNAL PARAMETERS-2'!U55*(1-VLOOKUP(V$4,'[1]INTERNAL PARAMETERS-1'!$B$5:$J$44,4, FALSE))</f>
        <v>2.751984575102318</v>
      </c>
      <c r="BK55" s="50">
        <f>$F55*'[1]INTERNAL PARAMETERS-2'!V55*(1-VLOOKUP(W$4,'[1]INTERNAL PARAMETERS-1'!$B$5:$J$44,4, FALSE))</f>
        <v>2.1016200396953613</v>
      </c>
      <c r="BL55" s="50">
        <f>$F55*'[1]INTERNAL PARAMETERS-2'!W55*(1-VLOOKUP(X$4,'[1]INTERNAL PARAMETERS-1'!$B$5:$J$44,4, FALSE))</f>
        <v>4.0328320142941276</v>
      </c>
      <c r="BM55" s="50">
        <f>$F55*'[1]INTERNAL PARAMETERS-2'!X55*(1-VLOOKUP(Y$4,'[1]INTERNAL PARAMETERS-1'!$B$5:$J$44,4, FALSE))</f>
        <v>3.4648327584055272</v>
      </c>
      <c r="BN55" s="50">
        <f>$F55*'[1]INTERNAL PARAMETERS-2'!Y55*(1-VLOOKUP(Z$4,'[1]INTERNAL PARAMETERS-1'!$B$5:$J$44,4, FALSE))</f>
        <v>3.4648327584055272</v>
      </c>
      <c r="BO55" s="50">
        <f>$F55*'[1]INTERNAL PARAMETERS-2'!Z55*(1-VLOOKUP(AA$4,'[1]INTERNAL PARAMETERS-1'!$B$5:$J$44,4, FALSE))</f>
        <v>2.8116294699686297</v>
      </c>
      <c r="BP55" s="50">
        <f>$F55*'[1]INTERNAL PARAMETERS-2'!AA55*(1-VLOOKUP(AB$4,'[1]INTERNAL PARAMETERS-1'!$B$5:$J$44,4, FALSE))</f>
        <v>0.85200924424541868</v>
      </c>
      <c r="BQ55" s="50">
        <f>$F55*'[1]INTERNAL PARAMETERS-2'!AB55*(1-VLOOKUP(AC$4,'[1]INTERNAL PARAMETERS-1'!$B$5:$J$44,4, FALSE))</f>
        <v>14.711329917455009</v>
      </c>
      <c r="BR55" s="50">
        <f>$F55*'[1]INTERNAL PARAMETERS-2'!AC55*(1-VLOOKUP(AD$4,'[1]INTERNAL PARAMETERS-1'!$B$5:$J$44,4, FALSE))</f>
        <v>0.39760155120452384</v>
      </c>
      <c r="BS55" s="50">
        <f>$F55*'[1]INTERNAL PARAMETERS-2'!AD55*(1-VLOOKUP(AE$4,'[1]INTERNAL PARAMETERS-1'!$B$5:$J$44,4, FALSE))</f>
        <v>0.25560173723237378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0.1703977046840765</v>
      </c>
      <c r="CA55" s="50">
        <f>$F55*'[1]INTERNAL PARAMETERS-2'!AL55*(1-VLOOKUP(AM$4,'[1]INTERNAL PARAMETERS-1'!$B$5:$J$44,4, FALSE))</f>
        <v>1.1644067629016452</v>
      </c>
      <c r="CB55" s="50">
        <f>$F55*'[1]INTERNAL PARAMETERS-2'!AM55*(1-VLOOKUP(AN$4,'[1]INTERNAL PARAMETERS-1'!$B$5:$J$44,4, FALSE))</f>
        <v>0.39760155120452384</v>
      </c>
      <c r="CC55" s="50">
        <f>$F55*'[1]INTERNAL PARAMETERS-2'!AN55*(1-VLOOKUP(AO$4,'[1]INTERNAL PARAMETERS-1'!$B$5:$J$44,4, FALSE))</f>
        <v>0.51120347446474756</v>
      </c>
      <c r="CD55" s="50">
        <f>$F55*'[1]INTERNAL PARAMETERS-2'!AO55*(1-VLOOKUP(AP$4,'[1]INTERNAL PARAMETERS-1'!$B$5:$J$44,4, FALSE))</f>
        <v>3.7772302770617538</v>
      </c>
      <c r="CE55" s="50">
        <f>$F55*'[1]INTERNAL PARAMETERS-2'!AP55*(1-VLOOKUP(AQ$4,'[1]INTERNAL PARAMETERS-1'!$B$5:$J$44,4, FALSE))</f>
        <v>0.42599944191645023</v>
      </c>
      <c r="CF55" s="50">
        <f>$F55*'[1]INTERNAL PARAMETERS-2'!AQ55*(1-VLOOKUP(AR$4,'[1]INTERNAL PARAMETERS-1'!$B$5:$J$44,4, FALSE))</f>
        <v>5.6795781423852824E-2</v>
      </c>
      <c r="CG55" s="50">
        <f>$F55*'[1]INTERNAL PARAMETERS-2'!AR55*(1-VLOOKUP(AS$4,'[1]INTERNAL PARAMETERS-1'!$B$5:$J$44,4, FALSE))</f>
        <v>8.5204032548297268E-2</v>
      </c>
      <c r="CH55" s="49">
        <f>$F55*'[1]INTERNAL PARAMETERS-2'!AS55*(1-VLOOKUP(AT$4,'[1]INTERNAL PARAMETERS-1'!$B$5:$J$44,4, FALSE))</f>
        <v>0</v>
      </c>
      <c r="CI55" s="48">
        <f t="shared" si="0"/>
        <v>103.60412518032255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51.757275073268801</v>
      </c>
      <c r="G56" s="51">
        <f>$F56*'[1]INTERNAL PARAMETERS-2'!F56*VLOOKUP(G$4,'[1]INTERNAL PARAMETERS-1'!$B$5:$J$44,4, FALSE)</f>
        <v>0.17556585277603509</v>
      </c>
      <c r="H56" s="50">
        <f>$F56*'[1]INTERNAL PARAMETERS-2'!G56*VLOOKUP(H$4,'[1]INTERNAL PARAMETERS-1'!$B$5:$J$44,4, FALSE)</f>
        <v>0.19312192048088786</v>
      </c>
      <c r="I56" s="50">
        <f>$F56*'[1]INTERNAL PARAMETERS-2'!H56*VLOOKUP(I$4,'[1]INTERNAL PARAMETERS-1'!$B$5:$J$44,4, FALSE)</f>
        <v>0.53895756286108587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0.42838461432643121</v>
      </c>
      <c r="N56" s="50">
        <f>$F56*'[1]INTERNAL PARAMETERS-2'!M56*VLOOKUP(N$4,'[1]INTERNAL PARAMETERS-1'!$B$5:$J$44,4, FALSE)</f>
        <v>6.5837841756951579E-2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0.12819862977448099</v>
      </c>
      <c r="T56" s="50">
        <f>$F56*'[1]INTERNAL PARAMETERS-2'!S56*VLOOKUP(T$4,'[1]INTERNAL PARAMETERS-1'!$B$5:$J$44,4, FALSE)</f>
        <v>1.4045371736632953E-2</v>
      </c>
      <c r="U56" s="50">
        <f>$F56*'[1]INTERNAL PARAMETERS-2'!T56*VLOOKUP(U$4,'[1]INTERNAL PARAMETERS-1'!$B$5:$J$44,4, FALSE)</f>
        <v>1.0533640622911667E-2</v>
      </c>
      <c r="V56" s="50">
        <f>$F56*'[1]INTERNAL PARAMETERS-2'!U56*VLOOKUP(V$4,'[1]INTERNAL PARAMETERS-1'!$B$5:$J$44,4, FALSE)</f>
        <v>0.27651893537919664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5.2668203114558332E-2</v>
      </c>
      <c r="AJ56" s="50">
        <f>$F56*'[1]INTERNAL PARAMETERS-2'!AI56*VLOOKUP(AJ$4,'[1]INTERNAL PARAMETERS-1'!$B$5:$J$44,4, FALSE)</f>
        <v>1.7556067704852778E-2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10.240193694360631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8.1393076722021931</v>
      </c>
      <c r="BB56" s="50">
        <f>$F56*'[1]INTERNAL PARAMETERS-2'!M56*(1-VLOOKUP(N$4,'[1]INTERNAL PARAMETERS-1'!$B$5:$J$44,4, FALSE))</f>
        <v>1.2509189933820799</v>
      </c>
      <c r="BC56" s="50">
        <f>$F56*'[1]INTERNAL PARAMETERS-2'!N56*(1-VLOOKUP(O$4,'[1]INTERNAL PARAMETERS-1'!$B$5:$J$44,4, FALSE))</f>
        <v>5.8112809665890843</v>
      </c>
      <c r="BD56" s="50">
        <f>$F56*'[1]INTERNAL PARAMETERS-2'!O56*(1-VLOOKUP(P$4,'[1]INTERNAL PARAMETERS-1'!$B$5:$J$44,4, FALSE))</f>
        <v>0.80761016878827163</v>
      </c>
      <c r="BE56" s="50">
        <f>$F56*'[1]INTERNAL PARAMETERS-2'!P56*(1-VLOOKUP(Q$4,'[1]INTERNAL PARAMETERS-1'!$B$5:$J$44,4, FALSE))</f>
        <v>1.8961277723092025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2.4357739657151383</v>
      </c>
      <c r="BH56" s="50">
        <f>$F56*'[1]INTERNAL PARAMETERS-2'!S56*(1-VLOOKUP(T$4,'[1]INTERNAL PARAMETERS-1'!$B$5:$J$44,4, FALSE))</f>
        <v>0.12640834562969658</v>
      </c>
      <c r="BI56" s="50">
        <f>$F56*'[1]INTERNAL PARAMETERS-2'!T56*(1-VLOOKUP(U$4,'[1]INTERNAL PARAMETERS-1'!$B$5:$J$44,4, FALSE))</f>
        <v>4.2134562491646668E-2</v>
      </c>
      <c r="BJ56" s="50">
        <f>$F56*'[1]INTERNAL PARAMETERS-2'!U56*(1-VLOOKUP(V$4,'[1]INTERNAL PARAMETERS-1'!$B$5:$J$44,4, FALSE))</f>
        <v>1.5669406338154477</v>
      </c>
      <c r="BK56" s="50">
        <f>$F56*'[1]INTERNAL PARAMETERS-2'!V56*(1-VLOOKUP(W$4,'[1]INTERNAL PARAMETERS-1'!$B$5:$J$44,4, FALSE))</f>
        <v>1.0534054681112253</v>
      </c>
      <c r="BL56" s="50">
        <f>$F56*'[1]INTERNAL PARAMETERS-2'!W56*(1-VLOOKUP(X$4,'[1]INTERNAL PARAMETERS-1'!$B$5:$J$44,4, FALSE))</f>
        <v>1.5449908910296251</v>
      </c>
      <c r="BM56" s="50">
        <f>$F56*'[1]INTERNAL PARAMETERS-2'!X56*(1-VLOOKUP(Y$4,'[1]INTERNAL PARAMETERS-1'!$B$5:$J$44,4, FALSE))</f>
        <v>1.7907861903525784</v>
      </c>
      <c r="BN56" s="50">
        <f>$F56*'[1]INTERNAL PARAMETERS-2'!Y56*(1-VLOOKUP(Z$4,'[1]INTERNAL PARAMETERS-1'!$B$5:$J$44,4, FALSE))</f>
        <v>1.8083422580574313</v>
      </c>
      <c r="BO56" s="50">
        <f>$F56*'[1]INTERNAL PARAMETERS-2'!Z56*(1-VLOOKUP(AA$4,'[1]INTERNAL PARAMETERS-1'!$B$5:$J$44,4, FALSE))</f>
        <v>1.2640834562969658</v>
      </c>
      <c r="BP56" s="50">
        <f>$F56*'[1]INTERNAL PARAMETERS-2'!AA56*(1-VLOOKUP(AB$4,'[1]INTERNAL PARAMETERS-1'!$B$5:$J$44,4, FALSE))</f>
        <v>0.49159059864590704</v>
      </c>
      <c r="BQ56" s="50">
        <f>$F56*'[1]INTERNAL PARAMETERS-2'!AB56*(1-VLOOKUP(AC$4,'[1]INTERNAL PARAMETERS-1'!$B$5:$J$44,4, FALSE))</f>
        <v>6.2853154975301386</v>
      </c>
      <c r="BR56" s="50">
        <f>$F56*'[1]INTERNAL PARAMETERS-2'!AC56*(1-VLOOKUP(AD$4,'[1]INTERNAL PARAMETERS-1'!$B$5:$J$44,4, FALSE))</f>
        <v>0.35113688127957754</v>
      </c>
      <c r="BS56" s="50">
        <f>$F56*'[1]INTERNAL PARAMETERS-2'!AD56*(1-VLOOKUP(AE$4,'[1]INTERNAL PARAMETERS-1'!$B$5:$J$44,4, FALSE))</f>
        <v>0.10534158195662398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0.10534158195662398</v>
      </c>
      <c r="CA56" s="50">
        <f>$F56*'[1]INTERNAL PARAMETERS-2'!AL56*(1-VLOOKUP(AM$4,'[1]INTERNAL PARAMETERS-1'!$B$5:$J$44,4, FALSE))</f>
        <v>0.43891721980384141</v>
      </c>
      <c r="CB56" s="50">
        <f>$F56*'[1]INTERNAL PARAMETERS-2'!AM56*(1-VLOOKUP(AN$4,'[1]INTERNAL PARAMETERS-1'!$B$5:$J$44,4, FALSE))</f>
        <v>0.14045371736632953</v>
      </c>
      <c r="CC56" s="50">
        <f>$F56*'[1]INTERNAL PARAMETERS-2'!AN56*(1-VLOOKUP(AO$4,'[1]INTERNAL PARAMETERS-1'!$B$5:$J$44,4, FALSE))</f>
        <v>0.35113688127957754</v>
      </c>
      <c r="CD56" s="50">
        <f>$F56*'[1]INTERNAL PARAMETERS-2'!AO56*(1-VLOOKUP(AP$4,'[1]INTERNAL PARAMETERS-1'!$B$5:$J$44,4, FALSE))</f>
        <v>1.5801082021668378</v>
      </c>
      <c r="CE56" s="50">
        <f>$F56*'[1]INTERNAL PARAMETERS-2'!AP56*(1-VLOOKUP(AQ$4,'[1]INTERNAL PARAMETERS-1'!$B$5:$J$44,4, FALSE))</f>
        <v>0.21068316391324796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1.7556067704852778E-2</v>
      </c>
      <c r="CH56" s="49">
        <f>$F56*'[1]INTERNAL PARAMETERS-2'!AS56*(1-VLOOKUP(AT$4,'[1]INTERNAL PARAMETERS-1'!$B$5:$J$44,4, FALSE))</f>
        <v>0</v>
      </c>
      <c r="CI56" s="48">
        <f t="shared" si="0"/>
        <v>51.757275073268794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31.457044620729711</v>
      </c>
      <c r="G57" s="51">
        <f>$F57*'[1]INTERNAL PARAMETERS-2'!F57*VLOOKUP(G$4,'[1]INTERNAL PARAMETERS-1'!$B$5:$J$44,4, FALSE)</f>
        <v>9.3021626647959821E-2</v>
      </c>
      <c r="H57" s="50">
        <f>$F57*'[1]INTERNAL PARAMETERS-2'!G57*VLOOKUP(H$4,'[1]INTERNAL PARAMETERS-1'!$B$5:$J$44,4, FALSE)</f>
        <v>3.1007208882653275E-2</v>
      </c>
      <c r="I57" s="50">
        <f>$F57*'[1]INTERNAL PARAMETERS-2'!H57*VLOOKUP(I$4,'[1]INTERNAL PARAMETERS-1'!$B$5:$J$44,4, FALSE)</f>
        <v>0.35144219191859305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0.35581031713462757</v>
      </c>
      <c r="N57" s="50">
        <f>$F57*'[1]INTERNAL PARAMETERS-2'!M57*VLOOKUP(N$4,'[1]INTERNAL PARAMETERS-1'!$B$5:$J$44,4, FALSE)</f>
        <v>2.6356284835478389E-2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1.5505177293557675E-2</v>
      </c>
      <c r="S57" s="50">
        <f>$F57*'[1]INTERNAL PARAMETERS-2'!R57*VLOOKUP(S$4,'[1]INTERNAL PARAMETERS-1'!$B$5:$J$44,4, FALSE)</f>
        <v>6.3282136663521962E-2</v>
      </c>
      <c r="T57" s="50">
        <f>$F57*'[1]INTERNAL PARAMETERS-2'!S57*VLOOKUP(T$4,'[1]INTERNAL PARAMETERS-1'!$B$5:$J$44,4, FALSE)</f>
        <v>7.7519595058864231E-3</v>
      </c>
      <c r="U57" s="50">
        <f>$F57*'[1]INTERNAL PARAMETERS-2'!T57*VLOOKUP(U$4,'[1]INTERNAL PARAMETERS-1'!$B$5:$J$44,4, FALSE)</f>
        <v>3.1010354587115352E-3</v>
      </c>
      <c r="V57" s="50">
        <f>$F57*'[1]INTERNAL PARAMETERS-2'!U57*VLOOKUP(V$4,'[1]INTERNAL PARAMETERS-1'!$B$5:$J$44,4, FALSE)</f>
        <v>9.9998956430060779E-2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1.5505177293557675E-2</v>
      </c>
      <c r="AJ57" s="50">
        <f>$F57*'[1]INTERNAL PARAMETERS-2'!AI57*VLOOKUP(AJ$4,'[1]INTERNAL PARAMETERS-1'!$B$5:$J$44,4, FALSE)</f>
        <v>1.5505177293557675E-2</v>
      </c>
      <c r="AK57" s="50">
        <f>$F57*'[1]INTERNAL PARAMETERS-2'!AJ57*VLOOKUP(AK$4,'[1]INTERNAL PARAMETERS-1'!$B$5:$J$44,4, FALSE)</f>
        <v>1.5505177293557675E-2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6.6774016464532666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6.760396025557923</v>
      </c>
      <c r="BB57" s="50">
        <f>$F57*'[1]INTERNAL PARAMETERS-2'!M57*(1-VLOOKUP(N$4,'[1]INTERNAL PARAMETERS-1'!$B$5:$J$44,4, FALSE))</f>
        <v>0.50076941187408941</v>
      </c>
      <c r="BC57" s="50">
        <f>$F57*'[1]INTERNAL PARAMETERS-2'!N57*(1-VLOOKUP(O$4,'[1]INTERNAL PARAMETERS-1'!$B$5:$J$44,4, FALSE))</f>
        <v>2.8371800598417782</v>
      </c>
      <c r="BD57" s="50">
        <f>$F57*'[1]INTERNAL PARAMETERS-2'!O57*(1-VLOOKUP(P$4,'[1]INTERNAL PARAMETERS-1'!$B$5:$J$44,4, FALSE))</f>
        <v>0.54263087400312537</v>
      </c>
      <c r="BE57" s="50">
        <f>$F57*'[1]INTERNAL PARAMETERS-2'!P57*(1-VLOOKUP(Q$4,'[1]INTERNAL PARAMETERS-1'!$B$5:$J$44,4, FALSE))</f>
        <v>1.2713050013021705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1.2023605966069171</v>
      </c>
      <c r="BH57" s="50">
        <f>$F57*'[1]INTERNAL PARAMETERS-2'!S57*(1-VLOOKUP(T$4,'[1]INTERNAL PARAMETERS-1'!$B$5:$J$44,4, FALSE))</f>
        <v>6.9767635552977811E-2</v>
      </c>
      <c r="BI57" s="50">
        <f>$F57*'[1]INTERNAL PARAMETERS-2'!T57*(1-VLOOKUP(U$4,'[1]INTERNAL PARAMETERS-1'!$B$5:$J$44,4, FALSE))</f>
        <v>1.2404141834846141E-2</v>
      </c>
      <c r="BJ57" s="50">
        <f>$F57*'[1]INTERNAL PARAMETERS-2'!U57*(1-VLOOKUP(V$4,'[1]INTERNAL PARAMETERS-1'!$B$5:$J$44,4, FALSE))</f>
        <v>0.56666075310367769</v>
      </c>
      <c r="BK57" s="50">
        <f>$F57*'[1]INTERNAL PARAMETERS-2'!V57*(1-VLOOKUP(W$4,'[1]INTERNAL PARAMETERS-1'!$B$5:$J$44,4, FALSE))</f>
        <v>0.71317209570994944</v>
      </c>
      <c r="BL57" s="50">
        <f>$F57*'[1]INTERNAL PARAMETERS-2'!W57*(1-VLOOKUP(X$4,'[1]INTERNAL PARAMETERS-1'!$B$5:$J$44,4, FALSE))</f>
        <v>0.83720093124056261</v>
      </c>
      <c r="BM57" s="50">
        <f>$F57*'[1]INTERNAL PARAMETERS-2'!X57*(1-VLOOKUP(Y$4,'[1]INTERNAL PARAMETERS-1'!$B$5:$J$44,4, FALSE))</f>
        <v>1.0542513934191355</v>
      </c>
      <c r="BN57" s="50">
        <f>$F57*'[1]INTERNAL PARAMETERS-2'!Y57*(1-VLOOKUP(Z$4,'[1]INTERNAL PARAMETERS-1'!$B$5:$J$44,4, FALSE))</f>
        <v>1.1782833746542107</v>
      </c>
      <c r="BO57" s="50">
        <f>$F57*'[1]INTERNAL PARAMETERS-2'!Z57*(1-VLOOKUP(AA$4,'[1]INTERNAL PARAMETERS-1'!$B$5:$J$44,4, FALSE))</f>
        <v>0.65115767794464297</v>
      </c>
      <c r="BP57" s="50">
        <f>$F57*'[1]INTERNAL PARAMETERS-2'!AA57*(1-VLOOKUP(AB$4,'[1]INTERNAL PARAMETERS-1'!$B$5:$J$44,4, FALSE))</f>
        <v>0.15503604441326638</v>
      </c>
      <c r="BQ57" s="50">
        <f>$F57*'[1]INTERNAL PARAMETERS-2'!AB57*(1-VLOOKUP(AC$4,'[1]INTERNAL PARAMETERS-1'!$B$5:$J$44,4, FALSE))</f>
        <v>3.44182535161021</v>
      </c>
      <c r="BR57" s="50">
        <f>$F57*'[1]INTERNAL PARAMETERS-2'!AC57*(1-VLOOKUP(AD$4,'[1]INTERNAL PARAMETERS-1'!$B$5:$J$44,4, FALSE))</f>
        <v>0.13953401282417077</v>
      </c>
      <c r="BS57" s="50">
        <f>$F57*'[1]INTERNAL PARAMETERS-2'!AD57*(1-VLOOKUP(AE$4,'[1]INTERNAL PARAMETERS-1'!$B$5:$J$44,4, FALSE))</f>
        <v>9.3021626647959821E-2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3.1007208882653275E-2</v>
      </c>
      <c r="CA57" s="50">
        <f>$F57*'[1]INTERNAL PARAMETERS-2'!AL57*(1-VLOOKUP(AM$4,'[1]INTERNAL PARAMETERS-1'!$B$5:$J$44,4, FALSE))</f>
        <v>0.10852680394151751</v>
      </c>
      <c r="CB57" s="50">
        <f>$F57*'[1]INTERNAL PARAMETERS-2'!AM57*(1-VLOOKUP(AN$4,'[1]INTERNAL PARAMETERS-1'!$B$5:$J$44,4, FALSE))</f>
        <v>0.10852680394151751</v>
      </c>
      <c r="CC57" s="50">
        <f>$F57*'[1]INTERNAL PARAMETERS-2'!AN57*(1-VLOOKUP(AO$4,'[1]INTERNAL PARAMETERS-1'!$B$5:$J$44,4, FALSE))</f>
        <v>0.24806081676568831</v>
      </c>
      <c r="CD57" s="50">
        <f>$F57*'[1]INTERNAL PARAMETERS-2'!AO57*(1-VLOOKUP(AP$4,'[1]INTERNAL PARAMETERS-1'!$B$5:$J$44,4, FALSE))</f>
        <v>1.0697565707126933</v>
      </c>
      <c r="CE57" s="50">
        <f>$F57*'[1]INTERNAL PARAMETERS-2'!AP57*(1-VLOOKUP(AQ$4,'[1]INTERNAL PARAMETERS-1'!$B$5:$J$44,4, FALSE))</f>
        <v>7.751959505886423E-2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1.5505177293557675E-2</v>
      </c>
      <c r="CH57" s="49">
        <f>$F57*'[1]INTERNAL PARAMETERS-2'!AS57*(1-VLOOKUP(AT$4,'[1]INTERNAL PARAMETERS-1'!$B$5:$J$44,4, FALSE))</f>
        <v>0</v>
      </c>
      <c r="CI57" s="48">
        <f t="shared" si="0"/>
        <v>31.457054057843095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29.648439421344062</v>
      </c>
      <c r="G58" s="51">
        <f>$F58*'[1]INTERNAL PARAMETERS-2'!F58*VLOOKUP(G$4,'[1]INTERNAL PARAMETERS-1'!$B$5:$J$44,4, FALSE)</f>
        <v>7.6217243220449177E-2</v>
      </c>
      <c r="H58" s="50">
        <f>$F58*'[1]INTERNAL PARAMETERS-2'!G58*VLOOKUP(H$4,'[1]INTERNAL PARAMETERS-1'!$B$5:$J$44,4, FALSE)</f>
        <v>7.6217243220449177E-2</v>
      </c>
      <c r="I58" s="50">
        <f>$F58*'[1]INTERNAL PARAMETERS-2'!H58*VLOOKUP(I$4,'[1]INTERNAL PARAMETERS-1'!$B$5:$J$44,4, FALSE)</f>
        <v>0.29397628448059199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0.32265225508891598</v>
      </c>
      <c r="N58" s="50">
        <f>$F58*'[1]INTERNAL PARAMETERS-2'!M58*VLOOKUP(N$4,'[1]INTERNAL PARAMETERS-1'!$B$5:$J$44,4, FALSE)</f>
        <v>2.6676035127157216E-2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8.4568467394456281E-2</v>
      </c>
      <c r="T58" s="50">
        <f>$F58*'[1]INTERNAL PARAMETERS-2'!S58*VLOOKUP(T$4,'[1]INTERNAL PARAMETERS-1'!$B$5:$J$44,4, FALSE)</f>
        <v>2.5405747740149726E-3</v>
      </c>
      <c r="U58" s="50">
        <f>$F58*'[1]INTERNAL PARAMETERS-2'!T58*VLOOKUP(U$4,'[1]INTERNAL PARAMETERS-1'!$B$5:$J$44,4, FALSE)</f>
        <v>5.0811495480299453E-3</v>
      </c>
      <c r="V58" s="50">
        <f>$F58*'[1]INTERNAL PARAMETERS-2'!U58*VLOOKUP(V$4,'[1]INTERNAL PARAMETERS-1'!$B$5:$J$44,4, FALSE)</f>
        <v>0.12575800658714981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2.5405747740149726E-2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5.5855494051312471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6.1303928466894035</v>
      </c>
      <c r="BB58" s="50">
        <f>$F58*'[1]INTERNAL PARAMETERS-2'!M58*(1-VLOOKUP(N$4,'[1]INTERNAL PARAMETERS-1'!$B$5:$J$44,4, FALSE))</f>
        <v>0.5068446674159871</v>
      </c>
      <c r="BC58" s="50">
        <f>$F58*'[1]INTERNAL PARAMETERS-2'!N58*(1-VLOOKUP(O$4,'[1]INTERNAL PARAMETERS-1'!$B$5:$J$44,4, FALSE))</f>
        <v>2.5913803398073876</v>
      </c>
      <c r="BD58" s="50">
        <f>$F58*'[1]INTERNAL PARAMETERS-2'!O58*(1-VLOOKUP(P$4,'[1]INTERNAL PARAMETERS-1'!$B$5:$J$44,4, FALSE))</f>
        <v>0.43189771158254536</v>
      </c>
      <c r="BE58" s="50">
        <f>$F58*'[1]INTERNAL PARAMETERS-2'!P58*(1-VLOOKUP(Q$4,'[1]INTERNAL PARAMETERS-1'!$B$5:$J$44,4, FALSE))</f>
        <v>1.3210959176438437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1.606800880494669</v>
      </c>
      <c r="BH58" s="50">
        <f>$F58*'[1]INTERNAL PARAMETERS-2'!S58*(1-VLOOKUP(T$4,'[1]INTERNAL PARAMETERS-1'!$B$5:$J$44,4, FALSE))</f>
        <v>2.2865172966134755E-2</v>
      </c>
      <c r="BI58" s="50">
        <f>$F58*'[1]INTERNAL PARAMETERS-2'!T58*(1-VLOOKUP(U$4,'[1]INTERNAL PARAMETERS-1'!$B$5:$J$44,4, FALSE))</f>
        <v>2.0324598192119781E-2</v>
      </c>
      <c r="BJ58" s="50">
        <f>$F58*'[1]INTERNAL PARAMETERS-2'!U58*(1-VLOOKUP(V$4,'[1]INTERNAL PARAMETERS-1'!$B$5:$J$44,4, FALSE))</f>
        <v>0.71262870399384892</v>
      </c>
      <c r="BK58" s="50">
        <f>$F58*'[1]INTERNAL PARAMETERS-2'!V58*(1-VLOOKUP(W$4,'[1]INTERNAL PARAMETERS-1'!$B$5:$J$44,4, FALSE))</f>
        <v>0.66054647639995068</v>
      </c>
      <c r="BL58" s="50">
        <f>$F58*'[1]INTERNAL PARAMETERS-2'!W58*(1-VLOOKUP(X$4,'[1]INTERNAL PARAMETERS-1'!$B$5:$J$44,4, FALSE))</f>
        <v>0.66054647639995068</v>
      </c>
      <c r="BM58" s="50">
        <f>$F58*'[1]INTERNAL PARAMETERS-2'!X58*(1-VLOOKUP(Y$4,'[1]INTERNAL PARAMETERS-1'!$B$5:$J$44,4, FALSE))</f>
        <v>0.83838671058099878</v>
      </c>
      <c r="BN58" s="50">
        <f>$F58*'[1]INTERNAL PARAMETERS-2'!Y58*(1-VLOOKUP(Z$4,'[1]INTERNAL PARAMETERS-1'!$B$5:$J$44,4, FALSE))</f>
        <v>1.1178499357226459</v>
      </c>
      <c r="BO58" s="50">
        <f>$F58*'[1]INTERNAL PARAMETERS-2'!Z58*(1-VLOOKUP(AA$4,'[1]INTERNAL PARAMETERS-1'!$B$5:$J$44,4, FALSE))</f>
        <v>0.58433219802344372</v>
      </c>
      <c r="BP58" s="50">
        <f>$F58*'[1]INTERNAL PARAMETERS-2'!AA58*(1-VLOOKUP(AB$4,'[1]INTERNAL PARAMETERS-1'!$B$5:$J$44,4, FALSE))</f>
        <v>0.15243448644089835</v>
      </c>
      <c r="BQ58" s="50">
        <f>$F58*'[1]INTERNAL PARAMETERS-2'!AB58*(1-VLOOKUP(AC$4,'[1]INTERNAL PARAMETERS-1'!$B$5:$J$44,4, FALSE))</f>
        <v>3.5059842936088357</v>
      </c>
      <c r="BR58" s="50">
        <f>$F58*'[1]INTERNAL PARAMETERS-2'!AC58*(1-VLOOKUP(AD$4,'[1]INTERNAL PARAMETERS-1'!$B$5:$J$44,4, FALSE))</f>
        <v>0.15243448644089835</v>
      </c>
      <c r="BS58" s="50">
        <f>$F58*'[1]INTERNAL PARAMETERS-2'!AD58*(1-VLOOKUP(AE$4,'[1]INTERNAL PARAMETERS-1'!$B$5:$J$44,4, FALSE))</f>
        <v>2.5405747740149726E-2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5.0811495480299451E-2</v>
      </c>
      <c r="CA58" s="50">
        <f>$F58*'[1]INTERNAL PARAMETERS-2'!AL58*(1-VLOOKUP(AM$4,'[1]INTERNAL PARAMETERS-1'!$B$5:$J$44,4, FALSE))</f>
        <v>0.1016229909605989</v>
      </c>
      <c r="CB58" s="50">
        <f>$F58*'[1]INTERNAL PARAMETERS-2'!AM58*(1-VLOOKUP(AN$4,'[1]INTERNAL PARAMETERS-1'!$B$5:$J$44,4, FALSE))</f>
        <v>0.12702873870074863</v>
      </c>
      <c r="CC58" s="50">
        <f>$F58*'[1]INTERNAL PARAMETERS-2'!AN58*(1-VLOOKUP(AO$4,'[1]INTERNAL PARAMETERS-1'!$B$5:$J$44,4, FALSE))</f>
        <v>0.2032459819211978</v>
      </c>
      <c r="CD58" s="50">
        <f>$F58*'[1]INTERNAL PARAMETERS-2'!AO58*(1-VLOOKUP(AP$4,'[1]INTERNAL PARAMETERS-1'!$B$5:$J$44,4, FALSE))</f>
        <v>1.3719074131241431</v>
      </c>
      <c r="CE58" s="50">
        <f>$F58*'[1]INTERNAL PARAMETERS-2'!AP58*(1-VLOOKUP(AQ$4,'[1]INTERNAL PARAMETERS-1'!$B$5:$J$44,4, FALSE))</f>
        <v>0.1016229909605989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2.5405747740149726E-2</v>
      </c>
      <c r="CH58" s="49">
        <f>$F58*'[1]INTERNAL PARAMETERS-2'!AS58*(1-VLOOKUP(AT$4,'[1]INTERNAL PARAMETERS-1'!$B$5:$J$44,4, FALSE))</f>
        <v>0</v>
      </c>
      <c r="CI58" s="48">
        <f t="shared" si="0"/>
        <v>29.648439421344062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102.37829607116494</v>
      </c>
      <c r="G59" s="51">
        <f>$F59*'[1]INTERNAL PARAMETERS-2'!F59*VLOOKUP(G$4,'[1]INTERNAL PARAMETERS-1'!$B$5:$J$44,4, FALSE)</f>
        <v>0.12899665304966784</v>
      </c>
      <c r="H59" s="50">
        <f>$F59*'[1]INTERNAL PARAMETERS-2'!G59*VLOOKUP(H$4,'[1]INTERNAL PARAMETERS-1'!$B$5:$J$44,4, FALSE)</f>
        <v>8.5997768699778557E-2</v>
      </c>
      <c r="I59" s="50">
        <f>$F59*'[1]INTERNAL PARAMETERS-2'!H59*VLOOKUP(I$4,'[1]INTERNAL PARAMETERS-1'!$B$5:$J$44,4, FALSE)</f>
        <v>1.1902787360462637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5.1597637436906423E-2</v>
      </c>
      <c r="N59" s="50">
        <f>$F59*'[1]INTERNAL PARAMETERS-2'!M59*VLOOKUP(N$4,'[1]INTERNAL PARAMETERS-1'!$B$5:$J$44,4, FALSE)</f>
        <v>0.43428002977871566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0.42997860566928564</v>
      </c>
      <c r="S59" s="50">
        <f>$F59*'[1]INTERNAL PARAMETERS-2'!R59*VLOOKUP(S$4,'[1]INTERNAL PARAMETERS-1'!$B$5:$J$44,4, FALSE)</f>
        <v>1.1552638231154841</v>
      </c>
      <c r="T59" s="50">
        <f>$F59*'[1]INTERNAL PARAMETERS-2'!S59*VLOOKUP(T$4,'[1]INTERNAL PARAMETERS-1'!$B$5:$J$44,4, FALSE)</f>
        <v>4.2997860566928565E-2</v>
      </c>
      <c r="U59" s="50">
        <f>$F59*'[1]INTERNAL PARAMETERS-2'!T59*VLOOKUP(U$4,'[1]INTERNAL PARAMETERS-1'!$B$5:$J$44,4, FALSE)</f>
        <v>3.4399107479911421E-2</v>
      </c>
      <c r="V59" s="50">
        <f>$F59*'[1]INTERNAL PARAMETERS-2'!U59*VLOOKUP(V$4,'[1]INTERNAL PARAMETERS-1'!$B$5:$J$44,4, FALSE)</f>
        <v>0.85136101770895589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4.2998884349889278E-2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22.615295984879008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0.98035511130122188</v>
      </c>
      <c r="BB59" s="50">
        <f>$F59*'[1]INTERNAL PARAMETERS-2'!M59*(1-VLOOKUP(N$4,'[1]INTERNAL PARAMETERS-1'!$B$5:$J$44,4, FALSE))</f>
        <v>8.2513205657955968</v>
      </c>
      <c r="BC59" s="50">
        <f>$F59*'[1]INTERNAL PARAMETERS-2'!N59*(1-VLOOKUP(O$4,'[1]INTERNAL PARAMETERS-1'!$B$5:$J$44,4, FALSE))</f>
        <v>1.5479291231071926</v>
      </c>
      <c r="BD59" s="50">
        <f>$F59*'[1]INTERNAL PARAMETERS-2'!O59*(1-VLOOKUP(P$4,'[1]INTERNAL PARAMETERS-1'!$B$5:$J$44,4, FALSE))</f>
        <v>2.4938841031455423</v>
      </c>
      <c r="BE59" s="50">
        <f>$F59*'[1]INTERNAL PARAMETERS-2'!P59*(1-VLOOKUP(Q$4,'[1]INTERNAL PARAMETERS-1'!$B$5:$J$44,4, FALSE))</f>
        <v>0.85995721133857128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21.950012639194195</v>
      </c>
      <c r="BH59" s="50">
        <f>$F59*'[1]INTERNAL PARAMETERS-2'!S59*(1-VLOOKUP(T$4,'[1]INTERNAL PARAMETERS-1'!$B$5:$J$44,4, FALSE))</f>
        <v>0.38698074510235708</v>
      </c>
      <c r="BI59" s="50">
        <f>$F59*'[1]INTERNAL PARAMETERS-2'!T59*(1-VLOOKUP(U$4,'[1]INTERNAL PARAMETERS-1'!$B$5:$J$44,4, FALSE))</f>
        <v>0.13759642991964569</v>
      </c>
      <c r="BJ59" s="50">
        <f>$F59*'[1]INTERNAL PARAMETERS-2'!U59*(1-VLOOKUP(V$4,'[1]INTERNAL PARAMETERS-1'!$B$5:$J$44,4, FALSE))</f>
        <v>4.8243791003507503</v>
      </c>
      <c r="BK59" s="50">
        <f>$F59*'[1]INTERNAL PARAMETERS-2'!V59*(1-VLOOKUP(W$4,'[1]INTERNAL PARAMETERS-1'!$B$5:$J$44,4, FALSE))</f>
        <v>1.3759335857076356</v>
      </c>
      <c r="BL59" s="50">
        <f>$F59*'[1]INTERNAL PARAMETERS-2'!W59*(1-VLOOKUP(X$4,'[1]INTERNAL PARAMETERS-1'!$B$5:$J$44,4, FALSE))</f>
        <v>0.21499442174944636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7.3526658942165657</v>
      </c>
      <c r="BO59" s="50">
        <f>$F59*'[1]INTERNAL PARAMETERS-2'!Z59*(1-VLOOKUP(AA$4,'[1]INTERNAL PARAMETERS-1'!$B$5:$J$44,4, FALSE))</f>
        <v>3.0528593618644959</v>
      </c>
      <c r="BP59" s="50">
        <f>$F59*'[1]INTERNAL PARAMETERS-2'!AA59*(1-VLOOKUP(AB$4,'[1]INTERNAL PARAMETERS-1'!$B$5:$J$44,4, FALSE))</f>
        <v>0.73097079611851057</v>
      </c>
      <c r="BQ59" s="50">
        <f>$F59*'[1]INTERNAL PARAMETERS-2'!AB59*(1-VLOOKUP(AC$4,'[1]INTERNAL PARAMETERS-1'!$B$5:$J$44,4, FALSE))</f>
        <v>9.5025589225629954</v>
      </c>
      <c r="BR59" s="50">
        <f>$F59*'[1]INTERNAL PARAMETERS-2'!AC59*(1-VLOOKUP(AD$4,'[1]INTERNAL PARAMETERS-1'!$B$5:$J$44,4, FALSE))</f>
        <v>0.38697972131939634</v>
      </c>
      <c r="BS59" s="50">
        <f>$F59*'[1]INTERNAL PARAMETERS-2'!AD59*(1-VLOOKUP(AE$4,'[1]INTERNAL PARAMETERS-1'!$B$5:$J$44,4, FALSE))</f>
        <v>0.38697972131939634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0.17199553739955711</v>
      </c>
      <c r="CA59" s="50">
        <f>$F59*'[1]INTERNAL PARAMETERS-2'!AL59*(1-VLOOKUP(AM$4,'[1]INTERNAL PARAMETERS-1'!$B$5:$J$44,4, FALSE))</f>
        <v>4.2998884349889278E-2</v>
      </c>
      <c r="CB59" s="50">
        <f>$F59*'[1]INTERNAL PARAMETERS-2'!AM59*(1-VLOOKUP(AN$4,'[1]INTERNAL PARAMETERS-1'!$B$5:$J$44,4, FALSE))</f>
        <v>0.17199553739955711</v>
      </c>
      <c r="CC59" s="50">
        <f>$F59*'[1]INTERNAL PARAMETERS-2'!AN59*(1-VLOOKUP(AO$4,'[1]INTERNAL PARAMETERS-1'!$B$5:$J$44,4, FALSE))</f>
        <v>0.68797191176862127</v>
      </c>
      <c r="CD59" s="50">
        <f>$F59*'[1]INTERNAL PARAMETERS-2'!AO59*(1-VLOOKUP(AP$4,'[1]INTERNAL PARAMETERS-1'!$B$5:$J$44,4, FALSE))</f>
        <v>7.6966467311860729</v>
      </c>
      <c r="CE59" s="50">
        <f>$F59*'[1]INTERNAL PARAMETERS-2'!AP59*(1-VLOOKUP(AQ$4,'[1]INTERNAL PARAMETERS-1'!$B$5:$J$44,4, FALSE))</f>
        <v>1.0319527487381284</v>
      </c>
      <c r="CF59" s="50">
        <f>$F59*'[1]INTERNAL PARAMETERS-2'!AQ59*(1-VLOOKUP(AR$4,'[1]INTERNAL PARAMETERS-1'!$B$5:$J$44,4, FALSE))</f>
        <v>1.0319527487381284</v>
      </c>
      <c r="CG59" s="50">
        <f>$F59*'[1]INTERNAL PARAMETERS-2'!AR59*(1-VLOOKUP(AS$4,'[1]INTERNAL PARAMETERS-1'!$B$5:$J$44,4, FALSE))</f>
        <v>4.2998884349889278E-2</v>
      </c>
      <c r="CH59" s="49">
        <f>$F59*'[1]INTERNAL PARAMETERS-2'!AS59*(1-VLOOKUP(AT$4,'[1]INTERNAL PARAMETERS-1'!$B$5:$J$44,4, FALSE))</f>
        <v>0</v>
      </c>
      <c r="CI59" s="48">
        <f t="shared" si="0"/>
        <v>102.37831654682418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331.0869766587636</v>
      </c>
      <c r="G60" s="51">
        <f>$F60*'[1]INTERNAL PARAMETERS-2'!F60*VLOOKUP(G$4,'[1]INTERNAL PARAMETERS-1'!$B$5:$J$44,4, FALSE)</f>
        <v>0.5048083133116168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3.3348156321744811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0.10096331809720667</v>
      </c>
      <c r="N60" s="50">
        <f>$F60*'[1]INTERNAL PARAMETERS-2'!M60*VLOOKUP(N$4,'[1]INTERNAL PARAMETERS-1'!$B$5:$J$44,4, FALSE)</f>
        <v>1.0384774783785784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0.43269756979533813</v>
      </c>
      <c r="S60" s="50">
        <f>$F60*'[1]INTERNAL PARAMETERS-2'!R60*VLOOKUP(S$4,'[1]INTERNAL PARAMETERS-1'!$B$5:$J$44,4, FALSE)</f>
        <v>2.5823443277128093</v>
      </c>
      <c r="T60" s="50">
        <f>$F60*'[1]INTERNAL PARAMETERS-2'!S60*VLOOKUP(T$4,'[1]INTERNAL PARAMETERS-1'!$B$5:$J$44,4, FALSE)</f>
        <v>0.10817604788371782</v>
      </c>
      <c r="U60" s="50">
        <f>$F60*'[1]INTERNAL PARAMETERS-2'!T60*VLOOKUP(U$4,'[1]INTERNAL PARAMETERS-1'!$B$5:$J$44,4, FALSE)</f>
        <v>0.20192332532464674</v>
      </c>
      <c r="V60" s="50">
        <f>$F60*'[1]INTERNAL PARAMETERS-2'!U60*VLOOKUP(V$4,'[1]INTERNAL PARAMETERS-1'!$B$5:$J$44,4, FALSE)</f>
        <v>2.2608555625073832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7.2110743516278719E-2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7.2110743516278719E-2</v>
      </c>
      <c r="AI60" s="50">
        <f>$F60*'[1]INTERNAL PARAMETERS-2'!AH60*VLOOKUP(AI$4,'[1]INTERNAL PARAMETERS-1'!$B$5:$J$44,4, FALSE)</f>
        <v>0.43269756979533813</v>
      </c>
      <c r="AJ60" s="50">
        <f>$F60*'[1]INTERNAL PARAMETERS-2'!AI60*VLOOKUP(AJ$4,'[1]INTERNAL PARAMETERS-1'!$B$5:$J$44,4, FALSE)</f>
        <v>7.2110743516278719E-2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63.361497011315137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1.9183030438469266</v>
      </c>
      <c r="BB60" s="50">
        <f>$F60*'[1]INTERNAL PARAMETERS-2'!M60*(1-VLOOKUP(N$4,'[1]INTERNAL PARAMETERS-1'!$B$5:$J$44,4, FALSE))</f>
        <v>19.731072089192988</v>
      </c>
      <c r="BC60" s="50">
        <f>$F60*'[1]INTERNAL PARAMETERS-2'!N60*(1-VLOOKUP(O$4,'[1]INTERNAL PARAMETERS-1'!$B$5:$J$44,4, FALSE))</f>
        <v>3.3894698148464268</v>
      </c>
      <c r="BD60" s="50">
        <f>$F60*'[1]INTERNAL PARAMETERS-2'!O60*(1-VLOOKUP(P$4,'[1]INTERNAL PARAMETERS-1'!$B$5:$J$44,4, FALSE))</f>
        <v>12.620406484976417</v>
      </c>
      <c r="BE60" s="50">
        <f>$F60*'[1]INTERNAL PARAMETERS-2'!P60*(1-VLOOKUP(Q$4,'[1]INTERNAL PARAMETERS-1'!$B$5:$J$44,4, FALSE))</f>
        <v>3.6779458976092076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49.064542226543374</v>
      </c>
      <c r="BH60" s="50">
        <f>$F60*'[1]INTERNAL PARAMETERS-2'!S60*(1-VLOOKUP(T$4,'[1]INTERNAL PARAMETERS-1'!$B$5:$J$44,4, FALSE))</f>
        <v>0.97358443095346037</v>
      </c>
      <c r="BI60" s="50">
        <f>$F60*'[1]INTERNAL PARAMETERS-2'!T60*(1-VLOOKUP(U$4,'[1]INTERNAL PARAMETERS-1'!$B$5:$J$44,4, FALSE))</f>
        <v>0.80769330129858696</v>
      </c>
      <c r="BJ60" s="50">
        <f>$F60*'[1]INTERNAL PARAMETERS-2'!U60*(1-VLOOKUP(V$4,'[1]INTERNAL PARAMETERS-1'!$B$5:$J$44,4, FALSE))</f>
        <v>12.811514854208504</v>
      </c>
      <c r="BK60" s="50">
        <f>$F60*'[1]INTERNAL PARAMETERS-2'!V60*(1-VLOOKUP(W$4,'[1]INTERNAL PARAMETERS-1'!$B$5:$J$44,4, FALSE))</f>
        <v>7.2837810517021362</v>
      </c>
      <c r="BL60" s="50">
        <f>$F60*'[1]INTERNAL PARAMETERS-2'!W60*(1-VLOOKUP(X$4,'[1]INTERNAL PARAMETERS-1'!$B$5:$J$44,4, FALSE))</f>
        <v>1.2259819658697357</v>
      </c>
      <c r="BM60" s="50">
        <f>$F60*'[1]INTERNAL PARAMETERS-2'!X60*(1-VLOOKUP(Y$4,'[1]INTERNAL PARAMETERS-1'!$B$5:$J$44,4, FALSE))</f>
        <v>0.14422148703255744</v>
      </c>
      <c r="BN60" s="50">
        <f>$F60*'[1]INTERNAL PARAMETERS-2'!Y60*(1-VLOOKUP(Z$4,'[1]INTERNAL PARAMETERS-1'!$B$5:$J$44,4, FALSE))</f>
        <v>34.904414101180492</v>
      </c>
      <c r="BO60" s="50">
        <f>$F60*'[1]INTERNAL PARAMETERS-2'!Z60*(1-VLOOKUP(AA$4,'[1]INTERNAL PARAMETERS-1'!$B$5:$J$44,4, FALSE))</f>
        <v>34.111129705106102</v>
      </c>
      <c r="BP60" s="50">
        <f>$F60*'[1]INTERNAL PARAMETERS-2'!AA60*(1-VLOOKUP(AB$4,'[1]INTERNAL PARAMETERS-1'!$B$5:$J$44,4, FALSE))</f>
        <v>3.2452483278138691</v>
      </c>
      <c r="BQ60" s="50">
        <f>$F60*'[1]INTERNAL PARAMETERS-2'!AB60*(1-VLOOKUP(AC$4,'[1]INTERNAL PARAMETERS-1'!$B$5:$J$44,4, FALSE))</f>
        <v>36.995791206640909</v>
      </c>
      <c r="BR60" s="50">
        <f>$F60*'[1]INTERNAL PARAMETERS-2'!AC60*(1-VLOOKUP(AD$4,'[1]INTERNAL PARAMETERS-1'!$B$5:$J$44,4, FALSE))</f>
        <v>1.9471556184278547</v>
      </c>
      <c r="BS60" s="50">
        <f>$F60*'[1]INTERNAL PARAMETERS-2'!AD60*(1-VLOOKUP(AE$4,'[1]INTERNAL PARAMETERS-1'!$B$5:$J$44,4, FALSE))</f>
        <v>0.57691905682789557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0.14422148703255744</v>
      </c>
      <c r="CA60" s="50">
        <f>$F60*'[1]INTERNAL PARAMETERS-2'!AL60*(1-VLOOKUP(AM$4,'[1]INTERNAL PARAMETERS-1'!$B$5:$J$44,4, FALSE))</f>
        <v>0.216365339246502</v>
      </c>
      <c r="CB60" s="50">
        <f>$F60*'[1]INTERNAL PARAMETERS-2'!AM60*(1-VLOOKUP(AN$4,'[1]INTERNAL PARAMETERS-1'!$B$5:$J$44,4, FALSE))</f>
        <v>0.7932843960743976</v>
      </c>
      <c r="CC60" s="50">
        <f>$F60*'[1]INTERNAL PARAMETERS-2'!AN60*(1-VLOOKUP(AO$4,'[1]INTERNAL PARAMETERS-1'!$B$5:$J$44,4, FALSE))</f>
        <v>2.091377105460412</v>
      </c>
      <c r="CD60" s="50">
        <f>$F60*'[1]INTERNAL PARAMETERS-2'!AO60*(1-VLOOKUP(AP$4,'[1]INTERNAL PARAMETERS-1'!$B$5:$J$44,4, FALSE))</f>
        <v>24.880193034976109</v>
      </c>
      <c r="CE60" s="50">
        <f>$F60*'[1]INTERNAL PARAMETERS-2'!AP60*(1-VLOOKUP(AQ$4,'[1]INTERNAL PARAMETERS-1'!$B$5:$J$44,4, FALSE))</f>
        <v>2.4519639317394715</v>
      </c>
      <c r="CF60" s="50">
        <f>$F60*'[1]INTERNAL PARAMETERS-2'!AQ60*(1-VLOOKUP(AR$4,'[1]INTERNAL PARAMETERS-1'!$B$5:$J$44,4, FALSE))</f>
        <v>0.5048083133116168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331.08697665876366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640.64780504608143</v>
      </c>
      <c r="G61" s="51">
        <f>$F61*'[1]INTERNAL PARAMETERS-2'!F61*VLOOKUP(G$4,'[1]INTERNAL PARAMETERS-1'!$B$5:$J$44,4, FALSE)</f>
        <v>1.936870508995818</v>
      </c>
      <c r="H61" s="50">
        <f>$F61*'[1]INTERNAL PARAMETERS-2'!G61*VLOOKUP(H$4,'[1]INTERNAL PARAMETERS-1'!$B$5:$J$44,4, FALSE)</f>
        <v>1.936870508995818</v>
      </c>
      <c r="I61" s="50">
        <f>$F61*'[1]INTERNAL PARAMETERS-2'!H61*VLOOKUP(I$4,'[1]INTERNAL PARAMETERS-1'!$B$5:$J$44,4, FALSE)</f>
        <v>7.816649576255073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0.28483521736251305</v>
      </c>
      <c r="N61" s="50">
        <f>$F61*'[1]INTERNAL PARAMETERS-2'!M61*VLOOKUP(N$4,'[1]INTERNAL PARAMETERS-1'!$B$5:$J$44,4, FALSE)</f>
        <v>1.6178535279950712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0.45575684850978238</v>
      </c>
      <c r="S61" s="50">
        <f>$F61*'[1]INTERNAL PARAMETERS-2'!R61*VLOOKUP(S$4,'[1]INTERNAL PARAMETERS-1'!$B$5:$J$44,4, FALSE)</f>
        <v>5.2572167497496238</v>
      </c>
      <c r="T61" s="50">
        <f>$F61*'[1]INTERNAL PARAMETERS-2'!S61*VLOOKUP(T$4,'[1]INTERNAL PARAMETERS-1'!$B$5:$J$44,4, FALSE)</f>
        <v>9.1144963223906014E-2</v>
      </c>
      <c r="U61" s="50">
        <f>$F61*'[1]INTERNAL PARAMETERS-2'!T61*VLOOKUP(U$4,'[1]INTERNAL PARAMETERS-1'!$B$5:$J$44,4, FALSE)</f>
        <v>0.31901698100074671</v>
      </c>
      <c r="V61" s="50">
        <f>$F61*'[1]INTERNAL PARAMETERS-2'!U61*VLOOKUP(V$4,'[1]INTERNAL PARAMETERS-1'!$B$5:$J$44,4, FALSE)</f>
        <v>3.2812859440801465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0.11390717973719329</v>
      </c>
      <c r="AG61" s="50">
        <f>$F61*'[1]INTERNAL PARAMETERS-2'!AF61*VLOOKUP(AG$4,'[1]INTERNAL PARAMETERS-1'!$B$5:$J$44,4, FALSE)</f>
        <v>0.22787842425489119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0.11390717973719329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148.51634194884636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5.4118691298877479</v>
      </c>
      <c r="BB61" s="50">
        <f>$F61*'[1]INTERNAL PARAMETERS-2'!M61*(1-VLOOKUP(N$4,'[1]INTERNAL PARAMETERS-1'!$B$5:$J$44,4, FALSE))</f>
        <v>30.73921703190635</v>
      </c>
      <c r="BC61" s="50">
        <f>$F61*'[1]INTERNAL PARAMETERS-2'!N61*(1-VLOOKUP(O$4,'[1]INTERNAL PARAMETERS-1'!$B$5:$J$44,4, FALSE))</f>
        <v>8.8868100924772229</v>
      </c>
      <c r="BD61" s="50">
        <f>$F61*'[1]INTERNAL PARAMETERS-2'!O61*(1-VLOOKUP(P$4,'[1]INTERNAL PARAMETERS-1'!$B$5:$J$44,4, FALSE))</f>
        <v>25.407130976420021</v>
      </c>
      <c r="BE61" s="50">
        <f>$F61*'[1]INTERNAL PARAMETERS-2'!P61*(1-VLOOKUP(Q$4,'[1]INTERNAL PARAMETERS-1'!$B$5:$J$44,4, FALSE))</f>
        <v>12.874458290206052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99.887118245242831</v>
      </c>
      <c r="BH61" s="50">
        <f>$F61*'[1]INTERNAL PARAMETERS-2'!S61*(1-VLOOKUP(T$4,'[1]INTERNAL PARAMETERS-1'!$B$5:$J$44,4, FALSE))</f>
        <v>0.82030466901515409</v>
      </c>
      <c r="BI61" s="50">
        <f>$F61*'[1]INTERNAL PARAMETERS-2'!T61*(1-VLOOKUP(U$4,'[1]INTERNAL PARAMETERS-1'!$B$5:$J$44,4, FALSE))</f>
        <v>1.2760679240029869</v>
      </c>
      <c r="BJ61" s="50">
        <f>$F61*'[1]INTERNAL PARAMETERS-2'!U61*(1-VLOOKUP(V$4,'[1]INTERNAL PARAMETERS-1'!$B$5:$J$44,4, FALSE))</f>
        <v>18.59395368312083</v>
      </c>
      <c r="BK61" s="50">
        <f>$F61*'[1]INTERNAL PARAMETERS-2'!V61*(1-VLOOKUP(W$4,'[1]INTERNAL PARAMETERS-1'!$B$5:$J$44,4, FALSE))</f>
        <v>12.418765506476776</v>
      </c>
      <c r="BL61" s="50">
        <f>$F61*'[1]INTERNAL PARAMETERS-2'!W61*(1-VLOOKUP(X$4,'[1]INTERNAL PARAMETERS-1'!$B$5:$J$44,4, FALSE))</f>
        <v>8.317146064230247</v>
      </c>
      <c r="BM61" s="50">
        <f>$F61*'[1]INTERNAL PARAMETERS-2'!X61*(1-VLOOKUP(Y$4,'[1]INTERNAL PARAMETERS-1'!$B$5:$J$44,4, FALSE))</f>
        <v>0.91144963223906006</v>
      </c>
      <c r="BN61" s="50">
        <f>$F61*'[1]INTERNAL PARAMETERS-2'!Y61*(1-VLOOKUP(Z$4,'[1]INTERNAL PARAMETERS-1'!$B$5:$J$44,4, FALSE))</f>
        <v>42.497179953390294</v>
      </c>
      <c r="BO61" s="50">
        <f>$F61*'[1]INTERNAL PARAMETERS-2'!Z61*(1-VLOOKUP(AA$4,'[1]INTERNAL PARAMETERS-1'!$B$5:$J$44,4, FALSE))</f>
        <v>61.751913798830778</v>
      </c>
      <c r="BP61" s="50">
        <f>$F61*'[1]INTERNAL PARAMETERS-2'!AA61*(1-VLOOKUP(AB$4,'[1]INTERNAL PARAMETERS-1'!$B$5:$J$44,4, FALSE))</f>
        <v>9.1146885167321141</v>
      </c>
      <c r="BQ61" s="50">
        <f>$F61*'[1]INTERNAL PARAMETERS-2'!AB61*(1-VLOOKUP(AC$4,'[1]INTERNAL PARAMETERS-1'!$B$5:$J$44,4, FALSE))</f>
        <v>72.347715976048931</v>
      </c>
      <c r="BR61" s="50">
        <f>$F61*'[1]INTERNAL PARAMETERS-2'!AC61*(1-VLOOKUP(AD$4,'[1]INTERNAL PARAMETERS-1'!$B$5:$J$44,4, FALSE))</f>
        <v>5.8106115269874543</v>
      </c>
      <c r="BS61" s="50">
        <f>$F61*'[1]INTERNAL PARAMETERS-2'!AD61*(1-VLOOKUP(AE$4,'[1]INTERNAL PARAMETERS-1'!$B$5:$J$44,4, FALSE))</f>
        <v>1.2532993010116489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1.8229633292586247</v>
      </c>
      <c r="CA61" s="50">
        <f>$F61*'[1]INTERNAL PARAMETERS-2'!AL61*(1-VLOOKUP(AM$4,'[1]INTERNAL PARAMETERS-1'!$B$5:$J$44,4, FALSE))</f>
        <v>0.91144963223906006</v>
      </c>
      <c r="CB61" s="50">
        <f>$F61*'[1]INTERNAL PARAMETERS-2'!AM61*(1-VLOOKUP(AN$4,'[1]INTERNAL PARAMETERS-1'!$B$5:$J$44,4, FALSE))</f>
        <v>2.8483201412348782</v>
      </c>
      <c r="CC61" s="50">
        <f>$F61*'[1]INTERNAL PARAMETERS-2'!AN61*(1-VLOOKUP(AO$4,'[1]INTERNAL PARAMETERS-1'!$B$5:$J$44,4, FALSE))</f>
        <v>7.8613892157204655</v>
      </c>
      <c r="CD61" s="50">
        <f>$F61*'[1]INTERNAL PARAMETERS-2'!AO61*(1-VLOOKUP(AP$4,'[1]INTERNAL PARAMETERS-1'!$B$5:$J$44,4, FALSE))</f>
        <v>30.534171295423306</v>
      </c>
      <c r="CE61" s="50">
        <f>$F61*'[1]INTERNAL PARAMETERS-2'!AP61*(1-VLOOKUP(AQ$4,'[1]INTERNAL PARAMETERS-1'!$B$5:$J$44,4, FALSE))</f>
        <v>4.3294978665014181</v>
      </c>
      <c r="CF61" s="50">
        <f>$F61*'[1]INTERNAL PARAMETERS-2'!AQ61*(1-VLOOKUP(AR$4,'[1]INTERNAL PARAMETERS-1'!$B$5:$J$44,4, FALSE))</f>
        <v>2.0507776887330111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640.64780504608166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936.69399918559293</v>
      </c>
      <c r="G62" s="51">
        <f>$F62*'[1]INTERNAL PARAMETERS-2'!F62*VLOOKUP(G$4,'[1]INTERNAL PARAMETERS-1'!$B$5:$J$44,4, FALSE)</f>
        <v>4.3820418669900416</v>
      </c>
      <c r="H62" s="50">
        <f>$F62*'[1]INTERNAL PARAMETERS-2'!G62*VLOOKUP(H$4,'[1]INTERNAL PARAMETERS-1'!$B$5:$J$44,4, FALSE)</f>
        <v>4.7373299008811367</v>
      </c>
      <c r="I62" s="50">
        <f>$F62*'[1]INTERNAL PARAMETERS-2'!H62*VLOOKUP(I$4,'[1]INTERNAL PARAMETERS-1'!$B$5:$J$44,4, FALSE)</f>
        <v>12.706610042672258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0.11839812149705896</v>
      </c>
      <c r="M62" s="50">
        <f>$F62*'[1]INTERNAL PARAMETERS-2'!L62*VLOOKUP(M$4,'[1]INTERNAL PARAMETERS-1'!$B$5:$J$44,4, FALSE)</f>
        <v>0.35530208430108323</v>
      </c>
      <c r="N62" s="50">
        <f>$F62*'[1]INTERNAL PARAMETERS-2'!M62*VLOOKUP(N$4,'[1]INTERNAL PARAMETERS-1'!$B$5:$J$44,4, FALSE)</f>
        <v>2.6233098975891678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0.82906785867916832</v>
      </c>
      <c r="S62" s="50">
        <f>$F62*'[1]INTERNAL PARAMETERS-2'!R62*VLOOKUP(S$4,'[1]INTERNAL PARAMETERS-1'!$B$5:$J$44,4, FALSE)</f>
        <v>5.8342219912774453</v>
      </c>
      <c r="T62" s="50">
        <f>$F62*'[1]INTERNAL PARAMETERS-2'!S62*VLOOKUP(T$4,'[1]INTERNAL PARAMETERS-1'!$B$5:$J$44,4, FALSE)</f>
        <v>0.13027540140673227</v>
      </c>
      <c r="U62" s="50">
        <f>$F62*'[1]INTERNAL PARAMETERS-2'!T62*VLOOKUP(U$4,'[1]INTERNAL PARAMETERS-1'!$B$5:$J$44,4, FALSE)</f>
        <v>0.37898639207049095</v>
      </c>
      <c r="V62" s="50">
        <f>$F62*'[1]INTERNAL PARAMETERS-2'!U62*VLOOKUP(V$4,'[1]INTERNAL PARAMETERS-1'!$B$5:$J$44,4, FALSE)</f>
        <v>4.5301050874413074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0.35528803389109542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241.42559081077286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6.7507396017205803</v>
      </c>
      <c r="BB62" s="50">
        <f>$F62*'[1]INTERNAL PARAMETERS-2'!M62*(1-VLOOKUP(N$4,'[1]INTERNAL PARAMETERS-1'!$B$5:$J$44,4, FALSE))</f>
        <v>49.842888054194184</v>
      </c>
      <c r="BC62" s="50">
        <f>$F62*'[1]INTERNAL PARAMETERS-2'!N62*(1-VLOOKUP(O$4,'[1]INTERNAL PARAMETERS-1'!$B$5:$J$44,4, FALSE))</f>
        <v>20.252167286991785</v>
      </c>
      <c r="BD62" s="50">
        <f>$F62*'[1]INTERNAL PARAMETERS-2'!O62*(1-VLOOKUP(P$4,'[1]INTERNAL PARAMETERS-1'!$B$5:$J$44,4, FALSE))</f>
        <v>41.570292345056771</v>
      </c>
      <c r="BE62" s="50">
        <f>$F62*'[1]INTERNAL PARAMETERS-2'!P62*(1-VLOOKUP(Q$4,'[1]INTERNAL PARAMETERS-1'!$B$5:$J$44,4, FALSE))</f>
        <v>34.464250659035116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110.85021783427146</v>
      </c>
      <c r="BH62" s="50">
        <f>$F62*'[1]INTERNAL PARAMETERS-2'!S62*(1-VLOOKUP(T$4,'[1]INTERNAL PARAMETERS-1'!$B$5:$J$44,4, FALSE))</f>
        <v>1.1724786126605904</v>
      </c>
      <c r="BI62" s="50">
        <f>$F62*'[1]INTERNAL PARAMETERS-2'!T62*(1-VLOOKUP(U$4,'[1]INTERNAL PARAMETERS-1'!$B$5:$J$44,4, FALSE))</f>
        <v>1.5159455682819638</v>
      </c>
      <c r="BJ62" s="50">
        <f>$F62*'[1]INTERNAL PARAMETERS-2'!U62*(1-VLOOKUP(V$4,'[1]INTERNAL PARAMETERS-1'!$B$5:$J$44,4, FALSE))</f>
        <v>25.670595495500741</v>
      </c>
      <c r="BK62" s="50">
        <f>$F62*'[1]INTERNAL PARAMETERS-2'!V62*(1-VLOOKUP(W$4,'[1]INTERNAL PARAMETERS-1'!$B$5:$J$44,4, FALSE))</f>
        <v>26.766031026728317</v>
      </c>
      <c r="BL62" s="50">
        <f>$F62*'[1]INTERNAL PARAMETERS-2'!W62*(1-VLOOKUP(X$4,'[1]INTERNAL PARAMETERS-1'!$B$5:$J$44,4, FALSE))</f>
        <v>33.398386557361832</v>
      </c>
      <c r="BM62" s="50">
        <f>$F62*'[1]INTERNAL PARAMETERS-2'!X62*(1-VLOOKUP(Y$4,'[1]INTERNAL PARAMETERS-1'!$B$5:$J$44,4, FALSE))</f>
        <v>5.2111097256692096</v>
      </c>
      <c r="BN62" s="50">
        <f>$F62*'[1]INTERNAL PARAMETERS-2'!Y62*(1-VLOOKUP(Z$4,'[1]INTERNAL PARAMETERS-1'!$B$5:$J$44,4, FALSE))</f>
        <v>38.017318336745909</v>
      </c>
      <c r="BO62" s="50">
        <f>$F62*'[1]INTERNAL PARAMETERS-2'!Z62*(1-VLOOKUP(AA$4,'[1]INTERNAL PARAMETERS-1'!$B$5:$J$44,4, FALSE))</f>
        <v>34.938030483823184</v>
      </c>
      <c r="BP62" s="50">
        <f>$F62*'[1]INTERNAL PARAMETERS-2'!AA62*(1-VLOOKUP(AB$4,'[1]INTERNAL PARAMETERS-1'!$B$5:$J$44,4, FALSE))</f>
        <v>14.330481493540386</v>
      </c>
      <c r="BQ62" s="50">
        <f>$F62*'[1]INTERNAL PARAMETERS-2'!AB62*(1-VLOOKUP(AC$4,'[1]INTERNAL PARAMETERS-1'!$B$5:$J$44,4, FALSE))</f>
        <v>114.52564116562586</v>
      </c>
      <c r="BR62" s="50">
        <f>$F62*'[1]INTERNAL PARAMETERS-2'!AC62*(1-VLOOKUP(AD$4,'[1]INTERNAL PARAMETERS-1'!$B$5:$J$44,4, FALSE))</f>
        <v>10.185329538944382</v>
      </c>
      <c r="BS62" s="50">
        <f>$F62*'[1]INTERNAL PARAMETERS-2'!AD62*(1-VLOOKUP(AE$4,'[1]INTERNAL PARAMETERS-1'!$B$5:$J$44,4, FALSE))</f>
        <v>2.2502199942435497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5.6847958810573633</v>
      </c>
      <c r="CA62" s="50">
        <f>$F62*'[1]INTERNAL PARAMETERS-2'!AL62*(1-VLOOKUP(AM$4,'[1]INTERNAL PARAMETERS-1'!$B$5:$J$44,4, FALSE))</f>
        <v>2.4871099066375861</v>
      </c>
      <c r="CB62" s="50">
        <f>$F62*'[1]INTERNAL PARAMETERS-2'!AM62*(1-VLOOKUP(AN$4,'[1]INTERNAL PARAMETERS-1'!$B$5:$J$44,4, FALSE))</f>
        <v>7.1060416860216638</v>
      </c>
      <c r="CC62" s="50">
        <f>$F62*'[1]INTERNAL PARAMETERS-2'!AN62*(1-VLOOKUP(AO$4,'[1]INTERNAL PARAMETERS-1'!$B$5:$J$44,4, FALSE))</f>
        <v>13.856795338152232</v>
      </c>
      <c r="CD62" s="50">
        <f>$F62*'[1]INTERNAL PARAMETERS-2'!AO62*(1-VLOOKUP(AP$4,'[1]INTERNAL PARAMETERS-1'!$B$5:$J$44,4, FALSE))</f>
        <v>47.136690104617088</v>
      </c>
      <c r="CE62" s="50">
        <f>$F62*'[1]INTERNAL PARAMETERS-2'!AP62*(1-VLOOKUP(AQ$4,'[1]INTERNAL PARAMETERS-1'!$B$5:$J$44,4, FALSE))</f>
        <v>4.9742198132751723</v>
      </c>
      <c r="CF62" s="50">
        <f>$F62*'[1]INTERNAL PARAMETERS-2'!AQ62*(1-VLOOKUP(AR$4,'[1]INTERNAL PARAMETERS-1'!$B$5:$J$44,4, FALSE))</f>
        <v>4.9742198132751723</v>
      </c>
      <c r="CG62" s="50">
        <f>$F62*'[1]INTERNAL PARAMETERS-2'!AR62*(1-VLOOKUP(AS$4,'[1]INTERNAL PARAMETERS-1'!$B$5:$J$44,4, FALSE))</f>
        <v>0.35528803389109542</v>
      </c>
      <c r="CH62" s="49">
        <f>$F62*'[1]INTERNAL PARAMETERS-2'!AS62*(1-VLOOKUP(AT$4,'[1]INTERNAL PARAMETERS-1'!$B$5:$J$44,4, FALSE))</f>
        <v>0</v>
      </c>
      <c r="CI62" s="48">
        <f t="shared" si="0"/>
        <v>936.69381184679287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895.44055693891914</v>
      </c>
      <c r="G63" s="51">
        <f>$F63*'[1]INTERNAL PARAMETERS-2'!F63*VLOOKUP(G$4,'[1]INTERNAL PARAMETERS-1'!$B$5:$J$44,4, FALSE)</f>
        <v>4.1572618737003193</v>
      </c>
      <c r="H63" s="50">
        <f>$F63*'[1]INTERNAL PARAMETERS-2'!G63*VLOOKUP(H$4,'[1]INTERNAL PARAMETERS-1'!$B$5:$J$44,4, FALSE)</f>
        <v>7.5721139816425822</v>
      </c>
      <c r="I63" s="50">
        <f>$F63*'[1]INTERNAL PARAMETERS-2'!H63*VLOOKUP(I$4,'[1]INTERNAL PARAMETERS-1'!$B$5:$J$44,4, FALSE)</f>
        <v>10.828061208350464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0.3711824968651054</v>
      </c>
      <c r="N63" s="50">
        <f>$F63*'[1]INTERNAL PARAMETERS-2'!M63*VLOOKUP(N$4,'[1]INTERNAL PARAMETERS-1'!$B$5:$J$44,4, FALSE)</f>
        <v>2.019231887505617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1.3362659431199491</v>
      </c>
      <c r="S63" s="50">
        <f>$F63*'[1]INTERNAL PARAMETERS-2'!R63*VLOOKUP(S$4,'[1]INTERNAL PARAMETERS-1'!$B$5:$J$44,4, FALSE)</f>
        <v>4.6725207561768975</v>
      </c>
      <c r="T63" s="50">
        <f>$F63*'[1]INTERNAL PARAMETERS-2'!S63*VLOOKUP(T$4,'[1]INTERNAL PARAMETERS-1'!$B$5:$J$44,4, FALSE)</f>
        <v>0.26725318862398983</v>
      </c>
      <c r="U63" s="50">
        <f>$F63*'[1]INTERNAL PARAMETERS-2'!T63*VLOOKUP(U$4,'[1]INTERNAL PARAMETERS-1'!$B$5:$J$44,4, FALSE)</f>
        <v>0.50481356837988511</v>
      </c>
      <c r="V63" s="50">
        <f>$F63*'[1]INTERNAL PARAMETERS-2'!U63*VLOOKUP(V$4,'[1]INTERNAL PARAMETERS-1'!$B$5:$J$44,4, FALSE)</f>
        <v>3.1624721869690275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0.44539213302141833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0.14846404434047278</v>
      </c>
      <c r="AJ63" s="50">
        <f>$F63*'[1]INTERNAL PARAMETERS-2'!AI63*VLOOKUP(AJ$4,'[1]INTERNAL PARAMETERS-1'!$B$5:$J$44,4, FALSE)</f>
        <v>0.742320221702364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205.7331629586588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7.0524674404370025</v>
      </c>
      <c r="BB63" s="50">
        <f>$F63*'[1]INTERNAL PARAMETERS-2'!M63*(1-VLOOKUP(N$4,'[1]INTERNAL PARAMETERS-1'!$B$5:$J$44,4, FALSE))</f>
        <v>38.365405862606721</v>
      </c>
      <c r="BC63" s="50">
        <f>$F63*'[1]INTERNAL PARAMETERS-2'!N63*(1-VLOOKUP(O$4,'[1]INTERNAL PARAMETERS-1'!$B$5:$J$44,4, FALSE))</f>
        <v>29.694599749208432</v>
      </c>
      <c r="BD63" s="50">
        <f>$F63*'[1]INTERNAL PARAMETERS-2'!O63*(1-VLOOKUP(P$4,'[1]INTERNAL PARAMETERS-1'!$B$5:$J$44,4, FALSE))</f>
        <v>32.960987812810224</v>
      </c>
      <c r="BE63" s="50">
        <f>$F63*'[1]INTERNAL PARAMETERS-2'!P63*(1-VLOOKUP(Q$4,'[1]INTERNAL PARAMETERS-1'!$B$5:$J$44,4, FALSE))</f>
        <v>43.502561769373656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88.777894367361043</v>
      </c>
      <c r="BH63" s="50">
        <f>$F63*'[1]INTERNAL PARAMETERS-2'!S63*(1-VLOOKUP(T$4,'[1]INTERNAL PARAMETERS-1'!$B$5:$J$44,4, FALSE))</f>
        <v>2.4052786976159082</v>
      </c>
      <c r="BI63" s="50">
        <f>$F63*'[1]INTERNAL PARAMETERS-2'!T63*(1-VLOOKUP(U$4,'[1]INTERNAL PARAMETERS-1'!$B$5:$J$44,4, FALSE))</f>
        <v>2.0192542735195405</v>
      </c>
      <c r="BJ63" s="50">
        <f>$F63*'[1]INTERNAL PARAMETERS-2'!U63*(1-VLOOKUP(V$4,'[1]INTERNAL PARAMETERS-1'!$B$5:$J$44,4, FALSE))</f>
        <v>17.920675726157821</v>
      </c>
      <c r="BK63" s="50">
        <f>$F63*'[1]INTERNAL PARAMETERS-2'!V63*(1-VLOOKUP(W$4,'[1]INTERNAL PARAMETERS-1'!$B$5:$J$44,4, FALSE))</f>
        <v>23.607215755026278</v>
      </c>
      <c r="BL63" s="50">
        <f>$F63*'[1]INTERNAL PARAMETERS-2'!W63*(1-VLOOKUP(X$4,'[1]INTERNAL PARAMETERS-1'!$B$5:$J$44,4, FALSE))</f>
        <v>45.432773433911187</v>
      </c>
      <c r="BM63" s="50">
        <f>$F63*'[1]INTERNAL PARAMETERS-2'!X63*(1-VLOOKUP(Y$4,'[1]INTERNAL PARAMETERS-1'!$B$5:$J$44,4, FALSE))</f>
        <v>11.58091181100243</v>
      </c>
      <c r="BN63" s="50">
        <f>$F63*'[1]INTERNAL PARAMETERS-2'!Y63*(1-VLOOKUP(Z$4,'[1]INTERNAL PARAMETERS-1'!$B$5:$J$44,4, FALSE))</f>
        <v>39.493853484069497</v>
      </c>
      <c r="BO63" s="50">
        <f>$F63*'[1]INTERNAL PARAMETERS-2'!Z63*(1-VLOOKUP(AA$4,'[1]INTERNAL PARAMETERS-1'!$B$5:$J$44,4, FALSE))</f>
        <v>36.821321597829602</v>
      </c>
      <c r="BP63" s="50">
        <f>$F63*'[1]INTERNAL PARAMETERS-2'!AA63*(1-VLOOKUP(AB$4,'[1]INTERNAL PARAMETERS-1'!$B$5:$J$44,4, FALSE))</f>
        <v>12.917177754122379</v>
      </c>
      <c r="BQ63" s="50">
        <f>$F63*'[1]INTERNAL PARAMETERS-2'!AB63*(1-VLOOKUP(AC$4,'[1]INTERNAL PARAMETERS-1'!$B$5:$J$44,4, FALSE))</f>
        <v>119.81773685127276</v>
      </c>
      <c r="BR63" s="50">
        <f>$F63*'[1]INTERNAL PARAMETERS-2'!AC63*(1-VLOOKUP(AD$4,'[1]INTERNAL PARAMETERS-1'!$B$5:$J$44,4, FALSE))</f>
        <v>12.026303944023846</v>
      </c>
      <c r="BS63" s="50">
        <f>$F63*'[1]INTERNAL PARAMETERS-2'!AD63*(1-VLOOKUP(AE$4,'[1]INTERNAL PARAMETERS-1'!$B$5:$J$44,4, FALSE))</f>
        <v>4.008797829359847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4.1572618737003193</v>
      </c>
      <c r="CA63" s="50">
        <f>$F63*'[1]INTERNAL PARAMETERS-2'!AL63*(1-VLOOKUP(AM$4,'[1]INTERNAL PARAMETERS-1'!$B$5:$J$44,4, FALSE))</f>
        <v>4.3057259180407925</v>
      </c>
      <c r="CB63" s="50">
        <f>$F63*'[1]INTERNAL PARAMETERS-2'!AM63*(1-VLOOKUP(AN$4,'[1]INTERNAL PARAMETERS-1'!$B$5:$J$44,4, FALSE))</f>
        <v>5.0480461397431569</v>
      </c>
      <c r="CC63" s="50">
        <f>$F63*'[1]INTERNAL PARAMETERS-2'!AN63*(1-VLOOKUP(AO$4,'[1]INTERNAL PARAMETERS-1'!$B$5:$J$44,4, FALSE))</f>
        <v>16.183565817724169</v>
      </c>
      <c r="CD63" s="50">
        <f>$F63*'[1]INTERNAL PARAMETERS-2'!AO63*(1-VLOOKUP(AP$4,'[1]INTERNAL PARAMETERS-1'!$B$5:$J$44,4, FALSE))</f>
        <v>47.065967465712077</v>
      </c>
      <c r="CE63" s="50">
        <f>$F63*'[1]INTERNAL PARAMETERS-2'!AP63*(1-VLOOKUP(AQ$4,'[1]INTERNAL PARAMETERS-1'!$B$5:$J$44,4, FALSE))</f>
        <v>6.5327761272035785</v>
      </c>
      <c r="CF63" s="50">
        <f>$F63*'[1]INTERNAL PARAMETERS-2'!AQ63*(1-VLOOKUP(AR$4,'[1]INTERNAL PARAMETERS-1'!$B$5:$J$44,4, FALSE))</f>
        <v>1.6331940318008946</v>
      </c>
      <c r="CG63" s="50">
        <f>$F63*'[1]INTERNAL PARAMETERS-2'!AR63*(1-VLOOKUP(AS$4,'[1]INTERNAL PARAMETERS-1'!$B$5:$J$44,4, FALSE))</f>
        <v>0.14846404434047278</v>
      </c>
      <c r="CH63" s="49">
        <f>$F63*'[1]INTERNAL PARAMETERS-2'!AS63*(1-VLOOKUP(AT$4,'[1]INTERNAL PARAMETERS-1'!$B$5:$J$44,4, FALSE))</f>
        <v>0</v>
      </c>
      <c r="CI63" s="48">
        <f t="shared" si="0"/>
        <v>895.44073602703065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588.2139881259028</v>
      </c>
      <c r="G64" s="51">
        <f>$F64*'[1]INTERNAL PARAMETERS-2'!F64*VLOOKUP(G$4,'[1]INTERNAL PARAMETERS-1'!$B$5:$J$44,4, FALSE)</f>
        <v>4.1569670754845678</v>
      </c>
      <c r="H64" s="50">
        <f>$F64*'[1]INTERNAL PARAMETERS-2'!G64*VLOOKUP(H$4,'[1]INTERNAL PARAMETERS-1'!$B$5:$J$44,4, FALSE)</f>
        <v>3.4234054108927543</v>
      </c>
      <c r="I64" s="50">
        <f>$F64*'[1]INTERNAL PARAMETERS-2'!H64*VLOOKUP(I$4,'[1]INTERNAL PARAMETERS-1'!$B$5:$J$44,4, FALSE)</f>
        <v>7.1047397145087778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0.24452055486393781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0.29954797345311601</v>
      </c>
      <c r="N64" s="50">
        <f>$F64*'[1]INTERNAL PARAMETERS-2'!M64*VLOOKUP(N$4,'[1]INTERNAL PARAMETERS-1'!$B$5:$J$44,4, FALSE)</f>
        <v>1.1859658660692671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0.85585135272318857</v>
      </c>
      <c r="S64" s="50">
        <f>$F64*'[1]INTERNAL PARAMETERS-2'!R64*VLOOKUP(S$4,'[1]INTERNAL PARAMETERS-1'!$B$5:$J$44,4, FALSE)</f>
        <v>2.8659226625764895</v>
      </c>
      <c r="T64" s="50">
        <f>$F64*'[1]INTERNAL PARAMETERS-2'!S64*VLOOKUP(T$4,'[1]INTERNAL PARAMETERS-1'!$B$5:$J$44,4, FALSE)</f>
        <v>0.13448924624510644</v>
      </c>
      <c r="U64" s="50">
        <f>$F64*'[1]INTERNAL PARAMETERS-2'!T64*VLOOKUP(U$4,'[1]INTERNAL PARAMETERS-1'!$B$5:$J$44,4, FALSE)</f>
        <v>0.26897849249021288</v>
      </c>
      <c r="V64" s="50">
        <f>$F64*'[1]INTERNAL PARAMETERS-2'!U64*VLOOKUP(V$4,'[1]INTERNAL PARAMETERS-1'!$B$5:$J$44,4, FALSE)</f>
        <v>1.7606097574891055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0.24452055486393781</v>
      </c>
      <c r="AG64" s="50">
        <f>$F64*'[1]INTERNAL PARAMETERS-2'!AF64*VLOOKUP(AG$4,'[1]INTERNAL PARAMETERS-1'!$B$5:$J$44,4, FALSE)</f>
        <v>0.1222896881313752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0.24452055486393781</v>
      </c>
      <c r="AJ64" s="50">
        <f>$F64*'[1]INTERNAL PARAMETERS-2'!AI64*VLOOKUP(AJ$4,'[1]INTERNAL PARAMETERS-1'!$B$5:$J$44,4, FALSE)</f>
        <v>0.48904110972787562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134.99005457566676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5.6914114956092039</v>
      </c>
      <c r="BB64" s="50">
        <f>$F64*'[1]INTERNAL PARAMETERS-2'!M64*(1-VLOOKUP(N$4,'[1]INTERNAL PARAMETERS-1'!$B$5:$J$44,4, FALSE))</f>
        <v>22.533351455316076</v>
      </c>
      <c r="BC64" s="50">
        <f>$F64*'[1]INTERNAL PARAMETERS-2'!N64*(1-VLOOKUP(O$4,'[1]INTERNAL PARAMETERS-1'!$B$5:$J$44,4, FALSE))</f>
        <v>25.675540581695657</v>
      </c>
      <c r="BD64" s="50">
        <f>$F64*'[1]INTERNAL PARAMETERS-2'!O64*(1-VLOOKUP(P$4,'[1]INTERNAL PARAMETERS-1'!$B$5:$J$44,4, FALSE))</f>
        <v>22.129845482671527</v>
      </c>
      <c r="BE64" s="50">
        <f>$F64*'[1]INTERNAL PARAMETERS-2'!P64*(1-VLOOKUP(Q$4,'[1]INTERNAL PARAMETERS-1'!$B$5:$J$44,4, FALSE))</f>
        <v>23.719317321385343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54.452530588953294</v>
      </c>
      <c r="BH64" s="50">
        <f>$F64*'[1]INTERNAL PARAMETERS-2'!S64*(1-VLOOKUP(T$4,'[1]INTERNAL PARAMETERS-1'!$B$5:$J$44,4, FALSE))</f>
        <v>1.2104032162059579</v>
      </c>
      <c r="BI64" s="50">
        <f>$F64*'[1]INTERNAL PARAMETERS-2'!T64*(1-VLOOKUP(U$4,'[1]INTERNAL PARAMETERS-1'!$B$5:$J$44,4, FALSE))</f>
        <v>1.0759139699608515</v>
      </c>
      <c r="BJ64" s="50">
        <f>$F64*'[1]INTERNAL PARAMETERS-2'!U64*(1-VLOOKUP(V$4,'[1]INTERNAL PARAMETERS-1'!$B$5:$J$44,4, FALSE))</f>
        <v>9.9767886257715972</v>
      </c>
      <c r="BK64" s="50">
        <f>$F64*'[1]INTERNAL PARAMETERS-2'!V64*(1-VLOOKUP(W$4,'[1]INTERNAL PARAMETERS-1'!$B$5:$J$44,4, FALSE))</f>
        <v>15.649844903881332</v>
      </c>
      <c r="BL64" s="50">
        <f>$F64*'[1]INTERNAL PARAMETERS-2'!W64*(1-VLOOKUP(X$4,'[1]INTERNAL PARAMETERS-1'!$B$5:$J$44,4, FALSE))</f>
        <v>26.898143356015346</v>
      </c>
      <c r="BM64" s="50">
        <f>$F64*'[1]INTERNAL PARAMETERS-2'!X64*(1-VLOOKUP(Y$4,'[1]INTERNAL PARAMETERS-1'!$B$5:$J$44,4, FALSE))</f>
        <v>6.3577697120576326</v>
      </c>
      <c r="BN64" s="50">
        <f>$F64*'[1]INTERNAL PARAMETERS-2'!Y64*(1-VLOOKUP(Z$4,'[1]INTERNAL PARAMETERS-1'!$B$5:$J$44,4, FALSE))</f>
        <v>27.142722732278095</v>
      </c>
      <c r="BO64" s="50">
        <f>$F64*'[1]INTERNAL PARAMETERS-2'!Z64*(1-VLOOKUP(AA$4,'[1]INTERNAL PARAMETERS-1'!$B$5:$J$44,4, FALSE))</f>
        <v>30.688359009903412</v>
      </c>
      <c r="BP64" s="50">
        <f>$F64*'[1]INTERNAL PARAMETERS-2'!AA64*(1-VLOOKUP(AB$4,'[1]INTERNAL PARAMETERS-1'!$B$5:$J$44,4, FALSE))</f>
        <v>11.003777897270076</v>
      </c>
      <c r="BQ64" s="50">
        <f>$F64*'[1]INTERNAL PARAMETERS-2'!AB64*(1-VLOOKUP(AC$4,'[1]INTERNAL PARAMETERS-1'!$B$5:$J$44,4, FALSE))</f>
        <v>84.36241485520155</v>
      </c>
      <c r="BR64" s="50">
        <f>$F64*'[1]INTERNAL PARAMETERS-2'!AC64*(1-VLOOKUP(AD$4,'[1]INTERNAL PARAMETERS-1'!$B$5:$J$44,4, FALSE))</f>
        <v>6.3577697120576326</v>
      </c>
      <c r="BS64" s="50">
        <f>$F64*'[1]INTERNAL PARAMETERS-2'!AD64*(1-VLOOKUP(AE$4,'[1]INTERNAL PARAMETERS-1'!$B$5:$J$44,4, FALSE))</f>
        <v>1.4671821505824394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2.2007438151742527</v>
      </c>
      <c r="CA64" s="50">
        <f>$F64*'[1]INTERNAL PARAMETERS-2'!AL64*(1-VLOOKUP(AM$4,'[1]INTERNAL PARAMETERS-1'!$B$5:$J$44,4, FALSE))</f>
        <v>3.6679259657566923</v>
      </c>
      <c r="CB64" s="50">
        <f>$F64*'[1]INTERNAL PARAMETERS-2'!AM64*(1-VLOOKUP(AN$4,'[1]INTERNAL PARAMETERS-1'!$B$5:$J$44,4, FALSE))</f>
        <v>3.9124465206206298</v>
      </c>
      <c r="CC64" s="50">
        <f>$F64*'[1]INTERNAL PARAMETERS-2'!AN64*(1-VLOOKUP(AO$4,'[1]INTERNAL PARAMETERS-1'!$B$5:$J$44,4, FALSE))</f>
        <v>12.226439492988579</v>
      </c>
      <c r="CD64" s="50">
        <f>$F64*'[1]INTERNAL PARAMETERS-2'!AO64*(1-VLOOKUP(AP$4,'[1]INTERNAL PARAMETERS-1'!$B$5:$J$44,4, FALSE))</f>
        <v>27.387243287142034</v>
      </c>
      <c r="CE64" s="50">
        <f>$F64*'[1]INTERNAL PARAMETERS-2'!AP64*(1-VLOOKUP(AQ$4,'[1]INTERNAL PARAMETERS-1'!$B$5:$J$44,4, FALSE))</f>
        <v>3.7902156538880671</v>
      </c>
      <c r="CF64" s="50">
        <f>$F64*'[1]INTERNAL PARAMETERS-2'!AQ64*(1-VLOOKUP(AR$4,'[1]INTERNAL PARAMETERS-1'!$B$5:$J$44,4, FALSE))</f>
        <v>0.24452055486393781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588.21404694730165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554.57588514992949</v>
      </c>
      <c r="G65" s="51">
        <f>$F65*'[1]INTERNAL PARAMETERS-2'!F65*VLOOKUP(G$4,'[1]INTERNAL PARAMETERS-1'!$B$5:$J$44,4, FALSE)</f>
        <v>5.6017710158994385</v>
      </c>
      <c r="H65" s="50">
        <f>$F65*'[1]INTERNAL PARAMETERS-2'!G65*VLOOKUP(H$4,'[1]INTERNAL PARAMETERS-1'!$B$5:$J$44,4, FALSE)</f>
        <v>4.4013915124924159</v>
      </c>
      <c r="I65" s="50">
        <f>$F65*'[1]INTERNAL PARAMETERS-2'!H65*VLOOKUP(I$4,'[1]INTERNAL PARAMETERS-1'!$B$5:$J$44,4, FALSE)</f>
        <v>6.4324868715420722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0.39345772611674623</v>
      </c>
      <c r="N65" s="50">
        <f>$F65*'[1]INTERNAL PARAMETERS-2'!M65*VLOOKUP(N$4,'[1]INTERNAL PARAMETERS-1'!$B$5:$J$44,4, FALSE)</f>
        <v>1.0336601279338249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0.66687750189279027</v>
      </c>
      <c r="S65" s="50">
        <f>$F65*'[1]INTERNAL PARAMETERS-2'!R65*VLOOKUP(S$4,'[1]INTERNAL PARAMETERS-1'!$B$5:$J$44,4, FALSE)</f>
        <v>2.1502348964564155</v>
      </c>
      <c r="T65" s="50">
        <f>$F65*'[1]INTERNAL PARAMETERS-2'!S65*VLOOKUP(T$4,'[1]INTERNAL PARAMETERS-1'!$B$5:$J$44,4, FALSE)</f>
        <v>0.14671305041641386</v>
      </c>
      <c r="U65" s="50">
        <f>$F65*'[1]INTERNAL PARAMETERS-2'!T65*VLOOKUP(U$4,'[1]INTERNAL PARAMETERS-1'!$B$5:$J$44,4, FALSE)</f>
        <v>0.37345140105996255</v>
      </c>
      <c r="V65" s="50">
        <f>$F65*'[1]INTERNAL PARAMETERS-2'!U65*VLOOKUP(V$4,'[1]INTERNAL PARAMETERS-1'!$B$5:$J$44,4, FALSE)</f>
        <v>1.7805629300537498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0.13337550037855803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0.5335020015142321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122.21725055929936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7.4756967962181777</v>
      </c>
      <c r="BB65" s="50">
        <f>$F65*'[1]INTERNAL PARAMETERS-2'!M65*(1-VLOOKUP(N$4,'[1]INTERNAL PARAMETERS-1'!$B$5:$J$44,4, FALSE))</f>
        <v>19.639542430742672</v>
      </c>
      <c r="BC65" s="50">
        <f>$F65*'[1]INTERNAL PARAMETERS-2'!N65*(1-VLOOKUP(O$4,'[1]INTERNAL PARAMETERS-1'!$B$5:$J$44,4, FALSE))</f>
        <v>23.474088066626216</v>
      </c>
      <c r="BD65" s="50">
        <f>$F65*'[1]INTERNAL PARAMETERS-2'!O65*(1-VLOOKUP(P$4,'[1]INTERNAL PARAMETERS-1'!$B$5:$J$44,4, FALSE))</f>
        <v>21.340080060569289</v>
      </c>
      <c r="BE65" s="50">
        <f>$F65*'[1]INTERNAL PARAMETERS-2'!P65*(1-VLOOKUP(Q$4,'[1]INTERNAL PARAMETERS-1'!$B$5:$J$44,4, FALSE))</f>
        <v>21.873582062083518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40.854463032671894</v>
      </c>
      <c r="BH65" s="50">
        <f>$F65*'[1]INTERNAL PARAMETERS-2'!S65*(1-VLOOKUP(T$4,'[1]INTERNAL PARAMETERS-1'!$B$5:$J$44,4, FALSE))</f>
        <v>1.3204174537477247</v>
      </c>
      <c r="BI65" s="50">
        <f>$F65*'[1]INTERNAL PARAMETERS-2'!T65*(1-VLOOKUP(U$4,'[1]INTERNAL PARAMETERS-1'!$B$5:$J$44,4, FALSE))</f>
        <v>1.4938056042398502</v>
      </c>
      <c r="BJ65" s="50">
        <f>$F65*'[1]INTERNAL PARAMETERS-2'!U65*(1-VLOOKUP(V$4,'[1]INTERNAL PARAMETERS-1'!$B$5:$J$44,4, FALSE))</f>
        <v>10.089856603637916</v>
      </c>
      <c r="BK65" s="50">
        <f>$F65*'[1]INTERNAL PARAMETERS-2'!V65*(1-VLOOKUP(W$4,'[1]INTERNAL PARAMETERS-1'!$B$5:$J$44,4, FALSE))</f>
        <v>14.938056042398502</v>
      </c>
      <c r="BL65" s="50">
        <f>$F65*'[1]INTERNAL PARAMETERS-2'!W65*(1-VLOOKUP(X$4,'[1]INTERNAL PARAMETERS-1'!$B$5:$J$44,4, FALSE))</f>
        <v>27.208657534814353</v>
      </c>
      <c r="BM65" s="50">
        <f>$F65*'[1]INTERNAL PARAMETERS-2'!X65*(1-VLOOKUP(Y$4,'[1]INTERNAL PARAMETERS-1'!$B$5:$J$44,4, FALSE))</f>
        <v>9.4696605268776217</v>
      </c>
      <c r="BN65" s="50">
        <f>$F65*'[1]INTERNAL PARAMETERS-2'!Y65*(1-VLOOKUP(Z$4,'[1]INTERNAL PARAMETERS-1'!$B$5:$J$44,4, FALSE))</f>
        <v>26.00822257381882</v>
      </c>
      <c r="BO65" s="50">
        <f>$F65*'[1]INTERNAL PARAMETERS-2'!Z65*(1-VLOOKUP(AA$4,'[1]INTERNAL PARAMETERS-1'!$B$5:$J$44,4, FALSE))</f>
        <v>26.941851076468723</v>
      </c>
      <c r="BP65" s="50">
        <f>$F65*'[1]INTERNAL PARAMETERS-2'!AA65*(1-VLOOKUP(AB$4,'[1]INTERNAL PARAMETERS-1'!$B$5:$J$44,4, FALSE))</f>
        <v>9.0695340257419463</v>
      </c>
      <c r="BQ65" s="50">
        <f>$F65*'[1]INTERNAL PARAMETERS-2'!AB65*(1-VLOOKUP(AC$4,'[1]INTERNAL PARAMETERS-1'!$B$5:$J$44,4, FALSE))</f>
        <v>86.827561661618319</v>
      </c>
      <c r="BR65" s="50">
        <f>$F65*'[1]INTERNAL PARAMETERS-2'!AC65*(1-VLOOKUP(AD$4,'[1]INTERNAL PARAMETERS-1'!$B$5:$J$44,4, FALSE))</f>
        <v>6.4020240181707866</v>
      </c>
      <c r="BS65" s="50">
        <f>$F65*'[1]INTERNAL PARAMETERS-2'!AD65*(1-VLOOKUP(AE$4,'[1]INTERNAL PARAMETERS-1'!$B$5:$J$44,4, FALSE))</f>
        <v>2.2673835064354866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2.8008855079497192</v>
      </c>
      <c r="CA65" s="50">
        <f>$F65*'[1]INTERNAL PARAMETERS-2'!AL65*(1-VLOOKUP(AM$4,'[1]INTERNAL PARAMETERS-1'!$B$5:$J$44,4, FALSE))</f>
        <v>2.8008855079497192</v>
      </c>
      <c r="CB65" s="50">
        <f>$F65*'[1]INTERNAL PARAMETERS-2'!AM65*(1-VLOOKUP(AN$4,'[1]INTERNAL PARAMETERS-1'!$B$5:$J$44,4, FALSE))</f>
        <v>4.0012650113567414</v>
      </c>
      <c r="CC65" s="50">
        <f>$F65*'[1]INTERNAL PARAMETERS-2'!AN65*(1-VLOOKUP(AO$4,'[1]INTERNAL PARAMETERS-1'!$B$5:$J$44,4, FALSE))</f>
        <v>14.404554040884269</v>
      </c>
      <c r="CD65" s="50">
        <f>$F65*'[1]INTERNAL PARAMETERS-2'!AO65*(1-VLOOKUP(AP$4,'[1]INTERNAL PARAMETERS-1'!$B$5:$J$44,4, FALSE))</f>
        <v>24.140965568519004</v>
      </c>
      <c r="CE65" s="50">
        <f>$F65*'[1]INTERNAL PARAMETERS-2'!AP65*(1-VLOOKUP(AQ$4,'[1]INTERNAL PARAMETERS-1'!$B$5:$J$44,4, FALSE))</f>
        <v>3.2010120090853933</v>
      </c>
      <c r="CF65" s="50">
        <f>$F65*'[1]INTERNAL PARAMETERS-2'!AQ65*(1-VLOOKUP(AR$4,'[1]INTERNAL PARAMETERS-1'!$B$5:$J$44,4, FALSE))</f>
        <v>0.5335020015142321</v>
      </c>
      <c r="CG65" s="50">
        <f>$F65*'[1]INTERNAL PARAMETERS-2'!AR65*(1-VLOOKUP(AS$4,'[1]INTERNAL PARAMETERS-1'!$B$5:$J$44,4, FALSE))</f>
        <v>0.13337550037855803</v>
      </c>
      <c r="CH65" s="49">
        <f>$F65*'[1]INTERNAL PARAMETERS-2'!AS65*(1-VLOOKUP(AT$4,'[1]INTERNAL PARAMETERS-1'!$B$5:$J$44,4, FALSE))</f>
        <v>0</v>
      </c>
      <c r="CI65" s="48">
        <f t="shared" si="0"/>
        <v>554.57566331957548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662.46013099644665</v>
      </c>
      <c r="G66" s="51">
        <f>$F66*'[1]INTERNAL PARAMETERS-2'!F66*VLOOKUP(G$4,'[1]INTERNAL PARAMETERS-1'!$B$5:$J$44,4, FALSE)</f>
        <v>6.0951631732721063</v>
      </c>
      <c r="H66" s="50">
        <f>$F66*'[1]INTERNAL PARAMETERS-2'!G66*VLOOKUP(H$4,'[1]INTERNAL PARAMETERS-1'!$B$5:$J$44,4, FALSE)</f>
        <v>3.657111153165884</v>
      </c>
      <c r="I66" s="50">
        <f>$F66*'[1]INTERNAL PARAMETERS-2'!H66*VLOOKUP(I$4,'[1]INTERNAL PARAMETERS-1'!$B$5:$J$44,4, FALSE)</f>
        <v>6.8831528744910706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0.41795603354762312</v>
      </c>
      <c r="N66" s="50">
        <f>$F66*'[1]INTERNAL PARAMETERS-2'!M66*VLOOKUP(N$4,'[1]INTERNAL PARAMETERS-1'!$B$5:$J$44,4, FALSE)</f>
        <v>0.97523074494445405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0.52241605930379786</v>
      </c>
      <c r="S66" s="50">
        <f>$F66*'[1]INTERNAL PARAMETERS-2'!R66*VLOOKUP(S$4,'[1]INTERNAL PARAMETERS-1'!$B$5:$J$44,4, FALSE)</f>
        <v>2.9562250222709885</v>
      </c>
      <c r="T66" s="50">
        <f>$F66*'[1]INTERNAL PARAMETERS-2'!S66*VLOOKUP(T$4,'[1]INTERNAL PARAMETERS-1'!$B$5:$J$44,4, FALSE)</f>
        <v>0.26122127885451885</v>
      </c>
      <c r="U66" s="50">
        <f>$F66*'[1]INTERNAL PARAMETERS-2'!T66*VLOOKUP(U$4,'[1]INTERNAL PARAMETERS-1'!$B$5:$J$44,4, FALSE)</f>
        <v>0.41795934584827815</v>
      </c>
      <c r="V66" s="50">
        <f>$F66*'[1]INTERNAL PARAMETERS-2'!U66*VLOOKUP(V$4,'[1]INTERNAL PARAMETERS-1'!$B$5:$J$44,4, FALSE)</f>
        <v>2.0114177588425459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0.17416076843896583</v>
      </c>
      <c r="AH66" s="50">
        <f>$F66*'[1]INTERNAL PARAMETERS-2'!AG66*VLOOKUP(AH$4,'[1]INTERNAL PARAMETERS-1'!$B$5:$J$44,4, FALSE)</f>
        <v>0.17416076843896583</v>
      </c>
      <c r="AI66" s="50">
        <f>$F66*'[1]INTERNAL PARAMETERS-2'!AH66*VLOOKUP(AI$4,'[1]INTERNAL PARAMETERS-1'!$B$5:$J$44,4, FALSE)</f>
        <v>0.69657682774276364</v>
      </c>
      <c r="AJ66" s="50">
        <f>$F66*'[1]INTERNAL PARAMETERS-2'!AI66*VLOOKUP(AJ$4,'[1]INTERNAL PARAMETERS-1'!$B$5:$J$44,4, FALSE)</f>
        <v>0.34832153687793166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130.77990461533031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7.9411646374048388</v>
      </c>
      <c r="BB66" s="50">
        <f>$F66*'[1]INTERNAL PARAMETERS-2'!M66*(1-VLOOKUP(N$4,'[1]INTERNAL PARAMETERS-1'!$B$5:$J$44,4, FALSE))</f>
        <v>18.529384153944626</v>
      </c>
      <c r="BC66" s="50">
        <f>$F66*'[1]INTERNAL PARAMETERS-2'!N66*(1-VLOOKUP(O$4,'[1]INTERNAL PARAMETERS-1'!$B$5:$J$44,4, FALSE))</f>
        <v>35.177957876173309</v>
      </c>
      <c r="BD66" s="50">
        <f>$F66*'[1]INTERNAL PARAMETERS-2'!O66*(1-VLOOKUP(P$4,'[1]INTERNAL PARAMETERS-1'!$B$5:$J$44,4, FALSE))</f>
        <v>23.335886820493933</v>
      </c>
      <c r="BE66" s="50">
        <f>$F66*'[1]INTERNAL PARAMETERS-2'!P66*(1-VLOOKUP(Q$4,'[1]INTERNAL PARAMETERS-1'!$B$5:$J$44,4, FALSE))</f>
        <v>23.161726052054963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56.168275423148771</v>
      </c>
      <c r="BH66" s="50">
        <f>$F66*'[1]INTERNAL PARAMETERS-2'!S66*(1-VLOOKUP(T$4,'[1]INTERNAL PARAMETERS-1'!$B$5:$J$44,4, FALSE))</f>
        <v>2.3509915096906693</v>
      </c>
      <c r="BI66" s="50">
        <f>$F66*'[1]INTERNAL PARAMETERS-2'!T66*(1-VLOOKUP(U$4,'[1]INTERNAL PARAMETERS-1'!$B$5:$J$44,4, FALSE))</f>
        <v>1.6718373833931126</v>
      </c>
      <c r="BJ66" s="50">
        <f>$F66*'[1]INTERNAL PARAMETERS-2'!U66*(1-VLOOKUP(V$4,'[1]INTERNAL PARAMETERS-1'!$B$5:$J$44,4, FALSE))</f>
        <v>11.398033966774427</v>
      </c>
      <c r="BK66" s="50">
        <f>$F66*'[1]INTERNAL PARAMETERS-2'!V66*(1-VLOOKUP(W$4,'[1]INTERNAL PARAMETERS-1'!$B$5:$J$44,4, FALSE))</f>
        <v>15.67334297728423</v>
      </c>
      <c r="BL66" s="50">
        <f>$F66*'[1]INTERNAL PARAMETERS-2'!W66*(1-VLOOKUP(X$4,'[1]INTERNAL PARAMETERS-1'!$B$5:$J$44,4, FALSE))</f>
        <v>34.829636339295377</v>
      </c>
      <c r="BM66" s="50">
        <f>$F66*'[1]INTERNAL PARAMETERS-2'!X66*(1-VLOOKUP(Y$4,'[1]INTERNAL PARAMETERS-1'!$B$5:$J$44,4, FALSE))</f>
        <v>13.061130188739043</v>
      </c>
      <c r="BN66" s="50">
        <f>$F66*'[1]INTERNAL PARAMETERS-2'!Y66*(1-VLOOKUP(Z$4,'[1]INTERNAL PARAMETERS-1'!$B$5:$J$44,4, FALSE))</f>
        <v>32.739905856067089</v>
      </c>
      <c r="BO66" s="50">
        <f>$F66*'[1]INTERNAL PARAMETERS-2'!Z66*(1-VLOOKUP(AA$4,'[1]INTERNAL PARAMETERS-1'!$B$5:$J$44,4, FALSE))</f>
        <v>36.919433068536769</v>
      </c>
      <c r="BP66" s="50">
        <f>$F66*'[1]INTERNAL PARAMETERS-2'!AA66*(1-VLOOKUP(AB$4,'[1]INTERNAL PARAMETERS-1'!$B$5:$J$44,4, FALSE))</f>
        <v>10.623078168632819</v>
      </c>
      <c r="BQ66" s="50">
        <f>$F66*'[1]INTERNAL PARAMETERS-2'!AB66*(1-VLOOKUP(AC$4,'[1]INTERNAL PARAMETERS-1'!$B$5:$J$44,4, FALSE))</f>
        <v>108.66856872238201</v>
      </c>
      <c r="BR66" s="50">
        <f>$F66*'[1]INTERNAL PARAMETERS-2'!AC66*(1-VLOOKUP(AD$4,'[1]INTERNAL PARAMETERS-1'!$B$5:$J$44,4, FALSE))</f>
        <v>8.8815367302562596</v>
      </c>
      <c r="BS66" s="50">
        <f>$F66*'[1]INTERNAL PARAMETERS-2'!AD66*(1-VLOOKUP(AE$4,'[1]INTERNAL PARAMETERS-1'!$B$5:$J$44,4, FALSE))</f>
        <v>1.9156359608024249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1.3931536554855273</v>
      </c>
      <c r="CA66" s="50">
        <f>$F66*'[1]INTERNAL PARAMETERS-2'!AL66*(1-VLOOKUP(AM$4,'[1]INTERNAL PARAMETERS-1'!$B$5:$J$44,4, FALSE))</f>
        <v>5.2244255770903765</v>
      </c>
      <c r="CB66" s="50">
        <f>$F66*'[1]INTERNAL PARAMETERS-2'!AM66*(1-VLOOKUP(AN$4,'[1]INTERNAL PARAMETERS-1'!$B$5:$J$44,4, FALSE))</f>
        <v>4.0054326900438157</v>
      </c>
      <c r="CC66" s="50">
        <f>$F66*'[1]INTERNAL PARAMETERS-2'!AN66*(1-VLOOKUP(AO$4,'[1]INTERNAL PARAMETERS-1'!$B$5:$J$44,4, FALSE))</f>
        <v>16.195759036588029</v>
      </c>
      <c r="CD66" s="50">
        <f>$F66*'[1]INTERNAL PARAMETERS-2'!AO66*(1-VLOOKUP(AP$4,'[1]INTERNAL PARAMETERS-1'!$B$5:$J$44,4, FALSE))</f>
        <v>30.127626821508802</v>
      </c>
      <c r="CE66" s="50">
        <f>$F66*'[1]INTERNAL PARAMETERS-2'!AP66*(1-VLOOKUP(AQ$4,'[1]INTERNAL PARAMETERS-1'!$B$5:$J$44,4, FALSE))</f>
        <v>5.050331054664511</v>
      </c>
      <c r="CF66" s="50">
        <f>$F66*'[1]INTERNAL PARAMETERS-2'!AQ66*(1-VLOOKUP(AR$4,'[1]INTERNAL PARAMETERS-1'!$B$5:$J$44,4, FALSE))</f>
        <v>0.87073759618172952</v>
      </c>
      <c r="CG66" s="50">
        <f>$F66*'[1]INTERNAL PARAMETERS-2'!AR66*(1-VLOOKUP(AS$4,'[1]INTERNAL PARAMETERS-1'!$B$5:$J$44,4, FALSE))</f>
        <v>0.17416076843896583</v>
      </c>
      <c r="CH66" s="49">
        <f>$F66*'[1]INTERNAL PARAMETERS-2'!AS66*(1-VLOOKUP(AT$4,'[1]INTERNAL PARAMETERS-1'!$B$5:$J$44,4, FALSE))</f>
        <v>0</v>
      </c>
      <c r="CI66" s="48">
        <f t="shared" si="0"/>
        <v>662.46013099644654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621.17868905885302</v>
      </c>
      <c r="G67" s="51">
        <f>$F67*'[1]INTERNAL PARAMETERS-2'!F67*VLOOKUP(G$4,'[1]INTERNAL PARAMETERS-1'!$B$5:$J$44,4, FALSE)</f>
        <v>3.6520337487148087</v>
      </c>
      <c r="H67" s="50">
        <f>$F67*'[1]INTERNAL PARAMETERS-2'!G67*VLOOKUP(H$4,'[1]INTERNAL PARAMETERS-1'!$B$5:$J$44,4, FALSE)</f>
        <v>3.4860548029982832</v>
      </c>
      <c r="I67" s="50">
        <f>$F67*'[1]INTERNAL PARAMETERS-2'!H67*VLOOKUP(I$4,'[1]INTERNAL PARAMETERS-1'!$B$5:$J$44,4, FALSE)</f>
        <v>6.3788932756256971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0.16597894571652552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0.69720785470621138</v>
      </c>
      <c r="N67" s="50">
        <f>$F67*'[1]INTERNAL PARAMETERS-2'!M67*VLOOKUP(N$4,'[1]INTERNAL PARAMETERS-1'!$B$5:$J$44,4, FALSE)</f>
        <v>0.97111038585982201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0.16597894571652552</v>
      </c>
      <c r="S67" s="50">
        <f>$F67*'[1]INTERNAL PARAMETERS-2'!R67*VLOOKUP(S$4,'[1]INTERNAL PARAMETERS-1'!$B$5:$J$44,4, FALSE)</f>
        <v>2.5769038854786368</v>
      </c>
      <c r="T67" s="50">
        <f>$F67*'[1]INTERNAL PARAMETERS-2'!S67*VLOOKUP(T$4,'[1]INTERNAL PARAMETERS-1'!$B$5:$J$44,4, FALSE)</f>
        <v>0.19919958200739299</v>
      </c>
      <c r="U67" s="50">
        <f>$F67*'[1]INTERNAL PARAMETERS-2'!T67*VLOOKUP(U$4,'[1]INTERNAL PARAMETERS-1'!$B$5:$J$44,4, FALSE)</f>
        <v>0.33200758572817579</v>
      </c>
      <c r="V67" s="50">
        <f>$F67*'[1]INTERNAL PARAMETERS-2'!U67*VLOOKUP(V$4,'[1]INTERNAL PARAMETERS-1'!$B$5:$J$44,4, FALSE)</f>
        <v>1.8426178748225022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0.16597894571652552</v>
      </c>
      <c r="AI67" s="50">
        <f>$F67*'[1]INTERNAL PARAMETERS-2'!AH67*VLOOKUP(AI$4,'[1]INTERNAL PARAMETERS-1'!$B$5:$J$44,4, FALSE)</f>
        <v>0.16597894571652552</v>
      </c>
      <c r="AJ67" s="50">
        <f>$F67*'[1]INTERNAL PARAMETERS-2'!AI67*VLOOKUP(AJ$4,'[1]INTERNAL PARAMETERS-1'!$B$5:$J$44,4, FALSE)</f>
        <v>0.49799895501848246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121.19897223688824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13.246949239418015</v>
      </c>
      <c r="BB67" s="50">
        <f>$F67*'[1]INTERNAL PARAMETERS-2'!M67*(1-VLOOKUP(N$4,'[1]INTERNAL PARAMETERS-1'!$B$5:$J$44,4, FALSE))</f>
        <v>18.451097331336616</v>
      </c>
      <c r="BC67" s="50">
        <f>$F67*'[1]INTERNAL PARAMETERS-2'!N67*(1-VLOOKUP(O$4,'[1]INTERNAL PARAMETERS-1'!$B$5:$J$44,4, FALSE))</f>
        <v>35.856359586413078</v>
      </c>
      <c r="BD67" s="50">
        <f>$F67*'[1]INTERNAL PARAMETERS-2'!O67*(1-VLOOKUP(P$4,'[1]INTERNAL PARAMETERS-1'!$B$5:$J$44,4, FALSE))</f>
        <v>15.770173968481631</v>
      </c>
      <c r="BE67" s="50">
        <f>$F67*'[1]INTERNAL PARAMETERS-2'!P67*(1-VLOOKUP(Q$4,'[1]INTERNAL PARAMETERS-1'!$B$5:$J$44,4, FALSE))</f>
        <v>20.750225636535362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48.961173824094097</v>
      </c>
      <c r="BH67" s="50">
        <f>$F67*'[1]INTERNAL PARAMETERS-2'!S67*(1-VLOOKUP(T$4,'[1]INTERNAL PARAMETERS-1'!$B$5:$J$44,4, FALSE))</f>
        <v>1.792796238066537</v>
      </c>
      <c r="BI67" s="50">
        <f>$F67*'[1]INTERNAL PARAMETERS-2'!T67*(1-VLOOKUP(U$4,'[1]INTERNAL PARAMETERS-1'!$B$5:$J$44,4, FALSE))</f>
        <v>1.3280303429127032</v>
      </c>
      <c r="BJ67" s="50">
        <f>$F67*'[1]INTERNAL PARAMETERS-2'!U67*(1-VLOOKUP(V$4,'[1]INTERNAL PARAMETERS-1'!$B$5:$J$44,4, FALSE))</f>
        <v>10.441501290660845</v>
      </c>
      <c r="BK67" s="50">
        <f>$F67*'[1]INTERNAL PARAMETERS-2'!V67*(1-VLOOKUP(W$4,'[1]INTERNAL PARAMETERS-1'!$B$5:$J$44,4, FALSE))</f>
        <v>15.27217501346315</v>
      </c>
      <c r="BL67" s="50">
        <f>$F67*'[1]INTERNAL PARAMETERS-2'!W67*(1-VLOOKUP(X$4,'[1]INTERNAL PARAMETERS-1'!$B$5:$J$44,4, FALSE))</f>
        <v>32.204325837698271</v>
      </c>
      <c r="BM67" s="50">
        <f>$F67*'[1]INTERNAL PARAMETERS-2'!X67*(1-VLOOKUP(Y$4,'[1]INTERNAL PARAMETERS-1'!$B$5:$J$44,4, FALSE))</f>
        <v>15.106133949877718</v>
      </c>
      <c r="BN67" s="50">
        <f>$F67*'[1]INTERNAL PARAMETERS-2'!Y67*(1-VLOOKUP(Z$4,'[1]INTERNAL PARAMETERS-1'!$B$5:$J$44,4, FALSE))</f>
        <v>32.204325837698271</v>
      </c>
      <c r="BO67" s="50">
        <f>$F67*'[1]INTERNAL PARAMETERS-2'!Z67*(1-VLOOKUP(AA$4,'[1]INTERNAL PARAMETERS-1'!$B$5:$J$44,4, FALSE))</f>
        <v>38.512395425090922</v>
      </c>
      <c r="BP67" s="50">
        <f>$F67*'[1]INTERNAL PARAMETERS-2'!AA67*(1-VLOOKUP(AB$4,'[1]INTERNAL PARAMETERS-1'!$B$5:$J$44,4, FALSE))</f>
        <v>9.7941243903909356</v>
      </c>
      <c r="BQ67" s="50">
        <f>$F67*'[1]INTERNAL PARAMETERS-2'!AB67*(1-VLOOKUP(AC$4,'[1]INTERNAL PARAMETERS-1'!$B$5:$J$44,4, FALSE))</f>
        <v>106.57314296707118</v>
      </c>
      <c r="BR67" s="50">
        <f>$F67*'[1]INTERNAL PARAMETERS-2'!AC67*(1-VLOOKUP(AD$4,'[1]INTERNAL PARAMETERS-1'!$B$5:$J$44,4, FALSE))</f>
        <v>10.956101246144426</v>
      </c>
      <c r="BS67" s="50">
        <f>$F67*'[1]INTERNAL PARAMETERS-2'!AD67*(1-VLOOKUP(AE$4,'[1]INTERNAL PARAMETERS-1'!$B$5:$J$44,4, FALSE))</f>
        <v>1.8260168743574043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1.3280179193389219</v>
      </c>
      <c r="CA67" s="50">
        <f>$F67*'[1]INTERNAL PARAMETERS-2'!AL67*(1-VLOOKUP(AM$4,'[1]INTERNAL PARAMETERS-1'!$B$5:$J$44,4, FALSE))</f>
        <v>5.1460306137702556</v>
      </c>
      <c r="CB67" s="50">
        <f>$F67*'[1]INTERNAL PARAMETERS-2'!AM67*(1-VLOOKUP(AN$4,'[1]INTERNAL PARAMETERS-1'!$B$5:$J$44,4, FALSE))</f>
        <v>3.4860548029982832</v>
      </c>
      <c r="CC67" s="50">
        <f>$F67*'[1]INTERNAL PARAMETERS-2'!AN67*(1-VLOOKUP(AO$4,'[1]INTERNAL PARAMETERS-1'!$B$5:$J$44,4, FALSE))</f>
        <v>12.118140219766822</v>
      </c>
      <c r="CD67" s="50">
        <f>$F67*'[1]INTERNAL PARAMETERS-2'!AO67*(1-VLOOKUP(AP$4,'[1]INTERNAL PARAMETERS-1'!$B$5:$J$44,4, FALSE))</f>
        <v>23.572240420929731</v>
      </c>
      <c r="CE67" s="50">
        <f>$F67*'[1]INTERNAL PARAMETERS-2'!AP67*(1-VLOOKUP(AQ$4,'[1]INTERNAL PARAMETERS-1'!$B$5:$J$44,4, FALSE))</f>
        <v>3.4860548029982832</v>
      </c>
      <c r="CF67" s="50">
        <f>$F67*'[1]INTERNAL PARAMETERS-2'!AQ67*(1-VLOOKUP(AR$4,'[1]INTERNAL PARAMETERS-1'!$B$5:$J$44,4, FALSE))</f>
        <v>0.49799895501848246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621.17850270524616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550.9039572489537</v>
      </c>
      <c r="G68" s="51">
        <f>$F68*'[1]INTERNAL PARAMETERS-2'!F68*VLOOKUP(G$4,'[1]INTERNAL PARAMETERS-1'!$B$5:$J$44,4, FALSE)</f>
        <v>2.3199116543710687</v>
      </c>
      <c r="H68" s="50">
        <f>$F68*'[1]INTERNAL PARAMETERS-2'!G68*VLOOKUP(H$4,'[1]INTERNAL PARAMETERS-1'!$B$5:$J$44,4, FALSE)</f>
        <v>2.783882967166138</v>
      </c>
      <c r="I68" s="50">
        <f>$F68*'[1]INTERNAL PARAMETERS-2'!H68*VLOOKUP(I$4,'[1]INTERNAL PARAMETERS-1'!$B$5:$J$44,4, FALSE)</f>
        <v>5.4997045049339546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0.5722459765527782</v>
      </c>
      <c r="N68" s="50">
        <f>$F68*'[1]INTERNAL PARAMETERS-2'!M68*VLOOKUP(N$4,'[1]INTERNAL PARAMETERS-1'!$B$5:$J$44,4, FALSE)</f>
        <v>0.65731105659158917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0.61866514399057504</v>
      </c>
      <c r="S68" s="50">
        <f>$F68*'[1]INTERNAL PARAMETERS-2'!R68*VLOOKUP(S$4,'[1]INTERNAL PARAMETERS-1'!$B$5:$J$44,4, FALSE)</f>
        <v>2.2256327056472691</v>
      </c>
      <c r="T68" s="50">
        <f>$F68*'[1]INTERNAL PARAMETERS-2'!S68*VLOOKUP(T$4,'[1]INTERNAL PARAMETERS-1'!$B$5:$J$44,4, FALSE)</f>
        <v>0.10826364567856438</v>
      </c>
      <c r="U68" s="50">
        <f>$F68*'[1]INTERNAL PARAMETERS-2'!T68*VLOOKUP(U$4,'[1]INTERNAL PARAMETERS-1'!$B$5:$J$44,4, FALSE)</f>
        <v>0.24745503951708503</v>
      </c>
      <c r="V68" s="50">
        <f>$F68*'[1]INTERNAL PARAMETERS-2'!U68*VLOOKUP(V$4,'[1]INTERNAL PARAMETERS-1'!$B$5:$J$44,4, FALSE)</f>
        <v>1.7863418901369537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0.15463874079978129</v>
      </c>
      <c r="AJ68" s="50">
        <f>$F68*'[1]INTERNAL PARAMETERS-2'!AI68*VLOOKUP(AJ$4,'[1]INTERNAL PARAMETERS-1'!$B$5:$J$44,4, FALSE)</f>
        <v>0.77330388479035628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104.49438559374512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10.872673554502784</v>
      </c>
      <c r="BB68" s="50">
        <f>$F68*'[1]INTERNAL PARAMETERS-2'!M68*(1-VLOOKUP(N$4,'[1]INTERNAL PARAMETERS-1'!$B$5:$J$44,4, FALSE))</f>
        <v>12.488910075240192</v>
      </c>
      <c r="BC68" s="50">
        <f>$F68*'[1]INTERNAL PARAMETERS-2'!N68*(1-VLOOKUP(O$4,'[1]INTERNAL PARAMETERS-1'!$B$5:$J$44,4, FALSE))</f>
        <v>30.468294259610634</v>
      </c>
      <c r="BD68" s="50">
        <f>$F68*'[1]INTERNAL PARAMETERS-2'!O68*(1-VLOOKUP(P$4,'[1]INTERNAL PARAMETERS-1'!$B$5:$J$44,4, FALSE))</f>
        <v>15.930104098997919</v>
      </c>
      <c r="BE68" s="50">
        <f>$F68*'[1]INTERNAL PARAMETERS-2'!P68*(1-VLOOKUP(Q$4,'[1]INTERNAL PARAMETERS-1'!$B$5:$J$44,4, FALSE))</f>
        <v>26.292442263663563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42.287021407298113</v>
      </c>
      <c r="BH68" s="50">
        <f>$F68*'[1]INTERNAL PARAMETERS-2'!S68*(1-VLOOKUP(T$4,'[1]INTERNAL PARAMETERS-1'!$B$5:$J$44,4, FALSE))</f>
        <v>0.9743728111070793</v>
      </c>
      <c r="BI68" s="50">
        <f>$F68*'[1]INTERNAL PARAMETERS-2'!T68*(1-VLOOKUP(U$4,'[1]INTERNAL PARAMETERS-1'!$B$5:$J$44,4, FALSE))</f>
        <v>0.98982015806834012</v>
      </c>
      <c r="BJ68" s="50">
        <f>$F68*'[1]INTERNAL PARAMETERS-2'!U68*(1-VLOOKUP(V$4,'[1]INTERNAL PARAMETERS-1'!$B$5:$J$44,4, FALSE))</f>
        <v>10.122604044109403</v>
      </c>
      <c r="BK68" s="50">
        <f>$F68*'[1]INTERNAL PARAMETERS-2'!V68*(1-VLOOKUP(W$4,'[1]INTERNAL PARAMETERS-1'!$B$5:$J$44,4, FALSE))</f>
        <v>12.836888559836494</v>
      </c>
      <c r="BL68" s="50">
        <f>$F68*'[1]INTERNAL PARAMETERS-2'!W68*(1-VLOOKUP(X$4,'[1]INTERNAL PARAMETERS-1'!$B$5:$J$44,4, FALSE))</f>
        <v>26.447081004463346</v>
      </c>
      <c r="BM68" s="50">
        <f>$F68*'[1]INTERNAL PARAMETERS-2'!X68*(1-VLOOKUP(Y$4,'[1]INTERNAL PARAMETERS-1'!$B$5:$J$44,4, FALSE))</f>
        <v>15.775465358198138</v>
      </c>
      <c r="BN68" s="50">
        <f>$F68*'[1]INTERNAL PARAMETERS-2'!Y68*(1-VLOOKUP(Z$4,'[1]INTERNAL PARAMETERS-1'!$B$5:$J$44,4, FALSE))</f>
        <v>28.457715177234849</v>
      </c>
      <c r="BO68" s="50">
        <f>$F68*'[1]INTERNAL PARAMETERS-2'!Z68*(1-VLOOKUP(AA$4,'[1]INTERNAL PARAMETERS-1'!$B$5:$J$44,4, FALSE))</f>
        <v>33.09753848597699</v>
      </c>
      <c r="BP68" s="50">
        <f>$F68*'[1]INTERNAL PARAMETERS-2'!AA68*(1-VLOOKUP(AB$4,'[1]INTERNAL PARAMETERS-1'!$B$5:$J$44,4, FALSE))</f>
        <v>8.5063978230896442</v>
      </c>
      <c r="BQ68" s="50">
        <f>$F68*'[1]INTERNAL PARAMETERS-2'!AB68*(1-VLOOKUP(AC$4,'[1]INTERNAL PARAMETERS-1'!$B$5:$J$44,4, FALSE))</f>
        <v>95.890067346774259</v>
      </c>
      <c r="BR68" s="50">
        <f>$F68*'[1]INTERNAL PARAMETERS-2'!AC68*(1-VLOOKUP(AD$4,'[1]INTERNAL PARAMETERS-1'!$B$5:$J$44,4, FALSE))</f>
        <v>8.6610365638894251</v>
      </c>
      <c r="BS68" s="50">
        <f>$F68*'[1]INTERNAL PARAMETERS-2'!AD68*(1-VLOOKUP(AE$4,'[1]INTERNAL PARAMETERS-1'!$B$5:$J$44,4, FALSE))</f>
        <v>0.77330388479035628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1.7013016007762189</v>
      </c>
      <c r="CA68" s="50">
        <f>$F68*'[1]INTERNAL PARAMETERS-2'!AL68*(1-VLOOKUP(AM$4,'[1]INTERNAL PARAMETERS-1'!$B$5:$J$44,4, FALSE))</f>
        <v>5.1038497119329316</v>
      </c>
      <c r="CB68" s="50">
        <f>$F68*'[1]INTERNAL PARAMETERS-2'!AM68*(1-VLOOKUP(AN$4,'[1]INTERNAL PARAMETERS-1'!$B$5:$J$44,4, FALSE))</f>
        <v>3.557186851956494</v>
      </c>
      <c r="CC68" s="50">
        <f>$F68*'[1]INTERNAL PARAMETERS-2'!AN68*(1-VLOOKUP(AO$4,'[1]INTERNAL PARAMETERS-1'!$B$5:$J$44,4, FALSE))</f>
        <v>12.063584675046137</v>
      </c>
      <c r="CD68" s="50">
        <f>$F68*'[1]INTERNAL PARAMETERS-2'!AO68*(1-VLOOKUP(AP$4,'[1]INTERNAL PARAMETERS-1'!$B$5:$J$44,4, FALSE))</f>
        <v>19.641984782149922</v>
      </c>
      <c r="CE68" s="50">
        <f>$F68*'[1]INTERNAL PARAMETERS-2'!AP68*(1-VLOOKUP(AQ$4,'[1]INTERNAL PARAMETERS-1'!$B$5:$J$44,4, FALSE))</f>
        <v>3.8665194239517819</v>
      </c>
      <c r="CF68" s="50">
        <f>$F68*'[1]INTERNAL PARAMETERS-2'!AQ68*(1-VLOOKUP(AR$4,'[1]INTERNAL PARAMETERS-1'!$B$5:$J$44,4, FALSE))</f>
        <v>1.5466077695807126</v>
      </c>
      <c r="CG68" s="50">
        <f>$F68*'[1]INTERNAL PARAMETERS-2'!AR68*(1-VLOOKUP(AS$4,'[1]INTERNAL PARAMETERS-1'!$B$5:$J$44,4, FALSE))</f>
        <v>0.30933257199528752</v>
      </c>
      <c r="CH68" s="49">
        <f>$F68*'[1]INTERNAL PARAMETERS-2'!AS68*(1-VLOOKUP(AT$4,'[1]INTERNAL PARAMETERS-1'!$B$5:$J$44,4, FALSE))</f>
        <v>0</v>
      </c>
      <c r="CI68" s="48">
        <f t="shared" si="0"/>
        <v>550.90384706816224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494.55410254919087</v>
      </c>
      <c r="G69" s="51">
        <f>$F69*'[1]INTERNAL PARAMETERS-2'!F69*VLOOKUP(G$4,'[1]INTERNAL PARAMETERS-1'!$B$5:$J$44,4, FALSE)</f>
        <v>1.8069523244839787</v>
      </c>
      <c r="H69" s="50">
        <f>$F69*'[1]INTERNAL PARAMETERS-2'!G69*VLOOKUP(H$4,'[1]INTERNAL PARAMETERS-1'!$B$5:$J$44,4, FALSE)</f>
        <v>1.6679826216676561</v>
      </c>
      <c r="I69" s="50">
        <f>$F69*'[1]INTERNAL PARAMETERS-2'!H69*VLOOKUP(I$4,'[1]INTERNAL PARAMETERS-1'!$B$5:$J$44,4, FALSE)</f>
        <v>4.801907677488547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0.85483676625627636</v>
      </c>
      <c r="N69" s="50">
        <f>$F69*'[1]INTERNAL PARAMETERS-2'!M69*VLOOKUP(N$4,'[1]INTERNAL PARAMETERS-1'!$B$5:$J$44,4, FALSE)</f>
        <v>0.72973930601645864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0.13901915822657757</v>
      </c>
      <c r="S69" s="50">
        <f>$F69*'[1]INTERNAL PARAMETERS-2'!R69*VLOOKUP(S$4,'[1]INTERNAL PARAMETERS-1'!$B$5:$J$44,4, FALSE)</f>
        <v>1.751836742525384</v>
      </c>
      <c r="T69" s="50">
        <f>$F69*'[1]INTERNAL PARAMETERS-2'!S69*VLOOKUP(T$4,'[1]INTERNAL PARAMETERS-1'!$B$5:$J$44,4, FALSE)</f>
        <v>0.11120048995818557</v>
      </c>
      <c r="U69" s="50">
        <f>$F69*'[1]INTERNAL PARAMETERS-2'!T69*VLOOKUP(U$4,'[1]INTERNAL PARAMETERS-1'!$B$5:$J$44,4, FALSE)</f>
        <v>0.13899937606247559</v>
      </c>
      <c r="V69" s="50">
        <f>$F69*'[1]INTERNAL PARAMETERS-2'!U69*VLOOKUP(V$4,'[1]INTERNAL PARAMETERS-1'!$B$5:$J$44,4, FALSE)</f>
        <v>1.5011769411893523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0.13901915822657757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0.13901915822657757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91.236245872282382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16.241898558869249</v>
      </c>
      <c r="BB69" s="50">
        <f>$F69*'[1]INTERNAL PARAMETERS-2'!M69*(1-VLOOKUP(N$4,'[1]INTERNAL PARAMETERS-1'!$B$5:$J$44,4, FALSE))</f>
        <v>13.865046814312713</v>
      </c>
      <c r="BC69" s="50">
        <f>$F69*'[1]INTERNAL PARAMETERS-2'!N69*(1-VLOOKUP(O$4,'[1]INTERNAL PARAMETERS-1'!$B$5:$J$44,4, FALSE))</f>
        <v>34.749448372336857</v>
      </c>
      <c r="BD69" s="50">
        <f>$F69*'[1]INTERNAL PARAMETERS-2'!O69*(1-VLOOKUP(P$4,'[1]INTERNAL PARAMETERS-1'!$B$5:$J$44,4, FALSE))</f>
        <v>10.841812857724383</v>
      </c>
      <c r="BE69" s="50">
        <f>$F69*'[1]INTERNAL PARAMETERS-2'!P69*(1-VLOOKUP(Q$4,'[1]INTERNAL PARAMETERS-1'!$B$5:$J$44,4, FALSE))</f>
        <v>18.625698788566609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33.284898107982293</v>
      </c>
      <c r="BH69" s="50">
        <f>$F69*'[1]INTERNAL PARAMETERS-2'!S69*(1-VLOOKUP(T$4,'[1]INTERNAL PARAMETERS-1'!$B$5:$J$44,4, FALSE))</f>
        <v>1.0008044096236701</v>
      </c>
      <c r="BI69" s="50">
        <f>$F69*'[1]INTERNAL PARAMETERS-2'!T69*(1-VLOOKUP(U$4,'[1]INTERNAL PARAMETERS-1'!$B$5:$J$44,4, FALSE))</f>
        <v>0.55599750424990235</v>
      </c>
      <c r="BJ69" s="50">
        <f>$F69*'[1]INTERNAL PARAMETERS-2'!U69*(1-VLOOKUP(V$4,'[1]INTERNAL PARAMETERS-1'!$B$5:$J$44,4, FALSE))</f>
        <v>8.5066693334063288</v>
      </c>
      <c r="BK69" s="50">
        <f>$F69*'[1]INTERNAL PARAMETERS-2'!V69*(1-VLOOKUP(W$4,'[1]INTERNAL PARAMETERS-1'!$B$5:$J$44,4, FALSE))</f>
        <v>11.675828896263337</v>
      </c>
      <c r="BL69" s="50">
        <f>$F69*'[1]INTERNAL PARAMETERS-2'!W69*(1-VLOOKUP(X$4,'[1]INTERNAL PARAMETERS-1'!$B$5:$J$44,4, FALSE))</f>
        <v>23.768616356385898</v>
      </c>
      <c r="BM69" s="50">
        <f>$F69*'[1]INTERNAL PARAMETERS-2'!X69*(1-VLOOKUP(Y$4,'[1]INTERNAL PARAMETERS-1'!$B$5:$J$44,4, FALSE))</f>
        <v>16.401738444813148</v>
      </c>
      <c r="BN69" s="50">
        <f>$F69*'[1]INTERNAL PARAMETERS-2'!Y69*(1-VLOOKUP(Z$4,'[1]INTERNAL PARAMETERS-1'!$B$5:$J$44,4, FALSE))</f>
        <v>25.297579819826975</v>
      </c>
      <c r="BO69" s="50">
        <f>$F69*'[1]INTERNAL PARAMETERS-2'!Z69*(1-VLOOKUP(AA$4,'[1]INTERNAL PARAMETERS-1'!$B$5:$J$44,4, FALSE))</f>
        <v>29.328541943474669</v>
      </c>
      <c r="BP69" s="50">
        <f>$F69*'[1]INTERNAL PARAMETERS-2'!AA69*(1-VLOOKUP(AB$4,'[1]INTERNAL PARAMETERS-1'!$B$5:$J$44,4, FALSE))</f>
        <v>10.285835135638582</v>
      </c>
      <c r="BQ69" s="50">
        <f>$F69*'[1]INTERNAL PARAMETERS-2'!AB69*(1-VLOOKUP(AC$4,'[1]INTERNAL PARAMETERS-1'!$B$5:$J$44,4, FALSE))</f>
        <v>90.070567015950886</v>
      </c>
      <c r="BR69" s="50">
        <f>$F69*'[1]INTERNAL PARAMETERS-2'!AC69*(1-VLOOKUP(AD$4,'[1]INTERNAL PARAMETERS-1'!$B$5:$J$44,4, FALSE))</f>
        <v>5.9768841509479911</v>
      </c>
      <c r="BS69" s="50">
        <f>$F69*'[1]INTERNAL PARAMETERS-2'!AD69*(1-VLOOKUP(AE$4,'[1]INTERNAL PARAMETERS-1'!$B$5:$J$44,4, FALSE))</f>
        <v>1.2509746023981783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0.97298574135527804</v>
      </c>
      <c r="CA69" s="50">
        <f>$F69*'[1]INTERNAL PARAMETERS-2'!AL69*(1-VLOOKUP(AM$4,'[1]INTERNAL PARAMETERS-1'!$B$5:$J$44,4, FALSE))</f>
        <v>3.3359652433353122</v>
      </c>
      <c r="CB69" s="50">
        <f>$F69*'[1]INTERNAL PARAMETERS-2'!AM69*(1-VLOOKUP(AN$4,'[1]INTERNAL PARAMETERS-1'!$B$5:$J$44,4, FALSE))</f>
        <v>2.6409683630229344</v>
      </c>
      <c r="CC69" s="50">
        <f>$F69*'[1]INTERNAL PARAMETERS-2'!AN69*(1-VLOOKUP(AO$4,'[1]INTERNAL PARAMETERS-1'!$B$5:$J$44,4, FALSE))</f>
        <v>8.0618747918851259</v>
      </c>
      <c r="CD69" s="50">
        <f>$F69*'[1]INTERNAL PARAMETERS-2'!AO69*(1-VLOOKUP(AP$4,'[1]INTERNAL PARAMETERS-1'!$B$5:$J$44,4, FALSE))</f>
        <v>18.903687649609505</v>
      </c>
      <c r="CE69" s="50">
        <f>$F69*'[1]INTERNAL PARAMETERS-2'!AP69*(1-VLOOKUP(AQ$4,'[1]INTERNAL PARAMETERS-1'!$B$5:$J$44,4, FALSE))</f>
        <v>3.3359652433353122</v>
      </c>
      <c r="CF69" s="50">
        <f>$F69*'[1]INTERNAL PARAMETERS-2'!AQ69*(1-VLOOKUP(AR$4,'[1]INTERNAL PARAMETERS-1'!$B$5:$J$44,4, FALSE))</f>
        <v>0.55597772208580032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494.55420146001126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400.94007845975699</v>
      </c>
      <c r="G70" s="51">
        <f>$F70*'[1]INTERNAL PARAMETERS-2'!F70*VLOOKUP(G$4,'[1]INTERNAL PARAMETERS-1'!$B$5:$J$44,4, FALSE)</f>
        <v>1.2994467942880723</v>
      </c>
      <c r="H70" s="50">
        <f>$F70*'[1]INTERNAL PARAMETERS-2'!G70*VLOOKUP(H$4,'[1]INTERNAL PARAMETERS-1'!$B$5:$J$44,4, FALSE)</f>
        <v>2.3626596943476561</v>
      </c>
      <c r="I70" s="50">
        <f>$F70*'[1]INTERNAL PARAMETERS-2'!H70*VLOOKUP(I$4,'[1]INTERNAL PARAMETERS-1'!$B$5:$J$44,4, FALSE)</f>
        <v>3.3233602351466489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0.98049495247255125</v>
      </c>
      <c r="N70" s="50">
        <f>$F70*'[1]INTERNAL PARAMETERS-2'!M70*VLOOKUP(N$4,'[1]INTERNAL PARAMETERS-1'!$B$5:$J$44,4, FALSE)</f>
        <v>0.51978072241562134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0.47254797647266955</v>
      </c>
      <c r="S70" s="50">
        <f>$F70*'[1]INTERNAL PARAMETERS-2'!R70*VLOOKUP(S$4,'[1]INTERNAL PARAMETERS-1'!$B$5:$J$44,4, FALSE)</f>
        <v>1.165657099506836</v>
      </c>
      <c r="T70" s="50">
        <f>$F70*'[1]INTERNAL PARAMETERS-2'!S70*VLOOKUP(T$4,'[1]INTERNAL PARAMETERS-1'!$B$5:$J$44,4, FALSE)</f>
        <v>9.4505585893749328E-2</v>
      </c>
      <c r="U70" s="50">
        <f>$F70*'[1]INTERNAL PARAMETERS-2'!T70*VLOOKUP(U$4,'[1]INTERNAL PARAMETERS-1'!$B$5:$J$44,4, FALSE)</f>
        <v>0.11813298471738282</v>
      </c>
      <c r="V70" s="50">
        <f>$F70*'[1]INTERNAL PARAMETERS-2'!U70*VLOOKUP(V$4,'[1]INTERNAL PARAMETERS-1'!$B$5:$J$44,4, FALSE)</f>
        <v>1.4707424287088267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0.11811694711424441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0.11811694711424441</v>
      </c>
      <c r="AI70" s="50">
        <f>$F70*'[1]INTERNAL PARAMETERS-2'!AH70*VLOOKUP(AI$4,'[1]INTERNAL PARAMETERS-1'!$B$5:$J$44,4, FALSE)</f>
        <v>0.23627398823633478</v>
      </c>
      <c r="AJ70" s="50">
        <f>$F70*'[1]INTERNAL PARAMETERS-2'!AI70*VLOOKUP(AJ$4,'[1]INTERNAL PARAMETERS-1'!$B$5:$J$44,4, FALSE)</f>
        <v>0.23627398823633478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63.143844467786323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18.629404096978472</v>
      </c>
      <c r="BB70" s="50">
        <f>$F70*'[1]INTERNAL PARAMETERS-2'!M70*(1-VLOOKUP(N$4,'[1]INTERNAL PARAMETERS-1'!$B$5:$J$44,4, FALSE))</f>
        <v>9.8758337258968041</v>
      </c>
      <c r="BC70" s="50">
        <f>$F70*'[1]INTERNAL PARAMETERS-2'!N70*(1-VLOOKUP(O$4,'[1]INTERNAL PARAMETERS-1'!$B$5:$J$44,4, FALSE))</f>
        <v>25.989056167784984</v>
      </c>
      <c r="BD70" s="50">
        <f>$F70*'[1]INTERNAL PARAMETERS-2'!O70*(1-VLOOKUP(P$4,'[1]INTERNAL PARAMETERS-1'!$B$5:$J$44,4, FALSE))</f>
        <v>9.3324416422606866</v>
      </c>
      <c r="BE70" s="50">
        <f>$F70*'[1]INTERNAL PARAMETERS-2'!P70*(1-VLOOKUP(Q$4,'[1]INTERNAL PARAMETERS-1'!$B$5:$J$44,4, FALSE))</f>
        <v>16.302223590173721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22.147484890629883</v>
      </c>
      <c r="BH70" s="50">
        <f>$F70*'[1]INTERNAL PARAMETERS-2'!S70*(1-VLOOKUP(T$4,'[1]INTERNAL PARAMETERS-1'!$B$5:$J$44,4, FALSE))</f>
        <v>0.85055027304374387</v>
      </c>
      <c r="BI70" s="50">
        <f>$F70*'[1]INTERNAL PARAMETERS-2'!T70*(1-VLOOKUP(U$4,'[1]INTERNAL PARAMETERS-1'!$B$5:$J$44,4, FALSE))</f>
        <v>0.47253193886953127</v>
      </c>
      <c r="BJ70" s="50">
        <f>$F70*'[1]INTERNAL PARAMETERS-2'!U70*(1-VLOOKUP(V$4,'[1]INTERNAL PARAMETERS-1'!$B$5:$J$44,4, FALSE))</f>
        <v>8.3342070960166854</v>
      </c>
      <c r="BK70" s="50">
        <f>$F70*'[1]INTERNAL PARAMETERS-2'!V70*(1-VLOOKUP(W$4,'[1]INTERNAL PARAMETERS-1'!$B$5:$J$44,4, FALSE))</f>
        <v>7.5604468714999458</v>
      </c>
      <c r="BL70" s="50">
        <f>$F70*'[1]INTERNAL PARAMETERS-2'!W70*(1-VLOOKUP(X$4,'[1]INTERNAL PARAMETERS-1'!$B$5:$J$44,4, FALSE))</f>
        <v>20.554954908388513</v>
      </c>
      <c r="BM70" s="50">
        <f>$F70*'[1]INTERNAL PARAMETERS-2'!X70*(1-VLOOKUP(Y$4,'[1]INTERNAL PARAMETERS-1'!$B$5:$J$44,4, FALSE))</f>
        <v>16.184066549051629</v>
      </c>
      <c r="BN70" s="50">
        <f>$F70*'[1]INTERNAL PARAMETERS-2'!Y70*(1-VLOOKUP(Z$4,'[1]INTERNAL PARAMETERS-1'!$B$5:$J$44,4, FALSE))</f>
        <v>24.689609373496911</v>
      </c>
      <c r="BO70" s="50">
        <f>$F70*'[1]INTERNAL PARAMETERS-2'!Z70*(1-VLOOKUP(AA$4,'[1]INTERNAL PARAMETERS-1'!$B$5:$J$44,4, FALSE))</f>
        <v>32.958838115698015</v>
      </c>
      <c r="BP70" s="50">
        <f>$F70*'[1]INTERNAL PARAMETERS-2'!AA70*(1-VLOOKUP(AB$4,'[1]INTERNAL PARAMETERS-1'!$B$5:$J$44,4, FALSE))</f>
        <v>8.8598936657880181</v>
      </c>
      <c r="BQ70" s="50">
        <f>$F70*'[1]INTERNAL PARAMETERS-2'!AB70*(1-VLOOKUP(AC$4,'[1]INTERNAL PARAMETERS-1'!$B$5:$J$44,4, FALSE))</f>
        <v>73.596240050010223</v>
      </c>
      <c r="BR70" s="50">
        <f>$F70*'[1]INTERNAL PARAMETERS-2'!AC70*(1-VLOOKUP(AD$4,'[1]INTERNAL PARAMETERS-1'!$B$5:$J$44,4, FALSE))</f>
        <v>2.7170506296982353</v>
      </c>
      <c r="BS70" s="50">
        <f>$F70*'[1]INTERNAL PARAMETERS-2'!AD70*(1-VLOOKUP(AE$4,'[1]INTERNAL PARAMETERS-1'!$B$5:$J$44,4, FALSE))</f>
        <v>2.1263857061113214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0.94505585893749322</v>
      </c>
      <c r="CA70" s="50">
        <f>$F70*'[1]INTERNAL PARAMETERS-2'!AL70*(1-VLOOKUP(AM$4,'[1]INTERNAL PARAMETERS-1'!$B$5:$J$44,4, FALSE))</f>
        <v>2.5988935885761446</v>
      </c>
      <c r="CB70" s="50">
        <f>$F70*'[1]INTERNAL PARAMETERS-2'!AM70*(1-VLOOKUP(AN$4,'[1]INTERNAL PARAMETERS-1'!$B$5:$J$44,4, FALSE))</f>
        <v>1.6538377296386515</v>
      </c>
      <c r="CC70" s="50">
        <f>$F70*'[1]INTERNAL PARAMETERS-2'!AN70*(1-VLOOKUP(AO$4,'[1]INTERNAL PARAMETERS-1'!$B$5:$J$44,4, FALSE))</f>
        <v>7.2060559361493661</v>
      </c>
      <c r="CD70" s="50">
        <f>$F70*'[1]INTERNAL PARAMETERS-2'!AO70*(1-VLOOKUP(AP$4,'[1]INTERNAL PARAMETERS-1'!$B$5:$J$44,4, FALSE))</f>
        <v>9.5686755364891773</v>
      </c>
      <c r="CE70" s="50">
        <f>$F70*'[1]INTERNAL PARAMETERS-2'!AP70*(1-VLOOKUP(AQ$4,'[1]INTERNAL PARAMETERS-1'!$B$5:$J$44,4, FALSE))</f>
        <v>1.771994770760742</v>
      </c>
      <c r="CF70" s="50">
        <f>$F70*'[1]INTERNAL PARAMETERS-2'!AQ70*(1-VLOOKUP(AR$4,'[1]INTERNAL PARAMETERS-1'!$B$5:$J$44,4, FALSE))</f>
        <v>0.23627398823633478</v>
      </c>
      <c r="CG70" s="50">
        <f>$F70*'[1]INTERNAL PARAMETERS-2'!AR70*(1-VLOOKUP(AS$4,'[1]INTERNAL PARAMETERS-1'!$B$5:$J$44,4, FALSE))</f>
        <v>0.11811694711424441</v>
      </c>
      <c r="CH70" s="49">
        <f>$F70*'[1]INTERNAL PARAMETERS-2'!AS70*(1-VLOOKUP(AT$4,'[1]INTERNAL PARAMETERS-1'!$B$5:$J$44,4, FALSE))</f>
        <v>0</v>
      </c>
      <c r="CI70" s="48">
        <f t="shared" si="1"/>
        <v>400.94007845975705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327.02061683689772</v>
      </c>
      <c r="G71" s="51">
        <f>$F71*'[1]INTERNAL PARAMETERS-2'!F71*VLOOKUP(G$4,'[1]INTERNAL PARAMETERS-1'!$B$5:$J$44,4, FALSE)</f>
        <v>1.3173044487423913</v>
      </c>
      <c r="H71" s="50">
        <f>$F71*'[1]INTERNAL PARAMETERS-2'!G71*VLOOKUP(H$4,'[1]INTERNAL PARAMETERS-1'!$B$5:$J$44,4, FALSE)</f>
        <v>0.43909058222690256</v>
      </c>
      <c r="I71" s="50">
        <f>$F71*'[1]INTERNAL PARAMETERS-2'!H71*VLOOKUP(I$4,'[1]INTERNAL PARAMETERS-1'!$B$5:$J$44,4, FALSE)</f>
        <v>3.0395732432416711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1.0812871291588655</v>
      </c>
      <c r="N71" s="50">
        <f>$F71*'[1]INTERNAL PARAMETERS-2'!M71*VLOOKUP(N$4,'[1]INTERNAL PARAMETERS-1'!$B$5:$J$44,4, FALSE)</f>
        <v>0.41714586373406259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0.10978082107214655</v>
      </c>
      <c r="S71" s="50">
        <f>$F71*'[1]INTERNAL PARAMETERS-2'!R71*VLOOKUP(S$4,'[1]INTERNAL PARAMETERS-1'!$B$5:$J$44,4, FALSE)</f>
        <v>0.78609706406178737</v>
      </c>
      <c r="T71" s="50">
        <f>$F71*'[1]INTERNAL PARAMETERS-2'!S71*VLOOKUP(T$4,'[1]INTERNAL PARAMETERS-1'!$B$5:$J$44,4, FALSE)</f>
        <v>3.2930976115475602E-2</v>
      </c>
      <c r="U71" s="50">
        <f>$F71*'[1]INTERNAL PARAMETERS-2'!T71*VLOOKUP(U$4,'[1]INTERNAL PARAMETERS-1'!$B$5:$J$44,4, FALSE)</f>
        <v>2.1956164214429311E-2</v>
      </c>
      <c r="V71" s="50">
        <f>$F71*'[1]INTERNAL PARAMETERS-2'!U71*VLOOKUP(V$4,'[1]INTERNAL PARAMETERS-1'!$B$5:$J$44,4, FALSE)</f>
        <v>0.90564762606193605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0.10978082107214655</v>
      </c>
      <c r="AK71" s="50">
        <f>$F71*'[1]INTERNAL PARAMETERS-2'!AJ71*VLOOKUP(AK$4,'[1]INTERNAL PARAMETERS-1'!$B$5:$J$44,4, FALSE)</f>
        <v>0.10978082107214655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57.751891621591739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20.544455454018443</v>
      </c>
      <c r="BB71" s="50">
        <f>$F71*'[1]INTERNAL PARAMETERS-2'!M71*(1-VLOOKUP(N$4,'[1]INTERNAL PARAMETERS-1'!$B$5:$J$44,4, FALSE))</f>
        <v>7.9257714109471893</v>
      </c>
      <c r="BC71" s="50">
        <f>$F71*'[1]INTERNAL PARAMETERS-2'!N71*(1-VLOOKUP(O$4,'[1]INTERNAL PARAMETERS-1'!$B$5:$J$44,4, FALSE))</f>
        <v>24.370099599672553</v>
      </c>
      <c r="BD71" s="50">
        <f>$F71*'[1]INTERNAL PARAMETERS-2'!O71*(1-VLOOKUP(P$4,'[1]INTERNAL PARAMETERS-1'!$B$5:$J$44,4, FALSE))</f>
        <v>5.7083083771964676</v>
      </c>
      <c r="BE71" s="50">
        <f>$F71*'[1]INTERNAL PARAMETERS-2'!P71*(1-VLOOKUP(Q$4,'[1]INTERNAL PARAMETERS-1'!$B$5:$J$44,4, FALSE))</f>
        <v>13.831696711795111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14.935844217173958</v>
      </c>
      <c r="BH71" s="50">
        <f>$F71*'[1]INTERNAL PARAMETERS-2'!S71*(1-VLOOKUP(T$4,'[1]INTERNAL PARAMETERS-1'!$B$5:$J$44,4, FALSE))</f>
        <v>0.29637878503928045</v>
      </c>
      <c r="BI71" s="50">
        <f>$F71*'[1]INTERNAL PARAMETERS-2'!T71*(1-VLOOKUP(U$4,'[1]INTERNAL PARAMETERS-1'!$B$5:$J$44,4, FALSE))</f>
        <v>8.7824656857717245E-2</v>
      </c>
      <c r="BJ71" s="50">
        <f>$F71*'[1]INTERNAL PARAMETERS-2'!U71*(1-VLOOKUP(V$4,'[1]INTERNAL PARAMETERS-1'!$B$5:$J$44,4, FALSE))</f>
        <v>5.1320032143509708</v>
      </c>
      <c r="BK71" s="50">
        <f>$F71*'[1]INTERNAL PARAMETERS-2'!V71*(1-VLOOKUP(W$4,'[1]INTERNAL PARAMETERS-1'!$B$5:$J$44,4, FALSE))</f>
        <v>6.2571797804955169</v>
      </c>
      <c r="BL71" s="50">
        <f>$F71*'[1]INTERNAL PARAMETERS-2'!W71*(1-VLOOKUP(X$4,'[1]INTERNAL PARAMETERS-1'!$B$5:$J$44,4, FALSE))</f>
        <v>14.161006472949865</v>
      </c>
      <c r="BM71" s="50">
        <f>$F71*'[1]INTERNAL PARAMETERS-2'!X71*(1-VLOOKUP(Y$4,'[1]INTERNAL PARAMETERS-1'!$B$5:$J$44,4, FALSE))</f>
        <v>11.416616754392935</v>
      </c>
      <c r="BN71" s="50">
        <f>$F71*'[1]INTERNAL PARAMETERS-2'!Y71*(1-VLOOKUP(Z$4,'[1]INTERNAL PARAMETERS-1'!$B$5:$J$44,4, FALSE))</f>
        <v>19.540005088991578</v>
      </c>
      <c r="BO71" s="50">
        <f>$F71*'[1]INTERNAL PARAMETERS-2'!Z71*(1-VLOOKUP(AA$4,'[1]INTERNAL PARAMETERS-1'!$B$5:$J$44,4, FALSE))</f>
        <v>24.589661241816849</v>
      </c>
      <c r="BP71" s="50">
        <f>$F71*'[1]INTERNAL PARAMETERS-2'!AA71*(1-VLOOKUP(AB$4,'[1]INTERNAL PARAMETERS-1'!$B$5:$J$44,4, FALSE))</f>
        <v>5.2692177949695651</v>
      </c>
      <c r="BQ71" s="50">
        <f>$F71*'[1]INTERNAL PARAMETERS-2'!AB71*(1-VLOOKUP(AC$4,'[1]INTERNAL PARAMETERS-1'!$B$5:$J$44,4, FALSE))</f>
        <v>64.108762002026907</v>
      </c>
      <c r="BR71" s="50">
        <f>$F71*'[1]INTERNAL PARAMETERS-2'!AC71*(1-VLOOKUP(AD$4,'[1]INTERNAL PARAMETERS-1'!$B$5:$J$44,4, FALSE))</f>
        <v>2.5248280764126361</v>
      </c>
      <c r="BS71" s="50">
        <f>$F71*'[1]INTERNAL PARAMETERS-2'!AD71*(1-VLOOKUP(AE$4,'[1]INTERNAL PARAMETERS-1'!$B$5:$J$44,4, FALSE))</f>
        <v>0.54887140329904915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0.43909058222690256</v>
      </c>
      <c r="CA71" s="50">
        <f>$F71*'[1]INTERNAL PARAMETERS-2'!AL71*(1-VLOOKUP(AM$4,'[1]INTERNAL PARAMETERS-1'!$B$5:$J$44,4, FALSE))</f>
        <v>2.5248280764126361</v>
      </c>
      <c r="CB71" s="50">
        <f>$F71*'[1]INTERNAL PARAMETERS-2'!AM71*(1-VLOOKUP(AN$4,'[1]INTERNAL PARAMETERS-1'!$B$5:$J$44,4, FALSE))</f>
        <v>1.2075236276702448</v>
      </c>
      <c r="CC71" s="50">
        <f>$F71*'[1]INTERNAL PARAMETERS-2'!AN71*(1-VLOOKUP(AO$4,'[1]INTERNAL PARAMETERS-1'!$B$5:$J$44,4, FALSE))</f>
        <v>3.9519133462271738</v>
      </c>
      <c r="CD71" s="50">
        <f>$F71*'[1]INTERNAL PARAMETERS-2'!AO71*(1-VLOOKUP(AP$4,'[1]INTERNAL PARAMETERS-1'!$B$5:$J$44,4, FALSE))</f>
        <v>8.562478916825544</v>
      </c>
      <c r="CE71" s="50">
        <f>$F71*'[1]INTERNAL PARAMETERS-2'!AP71*(1-VLOOKUP(AQ$4,'[1]INTERNAL PARAMETERS-1'!$B$5:$J$44,4, FALSE))</f>
        <v>2.6346088974847826</v>
      </c>
      <c r="CF71" s="50">
        <f>$F71*'[1]INTERNAL PARAMETERS-2'!AQ71*(1-VLOOKUP(AR$4,'[1]INTERNAL PARAMETERS-1'!$B$5:$J$44,4, FALSE))</f>
        <v>0.10978082107214655</v>
      </c>
      <c r="CG71" s="50">
        <f>$F71*'[1]INTERNAL PARAMETERS-2'!AR71*(1-VLOOKUP(AS$4,'[1]INTERNAL PARAMETERS-1'!$B$5:$J$44,4, FALSE))</f>
        <v>0.21956164214429311</v>
      </c>
      <c r="CH71" s="49">
        <f>$F71*'[1]INTERNAL PARAMETERS-2'!AS71*(1-VLOOKUP(AT$4,'[1]INTERNAL PARAMETERS-1'!$B$5:$J$44,4, FALSE))</f>
        <v>0</v>
      </c>
      <c r="CI71" s="48">
        <f t="shared" si="1"/>
        <v>327.0205841348361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217.33078036968186</v>
      </c>
      <c r="G72" s="51">
        <f>$F72*'[1]INTERNAL PARAMETERS-2'!F72*VLOOKUP(G$4,'[1]INTERNAL PARAMETERS-1'!$B$5:$J$44,4, FALSE)</f>
        <v>0.60537488871974887</v>
      </c>
      <c r="H72" s="50">
        <f>$F72*'[1]INTERNAL PARAMETERS-2'!G72*VLOOKUP(H$4,'[1]INTERNAL PARAMETERS-1'!$B$5:$J$44,4, FALSE)</f>
        <v>0.45402573327030238</v>
      </c>
      <c r="I72" s="50">
        <f>$F72*'[1]INTERNAL PARAMETERS-2'!H72*VLOOKUP(I$4,'[1]INTERNAL PARAMETERS-1'!$B$5:$J$44,4, FALSE)</f>
        <v>1.8388965853263821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1.1426513507184617</v>
      </c>
      <c r="N72" s="50">
        <f>$F72*'[1]INTERNAL PARAMETERS-2'!M72*VLOOKUP(N$4,'[1]INTERNAL PARAMETERS-1'!$B$5:$J$44,4, FALSE)</f>
        <v>0.27241978657778881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7.5674577724723219E-2</v>
      </c>
      <c r="S72" s="50">
        <f>$F72*'[1]INTERNAL PARAMETERS-2'!R72*VLOOKUP(S$4,'[1]INTERNAL PARAMETERS-1'!$B$5:$J$44,4, FALSE)</f>
        <v>0.48424231831900111</v>
      </c>
      <c r="T72" s="50">
        <f>$F72*'[1]INTERNAL PARAMETERS-2'!S72*VLOOKUP(T$4,'[1]INTERNAL PARAMETERS-1'!$B$5:$J$44,4, FALSE)</f>
        <v>4.5402573327030238E-2</v>
      </c>
      <c r="U72" s="50">
        <f>$F72*'[1]INTERNAL PARAMETERS-2'!T72*VLOOKUP(U$4,'[1]INTERNAL PARAMETERS-1'!$B$5:$J$44,4, FALSE)</f>
        <v>6.0539662179778575E-2</v>
      </c>
      <c r="V72" s="50">
        <f>$F72*'[1]INTERNAL PARAMETERS-2'!U72*VLOOKUP(V$4,'[1]INTERNAL PARAMETERS-1'!$B$5:$J$44,4, FALSE)</f>
        <v>0.49943591317464553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7.5674577724723219E-2</v>
      </c>
      <c r="AJ72" s="50">
        <f>$F72*'[1]INTERNAL PARAMETERS-2'!AI72*VLOOKUP(AJ$4,'[1]INTERNAL PARAMETERS-1'!$B$5:$J$44,4, FALSE)</f>
        <v>0.37835115554557919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34.939035121201258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21.710375663650769</v>
      </c>
      <c r="BB72" s="50">
        <f>$F72*'[1]INTERNAL PARAMETERS-2'!M72*(1-VLOOKUP(N$4,'[1]INTERNAL PARAMETERS-1'!$B$5:$J$44,4, FALSE))</f>
        <v>5.1759759449779876</v>
      </c>
      <c r="BC72" s="50">
        <f>$F72*'[1]INTERNAL PARAMETERS-2'!N72*(1-VLOOKUP(O$4,'[1]INTERNAL PARAMETERS-1'!$B$5:$J$44,4, FALSE))</f>
        <v>14.453409683861397</v>
      </c>
      <c r="BD72" s="50">
        <f>$F72*'[1]INTERNAL PARAMETERS-2'!O72*(1-VLOOKUP(P$4,'[1]INTERNAL PARAMETERS-1'!$B$5:$J$44,4, FALSE))</f>
        <v>2.7998724435026117</v>
      </c>
      <c r="BE72" s="50">
        <f>$F72*'[1]INTERNAL PARAMETERS-2'!P72*(1-VLOOKUP(Q$4,'[1]INTERNAL PARAMETERS-1'!$B$5:$J$44,4, FALSE))</f>
        <v>10.064414574295672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9.2006040480610203</v>
      </c>
      <c r="BH72" s="50">
        <f>$F72*'[1]INTERNAL PARAMETERS-2'!S72*(1-VLOOKUP(T$4,'[1]INTERNAL PARAMETERS-1'!$B$5:$J$44,4, FALSE))</f>
        <v>0.40862315994327214</v>
      </c>
      <c r="BI72" s="50">
        <f>$F72*'[1]INTERNAL PARAMETERS-2'!T72*(1-VLOOKUP(U$4,'[1]INTERNAL PARAMETERS-1'!$B$5:$J$44,4, FALSE))</f>
        <v>0.2421586487191143</v>
      </c>
      <c r="BJ72" s="50">
        <f>$F72*'[1]INTERNAL PARAMETERS-2'!U72*(1-VLOOKUP(V$4,'[1]INTERNAL PARAMETERS-1'!$B$5:$J$44,4, FALSE))</f>
        <v>2.8301368413229913</v>
      </c>
      <c r="BK72" s="50">
        <f>$F72*'[1]INTERNAL PARAMETERS-2'!V72*(1-VLOOKUP(W$4,'[1]INTERNAL PARAMETERS-1'!$B$5:$J$44,4, FALSE))</f>
        <v>3.9349476432173853</v>
      </c>
      <c r="BL72" s="50">
        <f>$F72*'[1]INTERNAL PARAMETERS-2'!W72*(1-VLOOKUP(X$4,'[1]INTERNAL PARAMETERS-1'!$B$5:$J$44,4, FALSE))</f>
        <v>8.7023156414067273</v>
      </c>
      <c r="BM72" s="50">
        <f>$F72*'[1]INTERNAL PARAMETERS-2'!X72*(1-VLOOKUP(Y$4,'[1]INTERNAL PARAMETERS-1'!$B$5:$J$44,4, FALSE))</f>
        <v>6.356468931174418</v>
      </c>
      <c r="BN72" s="50">
        <f>$F72*'[1]INTERNAL PARAMETERS-2'!Y72*(1-VLOOKUP(Z$4,'[1]INTERNAL PARAMETERS-1'!$B$5:$J$44,4, FALSE))</f>
        <v>15.664159461300896</v>
      </c>
      <c r="BO72" s="50">
        <f>$F72*'[1]INTERNAL PARAMETERS-2'!Z72*(1-VLOOKUP(AA$4,'[1]INTERNAL PARAMETERS-1'!$B$5:$J$44,4, FALSE))</f>
        <v>18.388357327078783</v>
      </c>
      <c r="BP72" s="50">
        <f>$F72*'[1]INTERNAL PARAMETERS-2'!AA72*(1-VLOOKUP(AB$4,'[1]INTERNAL PARAMETERS-1'!$B$5:$J$44,4, FALSE))</f>
        <v>3.1025707544015044</v>
      </c>
      <c r="BQ72" s="50">
        <f>$F72*'[1]INTERNAL PARAMETERS-2'!AB72*(1-VLOOKUP(AC$4,'[1]INTERNAL PARAMETERS-1'!$B$5:$J$44,4, FALSE))</f>
        <v>39.122561364389874</v>
      </c>
      <c r="BR72" s="50">
        <f>$F72*'[1]INTERNAL PARAMETERS-2'!AC72*(1-VLOOKUP(AD$4,'[1]INTERNAL PARAMETERS-1'!$B$5:$J$44,4, FALSE))</f>
        <v>1.4377735106136673</v>
      </c>
      <c r="BS72" s="50">
        <f>$F72*'[1]INTERNAL PARAMETERS-2'!AD72*(1-VLOOKUP(AE$4,'[1]INTERNAL PARAMETERS-1'!$B$5:$J$44,4, FALSE))</f>
        <v>0.45402573327030238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0.30269831089889288</v>
      </c>
      <c r="CA72" s="50">
        <f>$F72*'[1]INTERNAL PARAMETERS-2'!AL72*(1-VLOOKUP(AM$4,'[1]INTERNAL PARAMETERS-1'!$B$5:$J$44,4, FALSE))</f>
        <v>1.9674738216086927</v>
      </c>
      <c r="CB72" s="50">
        <f>$F72*'[1]INTERNAL PARAMETERS-2'!AM72*(1-VLOOKUP(AN$4,'[1]INTERNAL PARAMETERS-1'!$B$5:$J$44,4, FALSE))</f>
        <v>0.45402573327030238</v>
      </c>
      <c r="CC72" s="50">
        <f>$F72*'[1]INTERNAL PARAMETERS-2'!AN72*(1-VLOOKUP(AO$4,'[1]INTERNAL PARAMETERS-1'!$B$5:$J$44,4, FALSE))</f>
        <v>1.9674738216086927</v>
      </c>
      <c r="CD72" s="50">
        <f>$F72*'[1]INTERNAL PARAMETERS-2'!AO72*(1-VLOOKUP(AP$4,'[1]INTERNAL PARAMETERS-1'!$B$5:$J$44,4, FALSE))</f>
        <v>6.356468931174418</v>
      </c>
      <c r="CE72" s="50">
        <f>$F72*'[1]INTERNAL PARAMETERS-2'!AP72*(1-VLOOKUP(AQ$4,'[1]INTERNAL PARAMETERS-1'!$B$5:$J$44,4, FALSE))</f>
        <v>1.2864243551642209</v>
      </c>
      <c r="CF72" s="50">
        <f>$F72*'[1]INTERNAL PARAMETERS-2'!AQ72*(1-VLOOKUP(AR$4,'[1]INTERNAL PARAMETERS-1'!$B$5:$J$44,4, FALSE))</f>
        <v>7.5674577724723219E-2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217.3307151704478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130.11101423761306</v>
      </c>
      <c r="G73" s="51">
        <f>$F73*'[1]INTERNAL PARAMETERS-2'!F73*VLOOKUP(G$4,'[1]INTERNAL PARAMETERS-1'!$B$5:$J$44,4, FALSE)</f>
        <v>0.31417906607956425</v>
      </c>
      <c r="H73" s="50">
        <f>$F73*'[1]INTERNAL PARAMETERS-2'!G73*VLOOKUP(H$4,'[1]INTERNAL PARAMETERS-1'!$B$5:$J$44,4, FALSE)</f>
        <v>0.11781552339215862</v>
      </c>
      <c r="I73" s="50">
        <f>$F73*'[1]INTERNAL PARAMETERS-2'!H73*VLOOKUP(I$4,'[1]INTERNAL PARAMETERS-1'!$B$5:$J$44,4, FALSE)</f>
        <v>1.0149121004634363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0.98771239293706314</v>
      </c>
      <c r="N73" s="50">
        <f>$F73*'[1]INTERNAL PARAMETERS-2'!M73*VLOOKUP(N$4,'[1]INTERNAL PARAMETERS-1'!$B$5:$J$44,4, FALSE)</f>
        <v>0.22385534944074209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0.29287468860829752</v>
      </c>
      <c r="T73" s="50">
        <f>$F73*'[1]INTERNAL PARAMETERS-2'!S73*VLOOKUP(T$4,'[1]INTERNAL PARAMETERS-1'!$B$5:$J$44,4, FALSE)</f>
        <v>1.57096038590494E-2</v>
      </c>
      <c r="U73" s="50">
        <f>$F73*'[1]INTERNAL PARAMETERS-2'!T73*VLOOKUP(U$4,'[1]INTERNAL PARAMETERS-1'!$B$5:$J$44,4, FALSE)</f>
        <v>2.3563104678431725E-2</v>
      </c>
      <c r="V73" s="50">
        <f>$F73*'[1]INTERNAL PARAMETERS-2'!U73*VLOOKUP(V$4,'[1]INTERNAL PARAMETERS-1'!$B$5:$J$44,4, FALSE)</f>
        <v>0.40058318841447832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3.9267504096911626E-2</v>
      </c>
      <c r="AJ73" s="50">
        <f>$F73*'[1]INTERNAL PARAMETERS-2'!AI73*VLOOKUP(AJ$4,'[1]INTERNAL PARAMETERS-1'!$B$5:$J$44,4, FALSE)</f>
        <v>7.8548019295247004E-2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19.283329908805289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18.7665354658042</v>
      </c>
      <c r="BB73" s="50">
        <f>$F73*'[1]INTERNAL PARAMETERS-2'!M73*(1-VLOOKUP(N$4,'[1]INTERNAL PARAMETERS-1'!$B$5:$J$44,4, FALSE))</f>
        <v>4.2532516393740991</v>
      </c>
      <c r="BC73" s="50">
        <f>$F73*'[1]INTERNAL PARAMETERS-2'!N73*(1-VLOOKUP(O$4,'[1]INTERNAL PARAMETERS-1'!$B$5:$J$44,4, FALSE))</f>
        <v>10.132395233754117</v>
      </c>
      <c r="BD73" s="50">
        <f>$F73*'[1]INTERNAL PARAMETERS-2'!O73*(1-VLOOKUP(P$4,'[1]INTERNAL PARAMETERS-1'!$B$5:$J$44,4, FALSE))</f>
        <v>1.9243679227771446</v>
      </c>
      <c r="BE73" s="50">
        <f>$F73*'[1]INTERNAL PARAMETERS-2'!P73*(1-VLOOKUP(Q$4,'[1]INTERNAL PARAMETERS-1'!$B$5:$J$44,4, FALSE))</f>
        <v>7.6974847022100032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5.5646190835576528</v>
      </c>
      <c r="BH73" s="50">
        <f>$F73*'[1]INTERNAL PARAMETERS-2'!S73*(1-VLOOKUP(T$4,'[1]INTERNAL PARAMETERS-1'!$B$5:$J$44,4, FALSE))</f>
        <v>0.1413864347314446</v>
      </c>
      <c r="BI73" s="50">
        <f>$F73*'[1]INTERNAL PARAMETERS-2'!T73*(1-VLOOKUP(U$4,'[1]INTERNAL PARAMETERS-1'!$B$5:$J$44,4, FALSE))</f>
        <v>9.4252418713726902E-2</v>
      </c>
      <c r="BJ73" s="50">
        <f>$F73*'[1]INTERNAL PARAMETERS-2'!U73*(1-VLOOKUP(V$4,'[1]INTERNAL PARAMETERS-1'!$B$5:$J$44,4, FALSE))</f>
        <v>2.2699714010153773</v>
      </c>
      <c r="BK73" s="50">
        <f>$F73*'[1]INTERNAL PARAMETERS-2'!V73*(1-VLOOKUP(W$4,'[1]INTERNAL PARAMETERS-1'!$B$5:$J$44,4, FALSE))</f>
        <v>2.1207314654645502</v>
      </c>
      <c r="BL73" s="50">
        <f>$F73*'[1]INTERNAL PARAMETERS-2'!W73*(1-VLOOKUP(X$4,'[1]INTERNAL PARAMETERS-1'!$B$5:$J$44,4, FALSE))</f>
        <v>4.320010950224348</v>
      </c>
      <c r="BM73" s="50">
        <f>$F73*'[1]INTERNAL PARAMETERS-2'!X73*(1-VLOOKUP(Y$4,'[1]INTERNAL PARAMETERS-1'!$B$5:$J$44,4, FALSE))</f>
        <v>3.9272838648495361</v>
      </c>
      <c r="BN73" s="50">
        <f>$F73*'[1]INTERNAL PARAMETERS-2'!Y73*(1-VLOOKUP(Z$4,'[1]INTERNAL PARAMETERS-1'!$B$5:$J$44,4, FALSE))</f>
        <v>8.0509442834879028</v>
      </c>
      <c r="BO73" s="50">
        <f>$F73*'[1]INTERNAL PARAMETERS-2'!Z73*(1-VLOOKUP(AA$4,'[1]INTERNAL PARAMETERS-1'!$B$5:$J$44,4, FALSE))</f>
        <v>7.461840644324262</v>
      </c>
      <c r="BP73" s="50">
        <f>$F73*'[1]INTERNAL PARAMETERS-2'!AA73*(1-VLOOKUP(AB$4,'[1]INTERNAL PARAMETERS-1'!$B$5:$J$44,4, FALSE))</f>
        <v>1.0603657327322751</v>
      </c>
      <c r="BQ73" s="50">
        <f>$F73*'[1]INTERNAL PARAMETERS-2'!AB73*(1-VLOOKUP(AC$4,'[1]INTERNAL PARAMETERS-1'!$B$5:$J$44,4, FALSE))</f>
        <v>21.678628792619833</v>
      </c>
      <c r="BR73" s="50">
        <f>$F73*'[1]INTERNAL PARAMETERS-2'!AC73*(1-VLOOKUP(AD$4,'[1]INTERNAL PARAMETERS-1'!$B$5:$J$44,4, FALSE))</f>
        <v>1.2567292754196808</v>
      </c>
      <c r="BS73" s="50">
        <f>$F73*'[1]INTERNAL PARAMETERS-2'!AD73*(1-VLOOKUP(AE$4,'[1]INTERNAL PARAMETERS-1'!$B$5:$J$44,4, FALSE))</f>
        <v>0.43200760057314663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7.8548019295247004E-2</v>
      </c>
      <c r="CA73" s="50">
        <f>$F73*'[1]INTERNAL PARAMETERS-2'!AL73*(1-VLOOKUP(AM$4,'[1]INTERNAL PARAMETERS-1'!$B$5:$J$44,4, FALSE))</f>
        <v>0.78545417074962254</v>
      </c>
      <c r="CB73" s="50">
        <f>$F73*'[1]INTERNAL PARAMETERS-2'!AM73*(1-VLOOKUP(AN$4,'[1]INTERNAL PARAMETERS-1'!$B$5:$J$44,4, FALSE))</f>
        <v>0.23563104678431723</v>
      </c>
      <c r="CC73" s="50">
        <f>$F73*'[1]INTERNAL PARAMETERS-2'!AN73*(1-VLOOKUP(AO$4,'[1]INTERNAL PARAMETERS-1'!$B$5:$J$44,4, FALSE))</f>
        <v>1.1389137520275221</v>
      </c>
      <c r="CD73" s="50">
        <f>$F73*'[1]INTERNAL PARAMETERS-2'!AO73*(1-VLOOKUP(AP$4,'[1]INTERNAL PARAMETERS-1'!$B$5:$J$44,4, FALSE))</f>
        <v>3.298925732690408</v>
      </c>
      <c r="CE73" s="50">
        <f>$F73*'[1]INTERNAL PARAMETERS-2'!AP73*(1-VLOOKUP(AQ$4,'[1]INTERNAL PARAMETERS-1'!$B$5:$J$44,4, FALSE))</f>
        <v>0.47127510467005829</v>
      </c>
      <c r="CF73" s="50">
        <f>$F73*'[1]INTERNAL PARAMETERS-2'!AQ73*(1-VLOOKUP(AR$4,'[1]INTERNAL PARAMETERS-1'!$B$5:$J$44,4, FALSE))</f>
        <v>0.15709603859049401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130.11100122651166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81.393064181442398</v>
      </c>
      <c r="G74" s="51">
        <f>$F74*'[1]INTERNAL PARAMETERS-2'!F74*VLOOKUP(G$4,'[1]INTERNAL PARAMETERS-1'!$B$5:$J$44,4, FALSE)</f>
        <v>0.14834699877709692</v>
      </c>
      <c r="H74" s="50">
        <f>$F74*'[1]INTERNAL PARAMETERS-2'!G74*VLOOKUP(H$4,'[1]INTERNAL PARAMETERS-1'!$B$5:$J$44,4, FALSE)</f>
        <v>9.8900712286870654E-2</v>
      </c>
      <c r="I74" s="50">
        <f>$F74*'[1]INTERNAL PARAMETERS-2'!H74*VLOOKUP(I$4,'[1]INTERNAL PARAMETERS-1'!$B$5:$J$44,4, FALSE)</f>
        <v>0.68802981531196439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0.82950723947214744</v>
      </c>
      <c r="N74" s="50">
        <f>$F74*'[1]INTERNAL PARAMETERS-2'!M74*VLOOKUP(N$4,'[1]INTERNAL PARAMETERS-1'!$B$5:$J$44,4, FALSE)</f>
        <v>0.12114991334618885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0.16125715965223641</v>
      </c>
      <c r="T74" s="50">
        <f>$F74*'[1]INTERNAL PARAMETERS-2'!S74*VLOOKUP(T$4,'[1]INTERNAL PARAMETERS-1'!$B$5:$J$44,4, FALSE)</f>
        <v>3.2142121045251604E-2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0.19285150537554693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2.47272128983222E-2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2.47272128983222E-2</v>
      </c>
      <c r="AJ74" s="50">
        <f>$F74*'[1]INTERNAL PARAMETERS-2'!AI74*VLOOKUP(AJ$4,'[1]INTERNAL PARAMETERS-1'!$B$5:$J$44,4, FALSE)</f>
        <v>7.4173499388548461E-2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13.072566490927322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15.7606375499708</v>
      </c>
      <c r="BB74" s="50">
        <f>$F74*'[1]INTERNAL PARAMETERS-2'!M74*(1-VLOOKUP(N$4,'[1]INTERNAL PARAMETERS-1'!$B$5:$J$44,4, FALSE))</f>
        <v>2.3018483535775882</v>
      </c>
      <c r="BC74" s="50">
        <f>$F74*'[1]INTERNAL PARAMETERS-2'!N74*(1-VLOOKUP(O$4,'[1]INTERNAL PARAMETERS-1'!$B$5:$J$44,4, FALSE))</f>
        <v>5.7113594529182308</v>
      </c>
      <c r="BD74" s="50">
        <f>$F74*'[1]INTERNAL PARAMETERS-2'!O74*(1-VLOOKUP(P$4,'[1]INTERNAL PARAMETERS-1'!$B$5:$J$44,4, FALSE))</f>
        <v>0.84063570617235517</v>
      </c>
      <c r="BE74" s="50">
        <f>$F74*'[1]INTERNAL PARAMETERS-2'!P74*(1-VLOOKUP(Q$4,'[1]INTERNAL PARAMETERS-1'!$B$5:$J$44,4, FALSE))</f>
        <v>4.9201781725425207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3.0638860333924915</v>
      </c>
      <c r="BH74" s="50">
        <f>$F74*'[1]INTERNAL PARAMETERS-2'!S74*(1-VLOOKUP(T$4,'[1]INTERNAL PARAMETERS-1'!$B$5:$J$44,4, FALSE))</f>
        <v>0.28927908940726443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1.0928251971280993</v>
      </c>
      <c r="BK74" s="50">
        <f>$F74*'[1]INTERNAL PARAMETERS-2'!V74*(1-VLOOKUP(W$4,'[1]INTERNAL PARAMETERS-1'!$B$5:$J$44,4, FALSE))</f>
        <v>1.1126024908282268</v>
      </c>
      <c r="BL74" s="50">
        <f>$F74*'[1]INTERNAL PARAMETERS-2'!W74*(1-VLOOKUP(X$4,'[1]INTERNAL PARAMETERS-1'!$B$5:$J$44,4, FALSE))</f>
        <v>2.6702459779877441</v>
      </c>
      <c r="BM74" s="50">
        <f>$F74*'[1]INTERNAL PARAMETERS-2'!X74*(1-VLOOKUP(Y$4,'[1]INTERNAL PARAMETERS-1'!$B$5:$J$44,4, FALSE))</f>
        <v>2.0026844834908086</v>
      </c>
      <c r="BN74" s="50">
        <f>$F74*'[1]INTERNAL PARAMETERS-2'!Y74*(1-VLOOKUP(Z$4,'[1]INTERNAL PARAMETERS-1'!$B$5:$J$44,4, FALSE))</f>
        <v>4.994351671931069</v>
      </c>
      <c r="BO74" s="50">
        <f>$F74*'[1]INTERNAL PARAMETERS-2'!Z74*(1-VLOOKUP(AA$4,'[1]INTERNAL PARAMETERS-1'!$B$5:$J$44,4, FALSE))</f>
        <v>4.8460046731539723</v>
      </c>
      <c r="BP74" s="50">
        <f>$F74*'[1]INTERNAL PARAMETERS-2'!AA74*(1-VLOOKUP(AB$4,'[1]INTERNAL PARAMETERS-1'!$B$5:$J$44,4, FALSE))</f>
        <v>0.51921449571983924</v>
      </c>
      <c r="BQ74" s="50">
        <f>$F74*'[1]INTERNAL PARAMETERS-2'!AB74*(1-VLOOKUP(AC$4,'[1]INTERNAL PARAMETERS-1'!$B$5:$J$44,4, FALSE))</f>
        <v>10.433736200887012</v>
      </c>
      <c r="BR74" s="50">
        <f>$F74*'[1]INTERNAL PARAMETERS-2'!AC74*(1-VLOOKUP(AD$4,'[1]INTERNAL PARAMETERS-1'!$B$5:$J$44,4, FALSE))</f>
        <v>0.64283428159861389</v>
      </c>
      <c r="BS74" s="50">
        <f>$F74*'[1]INTERNAL PARAMETERS-2'!AD74*(1-VLOOKUP(AE$4,'[1]INTERNAL PARAMETERS-1'!$B$5:$J$44,4, FALSE))</f>
        <v>0.27196678465587165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7.4173499388548461E-2</v>
      </c>
      <c r="CA74" s="50">
        <f>$F74*'[1]INTERNAL PARAMETERS-2'!AL74*(1-VLOOKUP(AM$4,'[1]INTERNAL PARAMETERS-1'!$B$5:$J$44,4, FALSE))</f>
        <v>0.64283428159861389</v>
      </c>
      <c r="CB74" s="50">
        <f>$F74*'[1]INTERNAL PARAMETERS-2'!AM74*(1-VLOOKUP(AN$4,'[1]INTERNAL PARAMETERS-1'!$B$5:$J$44,4, FALSE))</f>
        <v>0.22252049816564537</v>
      </c>
      <c r="CC74" s="50">
        <f>$F74*'[1]INTERNAL PARAMETERS-2'!AN74*(1-VLOOKUP(AO$4,'[1]INTERNAL PARAMETERS-1'!$B$5:$J$44,4, FALSE))</f>
        <v>0.44504099633129074</v>
      </c>
      <c r="CD74" s="50">
        <f>$F74*'[1]INTERNAL PARAMETERS-2'!AO74*(1-VLOOKUP(AP$4,'[1]INTERNAL PARAMETERS-1'!$B$5:$J$44,4, FALSE))</f>
        <v>2.6207996914975182</v>
      </c>
      <c r="CE74" s="50">
        <f>$F74*'[1]INTERNAL PARAMETERS-2'!AP74*(1-VLOOKUP(AQ$4,'[1]INTERNAL PARAMETERS-1'!$B$5:$J$44,4, FALSE))</f>
        <v>0.3461402840444201</v>
      </c>
      <c r="CF74" s="50">
        <f>$F74*'[1]INTERNAL PARAMETERS-2'!AQ74*(1-VLOOKUP(AR$4,'[1]INTERNAL PARAMETERS-1'!$B$5:$J$44,4, FALSE))</f>
        <v>7.4173499388548461E-2</v>
      </c>
      <c r="CG74" s="50">
        <f>$F74*'[1]INTERNAL PARAMETERS-2'!AR74*(1-VLOOKUP(AS$4,'[1]INTERNAL PARAMETERS-1'!$B$5:$J$44,4, FALSE))</f>
        <v>2.47272128983222E-2</v>
      </c>
      <c r="CH74" s="49">
        <f>$F74*'[1]INTERNAL PARAMETERS-2'!AS74*(1-VLOOKUP(AT$4,'[1]INTERNAL PARAMETERS-1'!$B$5:$J$44,4, FALSE))</f>
        <v>0</v>
      </c>
      <c r="CI74" s="48">
        <f t="shared" si="1"/>
        <v>81.393080460055259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51.089396405770088</v>
      </c>
      <c r="G75" s="51">
        <f>$F75*'[1]INTERNAL PARAMETERS-2'!F75*VLOOKUP(G$4,'[1]INTERNAL PARAMETERS-1'!$B$5:$J$44,4, FALSE)</f>
        <v>6.7310279764602091E-2</v>
      </c>
      <c r="H75" s="50">
        <f>$F75*'[1]INTERNAL PARAMETERS-2'!G75*VLOOKUP(H$4,'[1]INTERNAL PARAMETERS-1'!$B$5:$J$44,4, FALSE)</f>
        <v>0.11218720556743055</v>
      </c>
      <c r="I75" s="50">
        <f>$F75*'[1]INTERNAL PARAMETERS-2'!H75*VLOOKUP(I$4,'[1]INTERNAL PARAMETERS-1'!$B$5:$J$44,4, FALSE)</f>
        <v>0.39909784781975649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0.59009708896462021</v>
      </c>
      <c r="N75" s="50">
        <f>$F75*'[1]INTERNAL PARAMETERS-2'!M75*VLOOKUP(N$4,'[1]INTERNAL PARAMETERS-1'!$B$5:$J$44,4, FALSE)</f>
        <v>8.1895536097503357E-2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2.2438462901414224E-2</v>
      </c>
      <c r="S75" s="50">
        <f>$F75*'[1]INTERNAL PARAMETERS-2'!R75*VLOOKUP(S$4,'[1]INTERNAL PARAMETERS-1'!$B$5:$J$44,4, FALSE)</f>
        <v>7.4325875679042447E-2</v>
      </c>
      <c r="T75" s="50">
        <f>$F75*'[1]INTERNAL PARAMETERS-2'!S75*VLOOKUP(T$4,'[1]INTERNAL PARAMETERS-1'!$B$5:$J$44,4, FALSE)</f>
        <v>1.1218720556743056E-2</v>
      </c>
      <c r="U75" s="50">
        <f>$F75*'[1]INTERNAL PARAMETERS-2'!T75*VLOOKUP(U$4,'[1]INTERNAL PARAMETERS-1'!$B$5:$J$44,4, FALSE)</f>
        <v>8.9743633726375744E-3</v>
      </c>
      <c r="V75" s="50">
        <f>$F75*'[1]INTERNAL PARAMETERS-2'!U75*VLOOKUP(V$4,'[1]INTERNAL PARAMETERS-1'!$B$5:$J$44,4, FALSE)</f>
        <v>0.13462311399902446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2.2438462901414224E-2</v>
      </c>
      <c r="AJ75" s="50">
        <f>$F75*'[1]INTERNAL PARAMETERS-2'!AI75*VLOOKUP(AJ$4,'[1]INTERNAL PARAMETERS-1'!$B$5:$J$44,4, FALSE)</f>
        <v>4.487181686318787E-2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7.5828591085753727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11.211844690327784</v>
      </c>
      <c r="BB75" s="50">
        <f>$F75*'[1]INTERNAL PARAMETERS-2'!M75*(1-VLOOKUP(N$4,'[1]INTERNAL PARAMETERS-1'!$B$5:$J$44,4, FALSE))</f>
        <v>1.5560151858525637</v>
      </c>
      <c r="BC75" s="50">
        <f>$F75*'[1]INTERNAL PARAMETERS-2'!N75*(1-VLOOKUP(O$4,'[1]INTERNAL PARAMETERS-1'!$B$5:$J$44,4, FALSE))</f>
        <v>3.7245651572302165</v>
      </c>
      <c r="BD75" s="50">
        <f>$F75*'[1]INTERNAL PARAMETERS-2'!O75*(1-VLOOKUP(P$4,'[1]INTERNAL PARAMETERS-1'!$B$5:$J$44,4, FALSE))</f>
        <v>0.38143343356547948</v>
      </c>
      <c r="BE75" s="50">
        <f>$F75*'[1]INTERNAL PARAMETERS-2'!P75*(1-VLOOKUP(Q$4,'[1]INTERNAL PARAMETERS-1'!$B$5:$J$44,4, FALSE))</f>
        <v>3.5226343179364097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1.4121916379018062</v>
      </c>
      <c r="BH75" s="50">
        <f>$F75*'[1]INTERNAL PARAMETERS-2'!S75*(1-VLOOKUP(T$4,'[1]INTERNAL PARAMETERS-1'!$B$5:$J$44,4, FALSE))</f>
        <v>0.10096848501068749</v>
      </c>
      <c r="BI75" s="50">
        <f>$F75*'[1]INTERNAL PARAMETERS-2'!T75*(1-VLOOKUP(U$4,'[1]INTERNAL PARAMETERS-1'!$B$5:$J$44,4, FALSE))</f>
        <v>3.5897453490550298E-2</v>
      </c>
      <c r="BJ75" s="50">
        <f>$F75*'[1]INTERNAL PARAMETERS-2'!U75*(1-VLOOKUP(V$4,'[1]INTERNAL PARAMETERS-1'!$B$5:$J$44,4, FALSE))</f>
        <v>0.76286431266113863</v>
      </c>
      <c r="BK75" s="50">
        <f>$F75*'[1]INTERNAL PARAMETERS-2'!V75*(1-VLOOKUP(W$4,'[1]INTERNAL PARAMETERS-1'!$B$5:$J$44,4, FALSE))</f>
        <v>0.62824119866211414</v>
      </c>
      <c r="BL75" s="50">
        <f>$F75*'[1]INTERNAL PARAMETERS-2'!W75*(1-VLOOKUP(X$4,'[1]INTERNAL PARAMETERS-1'!$B$5:$J$44,4, FALSE))</f>
        <v>1.3462311399902447</v>
      </c>
      <c r="BM75" s="50">
        <f>$F75*'[1]INTERNAL PARAMETERS-2'!X75*(1-VLOOKUP(Y$4,'[1]INTERNAL PARAMETERS-1'!$B$5:$J$44,4, FALSE))</f>
        <v>1.3013542141874164</v>
      </c>
      <c r="BN75" s="50">
        <f>$F75*'[1]INTERNAL PARAMETERS-2'!Y75*(1-VLOOKUP(Z$4,'[1]INTERNAL PARAMETERS-1'!$B$5:$J$44,4, FALSE))</f>
        <v>3.1187624214695164</v>
      </c>
      <c r="BO75" s="50">
        <f>$F75*'[1]INTERNAL PARAMETERS-2'!Z75*(1-VLOOKUP(AA$4,'[1]INTERNAL PARAMETERS-1'!$B$5:$J$44,4, FALSE))</f>
        <v>2.6700238170790751</v>
      </c>
      <c r="BP75" s="50">
        <f>$F75*'[1]INTERNAL PARAMETERS-2'!AA75*(1-VLOOKUP(AB$4,'[1]INTERNAL PARAMETERS-1'!$B$5:$J$44,4, FALSE))</f>
        <v>0.58336427285928572</v>
      </c>
      <c r="BQ75" s="50">
        <f>$F75*'[1]INTERNAL PARAMETERS-2'!AB75*(1-VLOOKUP(AC$4,'[1]INTERNAL PARAMETERS-1'!$B$5:$J$44,4, FALSE))</f>
        <v>6.3272786945446899</v>
      </c>
      <c r="BR75" s="50">
        <f>$F75*'[1]INTERNAL PARAMETERS-2'!AC75*(1-VLOOKUP(AD$4,'[1]INTERNAL PARAMETERS-1'!$B$5:$J$44,4, FALSE))</f>
        <v>0.56093091889751212</v>
      </c>
      <c r="BS75" s="50">
        <f>$F75*'[1]INTERNAL PARAMETERS-2'!AD75*(1-VLOOKUP(AE$4,'[1]INTERNAL PARAMETERS-1'!$B$5:$J$44,4, FALSE))</f>
        <v>0.20193594823344685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2.2438462901414224E-2</v>
      </c>
      <c r="CA75" s="50">
        <f>$F75*'[1]INTERNAL PARAMETERS-2'!AL75*(1-VLOOKUP(AM$4,'[1]INTERNAL PARAMETERS-1'!$B$5:$J$44,4, FALSE))</f>
        <v>0.24680776509663471</v>
      </c>
      <c r="CB75" s="50">
        <f>$F75*'[1]INTERNAL PARAMETERS-2'!AM75*(1-VLOOKUP(AN$4,'[1]INTERNAL PARAMETERS-1'!$B$5:$J$44,4, FALSE))</f>
        <v>2.2438462901414224E-2</v>
      </c>
      <c r="CC75" s="50">
        <f>$F75*'[1]INTERNAL PARAMETERS-2'!AN75*(1-VLOOKUP(AO$4,'[1]INTERNAL PARAMETERS-1'!$B$5:$J$44,4, FALSE))</f>
        <v>0.26924622799804893</v>
      </c>
      <c r="CD75" s="50">
        <f>$F75*'[1]INTERNAL PARAMETERS-2'!AO75*(1-VLOOKUP(AP$4,'[1]INTERNAL PARAMETERS-1'!$B$5:$J$44,4, FALSE))</f>
        <v>1.6827876477528956</v>
      </c>
      <c r="CE75" s="50">
        <f>$F75*'[1]INTERNAL PARAMETERS-2'!AP75*(1-VLOOKUP(AQ$4,'[1]INTERNAL PARAMETERS-1'!$B$5:$J$44,4, FALSE))</f>
        <v>0.20193594823344685</v>
      </c>
      <c r="CF75" s="50">
        <f>$F75*'[1]INTERNAL PARAMETERS-2'!AQ75*(1-VLOOKUP(AR$4,'[1]INTERNAL PARAMETERS-1'!$B$5:$J$44,4, FALSE))</f>
        <v>2.2438462901414224E-2</v>
      </c>
      <c r="CG75" s="50">
        <f>$F75*'[1]INTERNAL PARAMETERS-2'!AR75*(1-VLOOKUP(AS$4,'[1]INTERNAL PARAMETERS-1'!$B$5:$J$44,4, FALSE))</f>
        <v>2.2438462901414224E-2</v>
      </c>
      <c r="CH75" s="49">
        <f>$F75*'[1]INTERNAL PARAMETERS-2'!AS75*(1-VLOOKUP(AT$4,'[1]INTERNAL PARAMETERS-1'!$B$5:$J$44,4, FALSE))</f>
        <v>0</v>
      </c>
      <c r="CI75" s="48">
        <f t="shared" si="1"/>
        <v>51.089406623649367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34.522770085557781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0.29093857352983304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0.40438505660493745</v>
      </c>
      <c r="N76" s="50">
        <f>$F76*'[1]INTERNAL PARAMETERS-2'!M76*VLOOKUP(N$4,'[1]INTERNAL PARAMETERS-1'!$B$5:$J$44,4, FALSE)</f>
        <v>7.8590740872071449E-2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2.8577949076824729E-2</v>
      </c>
      <c r="S76" s="50">
        <f>$F76*'[1]INTERNAL PARAMETERS-2'!R76*VLOOKUP(S$4,'[1]INTERNAL PARAMETERS-1'!$B$5:$J$44,4, FALSE)</f>
        <v>7.9152426341363463E-2</v>
      </c>
      <c r="T76" s="50">
        <f>$F76*'[1]INTERNAL PARAMETERS-2'!S76*VLOOKUP(T$4,'[1]INTERNAL PARAMETERS-1'!$B$5:$J$44,4, FALSE)</f>
        <v>5.7155898153649458E-3</v>
      </c>
      <c r="U76" s="50">
        <f>$F76*'[1]INTERNAL PARAMETERS-2'!T76*VLOOKUP(U$4,'[1]INTERNAL PARAMETERS-1'!$B$5:$J$44,4, FALSE)</f>
        <v>1.1431179630729892E-2</v>
      </c>
      <c r="V76" s="50">
        <f>$F76*'[1]INTERNAL PARAMETERS-2'!U76*VLOOKUP(V$4,'[1]INTERNAL PARAMETERS-1'!$B$5:$J$44,4, FALSE)</f>
        <v>6.0014728744434497E-2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8.5733847230474197E-2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5.527832897066828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7.6833160754938108</v>
      </c>
      <c r="BB76" s="50">
        <f>$F76*'[1]INTERNAL PARAMETERS-2'!M76*(1-VLOOKUP(N$4,'[1]INTERNAL PARAMETERS-1'!$B$5:$J$44,4, FALSE))</f>
        <v>1.4932240765693574</v>
      </c>
      <c r="BC76" s="50">
        <f>$F76*'[1]INTERNAL PARAMETERS-2'!N76*(1-VLOOKUP(O$4,'[1]INTERNAL PARAMETERS-1'!$B$5:$J$44,4, FALSE))</f>
        <v>2.5720602965153367</v>
      </c>
      <c r="BD76" s="50">
        <f>$F76*'[1]INTERNAL PARAMETERS-2'!O76*(1-VLOOKUP(P$4,'[1]INTERNAL PARAMETERS-1'!$B$5:$J$44,4, FALSE))</f>
        <v>0.1428931976611322</v>
      </c>
      <c r="BE76" s="50">
        <f>$F76*'[1]INTERNAL PARAMETERS-2'!P76*(1-VLOOKUP(Q$4,'[1]INTERNAL PARAMETERS-1'!$B$5:$J$44,4, FALSE))</f>
        <v>2.4863264492848627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1.5038961004859057</v>
      </c>
      <c r="BH76" s="50">
        <f>$F76*'[1]INTERNAL PARAMETERS-2'!S76*(1-VLOOKUP(T$4,'[1]INTERNAL PARAMETERS-1'!$B$5:$J$44,4, FALSE))</f>
        <v>5.1440308338284516E-2</v>
      </c>
      <c r="BI76" s="50">
        <f>$F76*'[1]INTERNAL PARAMETERS-2'!T76*(1-VLOOKUP(U$4,'[1]INTERNAL PARAMETERS-1'!$B$5:$J$44,4, FALSE))</f>
        <v>4.5724718522919566E-2</v>
      </c>
      <c r="BJ76" s="50">
        <f>$F76*'[1]INTERNAL PARAMETERS-2'!U76*(1-VLOOKUP(V$4,'[1]INTERNAL PARAMETERS-1'!$B$5:$J$44,4, FALSE))</f>
        <v>0.34008346288512881</v>
      </c>
      <c r="BK76" s="50">
        <f>$F76*'[1]INTERNAL PARAMETERS-2'!V76*(1-VLOOKUP(W$4,'[1]INTERNAL PARAMETERS-1'!$B$5:$J$44,4, FALSE))</f>
        <v>0.51441344021387081</v>
      </c>
      <c r="BL76" s="50">
        <f>$F76*'[1]INTERNAL PARAMETERS-2'!W76*(1-VLOOKUP(X$4,'[1]INTERNAL PARAMETERS-1'!$B$5:$J$44,4, FALSE))</f>
        <v>0.54299138929069557</v>
      </c>
      <c r="BM76" s="50">
        <f>$F76*'[1]INTERNAL PARAMETERS-2'!X76*(1-VLOOKUP(Y$4,'[1]INTERNAL PARAMETERS-1'!$B$5:$J$44,4, FALSE))</f>
        <v>0.68588458695182775</v>
      </c>
      <c r="BN76" s="50">
        <f>$F76*'[1]INTERNAL PARAMETERS-2'!Y76*(1-VLOOKUP(Z$4,'[1]INTERNAL PARAMETERS-1'!$B$5:$J$44,4, FALSE))</f>
        <v>1.7718639132562104</v>
      </c>
      <c r="BO76" s="50">
        <f>$F76*'[1]INTERNAL PARAMETERS-2'!Z76*(1-VLOOKUP(AA$4,'[1]INTERNAL PARAMETERS-1'!$B$5:$J$44,4, FALSE))</f>
        <v>1.6861300660257361</v>
      </c>
      <c r="BP76" s="50">
        <f>$F76*'[1]INTERNAL PARAMETERS-2'!AA76*(1-VLOOKUP(AB$4,'[1]INTERNAL PARAMETERS-1'!$B$5:$J$44,4, FALSE))</f>
        <v>0.31436434439908911</v>
      </c>
      <c r="BQ76" s="50">
        <f>$F76*'[1]INTERNAL PARAMETERS-2'!AB76*(1-VLOOKUP(AC$4,'[1]INTERNAL PARAMETERS-1'!$B$5:$J$44,4, FALSE))</f>
        <v>3.8295107695576767</v>
      </c>
      <c r="BR76" s="50">
        <f>$F76*'[1]INTERNAL PARAMETERS-2'!AC76*(1-VLOOKUP(AD$4,'[1]INTERNAL PARAMETERS-1'!$B$5:$J$44,4, FALSE))</f>
        <v>0.25720499396843111</v>
      </c>
      <c r="BS76" s="50">
        <f>$F76*'[1]INTERNAL PARAMETERS-2'!AD76*(1-VLOOKUP(AE$4,'[1]INTERNAL PARAMETERS-1'!$B$5:$J$44,4, FALSE))</f>
        <v>2.8577949076824729E-2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0.2286270448916064</v>
      </c>
      <c r="CB76" s="50">
        <f>$F76*'[1]INTERNAL PARAMETERS-2'!AM76*(1-VLOOKUP(AN$4,'[1]INTERNAL PARAMETERS-1'!$B$5:$J$44,4, FALSE))</f>
        <v>2.8577949076824729E-2</v>
      </c>
      <c r="CC76" s="50">
        <f>$F76*'[1]INTERNAL PARAMETERS-2'!AN76*(1-VLOOKUP(AO$4,'[1]INTERNAL PARAMETERS-1'!$B$5:$J$44,4, FALSE))</f>
        <v>0.34294229347591387</v>
      </c>
      <c r="CD76" s="50">
        <f>$F76*'[1]INTERNAL PARAMETERS-2'!AO76*(1-VLOOKUP(AP$4,'[1]INTERNAL PARAMETERS-1'!$B$5:$J$44,4, FALSE))</f>
        <v>1.371765721626647</v>
      </c>
      <c r="CE76" s="50">
        <f>$F76*'[1]INTERNAL PARAMETERS-2'!AP76*(1-VLOOKUP(AQ$4,'[1]INTERNAL PARAMETERS-1'!$B$5:$J$44,4, FALSE))</f>
        <v>2.8577949076824729E-2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34.522770085557788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790.43581988364679</v>
      </c>
      <c r="G77" s="51">
        <f>$F77*'[1]INTERNAL PARAMETERS-2'!F77*VLOOKUP(G$4,'[1]INTERNAL PARAMETERS-1'!$B$5:$J$44,4, FALSE)</f>
        <v>1.1009190099339432</v>
      </c>
      <c r="H77" s="50">
        <f>$F77*'[1]INTERNAL PARAMETERS-2'!G77*VLOOKUP(H$4,'[1]INTERNAL PARAMETERS-1'!$B$5:$J$44,4, FALSE)</f>
        <v>1.3210553857715388</v>
      </c>
      <c r="I77" s="50">
        <f>$F77*'[1]INTERNAL PARAMETERS-2'!H77*VLOOKUP(I$4,'[1]INTERNAL PARAMETERS-1'!$B$5:$J$44,4, FALSE)</f>
        <v>9.2808666095519445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0.220215419419584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0.36329220717672289</v>
      </c>
      <c r="N77" s="50">
        <f>$F77*'[1]INTERNAL PARAMETERS-2'!M77*VLOOKUP(N$4,'[1]INTERNAL PARAMETERS-1'!$B$5:$J$44,4, FALSE)</f>
        <v>3.1485311448052324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2.8623261909626621</v>
      </c>
      <c r="S77" s="50">
        <f>$F77*'[1]INTERNAL PARAMETERS-2'!R77*VLOOKUP(S$4,'[1]INTERNAL PARAMETERS-1'!$B$5:$J$44,4, FALSE)</f>
        <v>7.8158847175168917</v>
      </c>
      <c r="T77" s="50">
        <f>$F77*'[1]INTERNAL PARAMETERS-2'!S77*VLOOKUP(T$4,'[1]INTERNAL PARAMETERS-1'!$B$5:$J$44,4, FALSE)</f>
        <v>0.39631661573146171</v>
      </c>
      <c r="U77" s="50">
        <f>$F77*'[1]INTERNAL PARAMETERS-2'!T77*VLOOKUP(U$4,'[1]INTERNAL PARAMETERS-1'!$B$5:$J$44,4, FALSE)</f>
        <v>0.26421107715430775</v>
      </c>
      <c r="V77" s="50">
        <f>$F77*'[1]INTERNAL PARAMETERS-2'!U77*VLOOKUP(V$4,'[1]INTERNAL PARAMETERS-1'!$B$5:$J$44,4, FALSE)</f>
        <v>7.6621686636241186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0.44035179525717966</v>
      </c>
      <c r="AI77" s="50">
        <f>$F77*'[1]INTERNAL PARAMETERS-2'!AH77*VLOOKUP(AI$4,'[1]INTERNAL PARAMETERS-1'!$B$5:$J$44,4, FALSE)</f>
        <v>2.2017589762858982</v>
      </c>
      <c r="AJ77" s="50">
        <f>$F77*'[1]INTERNAL PARAMETERS-2'!AI77*VLOOKUP(AJ$4,'[1]INTERNAL PARAMETERS-1'!$B$5:$J$44,4, FALSE)</f>
        <v>0.220215419419584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176.33646558148692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6.9025519363577343</v>
      </c>
      <c r="BB77" s="50">
        <f>$F77*'[1]INTERNAL PARAMETERS-2'!M77*(1-VLOOKUP(N$4,'[1]INTERNAL PARAMETERS-1'!$B$5:$J$44,4, FALSE))</f>
        <v>59.822091751299411</v>
      </c>
      <c r="BC77" s="50">
        <f>$F77*'[1]INTERNAL PARAMETERS-2'!N77*(1-VLOOKUP(O$4,'[1]INTERNAL PARAMETERS-1'!$B$5:$J$44,4, FALSE))</f>
        <v>12.329929310783019</v>
      </c>
      <c r="BD77" s="50">
        <f>$F77*'[1]INTERNAL PARAMETERS-2'!O77*(1-VLOOKUP(P$4,'[1]INTERNAL PARAMETERS-1'!$B$5:$J$44,4, FALSE))</f>
        <v>22.898451440537318</v>
      </c>
      <c r="BE77" s="50">
        <f>$F77*'[1]INTERNAL PARAMETERS-2'!P77*(1-VLOOKUP(Q$4,'[1]INTERNAL PARAMETERS-1'!$B$5:$J$44,4, FALSE))</f>
        <v>5.944788757762919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148.50180963282094</v>
      </c>
      <c r="BH77" s="50">
        <f>$F77*'[1]INTERNAL PARAMETERS-2'!S77*(1-VLOOKUP(T$4,'[1]INTERNAL PARAMETERS-1'!$B$5:$J$44,4, FALSE))</f>
        <v>3.5668495415831551</v>
      </c>
      <c r="BI77" s="50">
        <f>$F77*'[1]INTERNAL PARAMETERS-2'!T77*(1-VLOOKUP(U$4,'[1]INTERNAL PARAMETERS-1'!$B$5:$J$44,4, FALSE))</f>
        <v>1.056844308617231</v>
      </c>
      <c r="BJ77" s="50">
        <f>$F77*'[1]INTERNAL PARAMETERS-2'!U77*(1-VLOOKUP(V$4,'[1]INTERNAL PARAMETERS-1'!$B$5:$J$44,4, FALSE))</f>
        <v>43.418955760536669</v>
      </c>
      <c r="BK77" s="50">
        <f>$F77*'[1]INTERNAL PARAMETERS-2'!V77*(1-VLOOKUP(W$4,'[1]INTERNAL PARAMETERS-1'!$B$5:$J$44,4, FALSE))</f>
        <v>8.8071149487255802</v>
      </c>
      <c r="BL77" s="50">
        <f>$F77*'[1]INTERNAL PARAMETERS-2'!W77*(1-VLOOKUP(X$4,'[1]INTERNAL PARAMETERS-1'!$B$5:$J$44,4, FALSE))</f>
        <v>1.7614071810287186</v>
      </c>
      <c r="BM77" s="50">
        <f>$F77*'[1]INTERNAL PARAMETERS-2'!X77*(1-VLOOKUP(Y$4,'[1]INTERNAL PARAMETERS-1'!$B$5:$J$44,4, FALSE))</f>
        <v>0.44035179525717966</v>
      </c>
      <c r="BN77" s="50">
        <f>$F77*'[1]INTERNAL PARAMETERS-2'!Y77*(1-VLOOKUP(Z$4,'[1]INTERNAL PARAMETERS-1'!$B$5:$J$44,4, FALSE))</f>
        <v>49.539853618969666</v>
      </c>
      <c r="BO77" s="50">
        <f>$F77*'[1]INTERNAL PARAMETERS-2'!Z77*(1-VLOOKUP(AA$4,'[1]INTERNAL PARAMETERS-1'!$B$5:$J$44,4, FALSE))</f>
        <v>26.421265802594757</v>
      </c>
      <c r="BP77" s="50">
        <f>$F77*'[1]INTERNAL PARAMETERS-2'!AA77*(1-VLOOKUP(AB$4,'[1]INTERNAL PARAMETERS-1'!$B$5:$J$44,4, FALSE))</f>
        <v>4.6237333719913805</v>
      </c>
      <c r="BQ77" s="50">
        <f>$F77*'[1]INTERNAL PARAMETERS-2'!AB77*(1-VLOOKUP(AC$4,'[1]INTERNAL PARAMETERS-1'!$B$5:$J$44,4, FALSE))</f>
        <v>86.529641551318718</v>
      </c>
      <c r="BR77" s="50">
        <f>$F77*'[1]INTERNAL PARAMETERS-2'!AC77*(1-VLOOKUP(AD$4,'[1]INTERNAL PARAMETERS-1'!$B$5:$J$44,4, FALSE))</f>
        <v>3.5228143620574373</v>
      </c>
      <c r="BS77" s="50">
        <f>$F77*'[1]INTERNAL PARAMETERS-2'!AD77*(1-VLOOKUP(AE$4,'[1]INTERNAL PARAMETERS-1'!$B$5:$J$44,4, FALSE))</f>
        <v>3.9631661573146166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0.44035179525717966</v>
      </c>
      <c r="CA77" s="50">
        <f>$F77*'[1]INTERNAL PARAMETERS-2'!AL77*(1-VLOOKUP(AM$4,'[1]INTERNAL PARAMETERS-1'!$B$5:$J$44,4, FALSE))</f>
        <v>0.44035179525717966</v>
      </c>
      <c r="CB77" s="50">
        <f>$F77*'[1]INTERNAL PARAMETERS-2'!AM77*(1-VLOOKUP(AN$4,'[1]INTERNAL PARAMETERS-1'!$B$5:$J$44,4, FALSE))</f>
        <v>0.220215419419584</v>
      </c>
      <c r="CC77" s="50">
        <f>$F77*'[1]INTERNAL PARAMETERS-2'!AN77*(1-VLOOKUP(AO$4,'[1]INTERNAL PARAMETERS-1'!$B$5:$J$44,4, FALSE))</f>
        <v>2.4219743957054822</v>
      </c>
      <c r="CD77" s="50">
        <f>$F77*'[1]INTERNAL PARAMETERS-2'!AO77*(1-VLOOKUP(AP$4,'[1]INTERNAL PARAMETERS-1'!$B$5:$J$44,4, FALSE))</f>
        <v>68.475059858610379</v>
      </c>
      <c r="CE77" s="50">
        <f>$F77*'[1]INTERNAL PARAMETERS-2'!AP77*(1-VLOOKUP(AQ$4,'[1]INTERNAL PARAMETERS-1'!$B$5:$J$44,4, FALSE))</f>
        <v>6.1649251336005149</v>
      </c>
      <c r="CF77" s="50">
        <f>$F77*'[1]INTERNAL PARAMETERS-2'!AQ77*(1-VLOOKUP(AR$4,'[1]INTERNAL PARAMETERS-1'!$B$5:$J$44,4, FALSE))</f>
        <v>8.1465477340488182</v>
      </c>
      <c r="CG77" s="50">
        <f>$F77*'[1]INTERNAL PARAMETERS-2'!AR77*(1-VLOOKUP(AS$4,'[1]INTERNAL PARAMETERS-1'!$B$5:$J$44,4, FALSE))</f>
        <v>0.44035179525717966</v>
      </c>
      <c r="CH77" s="49">
        <f>$F77*'[1]INTERNAL PARAMETERS-2'!AS77*(1-VLOOKUP(AT$4,'[1]INTERNAL PARAMETERS-1'!$B$5:$J$44,4, FALSE))</f>
        <v>0</v>
      </c>
      <c r="CI77" s="48">
        <f t="shared" si="1"/>
        <v>790.43597797081065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2129.773758336421</v>
      </c>
      <c r="G78" s="51">
        <f>$F78*'[1]INTERNAL PARAMETERS-2'!F78*VLOOKUP(G$4,'[1]INTERNAL PARAMETERS-1'!$B$5:$J$44,4, FALSE)</f>
        <v>2.9229015059409043</v>
      </c>
      <c r="H78" s="50">
        <f>$F78*'[1]INTERNAL PARAMETERS-2'!G78*VLOOKUP(H$4,'[1]INTERNAL PARAMETERS-1'!$B$5:$J$44,4, FALSE)</f>
        <v>1.2178046350167655</v>
      </c>
      <c r="I78" s="50">
        <f>$F78*'[1]INTERNAL PARAMETERS-2'!H78*VLOOKUP(I$4,'[1]INTERNAL PARAMETERS-1'!$B$5:$J$44,4, FALSE)</f>
        <v>20.191139085138985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0.5602156893928123</v>
      </c>
      <c r="N78" s="50">
        <f>$F78*'[1]INTERNAL PARAMETERS-2'!M78*VLOOKUP(N$4,'[1]INTERNAL PARAMETERS-1'!$B$5:$J$44,4, FALSE)</f>
        <v>7.9160176470663517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2.6792553879872174</v>
      </c>
      <c r="S78" s="50">
        <f>$F78*'[1]INTERNAL PARAMETERS-2'!R78*VLOOKUP(S$4,'[1]INTERNAL PARAMETERS-1'!$B$5:$J$44,4, FALSE)</f>
        <v>18.207627539656311</v>
      </c>
      <c r="T78" s="50">
        <f>$F78*'[1]INTERNAL PARAMETERS-2'!S78*VLOOKUP(T$4,'[1]INTERNAL PARAMETERS-1'!$B$5:$J$44,4, FALSE)</f>
        <v>0.82814122819153413</v>
      </c>
      <c r="U78" s="50">
        <f>$F78*'[1]INTERNAL PARAMETERS-2'!T78*VLOOKUP(U$4,'[1]INTERNAL PARAMETERS-1'!$B$5:$J$44,4, FALSE)</f>
        <v>0.73072537648522617</v>
      </c>
      <c r="V78" s="50">
        <f>$F78*'[1]INTERNAL PARAMETERS-2'!U78*VLOOKUP(V$4,'[1]INTERNAL PARAMETERS-1'!$B$5:$J$44,4, FALSE)</f>
        <v>14.066154680145642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3.4099807644724436</v>
      </c>
      <c r="AJ78" s="50">
        <f>$F78*'[1]INTERNAL PARAMETERS-2'!AI78*VLOOKUP(AJ$4,'[1]INTERNAL PARAMETERS-1'!$B$5:$J$44,4, FALSE)</f>
        <v>0.24364611795368657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383.63164261764064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10.644098098463433</v>
      </c>
      <c r="BB78" s="50">
        <f>$F78*'[1]INTERNAL PARAMETERS-2'!M78*(1-VLOOKUP(N$4,'[1]INTERNAL PARAMETERS-1'!$B$5:$J$44,4, FALSE))</f>
        <v>150.40433529426068</v>
      </c>
      <c r="BC78" s="50">
        <f>$F78*'[1]INTERNAL PARAMETERS-2'!N78*(1-VLOOKUP(O$4,'[1]INTERNAL PARAMETERS-1'!$B$5:$J$44,4, FALSE))</f>
        <v>24.356944609838642</v>
      </c>
      <c r="BD78" s="50">
        <f>$F78*'[1]INTERNAL PARAMETERS-2'!O78*(1-VLOOKUP(P$4,'[1]INTERNAL PARAMETERS-1'!$B$5:$J$44,4, FALSE))</f>
        <v>96.209973804337821</v>
      </c>
      <c r="BE78" s="50">
        <f>$F78*'[1]INTERNAL PARAMETERS-2'!P78*(1-VLOOKUP(Q$4,'[1]INTERNAL PARAMETERS-1'!$B$5:$J$44,4, FALSE))</f>
        <v>19.485513092395749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345.94492325346994</v>
      </c>
      <c r="BH78" s="50">
        <f>$F78*'[1]INTERNAL PARAMETERS-2'!S78*(1-VLOOKUP(T$4,'[1]INTERNAL PARAMETERS-1'!$B$5:$J$44,4, FALSE))</f>
        <v>7.4532710537238067</v>
      </c>
      <c r="BI78" s="50">
        <f>$F78*'[1]INTERNAL PARAMETERS-2'!T78*(1-VLOOKUP(U$4,'[1]INTERNAL PARAMETERS-1'!$B$5:$J$44,4, FALSE))</f>
        <v>2.9229015059409047</v>
      </c>
      <c r="BJ78" s="50">
        <f>$F78*'[1]INTERNAL PARAMETERS-2'!U78*(1-VLOOKUP(V$4,'[1]INTERNAL PARAMETERS-1'!$B$5:$J$44,4, FALSE))</f>
        <v>79.708209854158639</v>
      </c>
      <c r="BK78" s="50">
        <f>$F78*'[1]INTERNAL PARAMETERS-2'!V78*(1-VLOOKUP(W$4,'[1]INTERNAL PARAMETERS-1'!$B$5:$J$44,4, FALSE))</f>
        <v>40.676123055715635</v>
      </c>
      <c r="BL78" s="50">
        <f>$F78*'[1]INTERNAL PARAMETERS-2'!W78*(1-VLOOKUP(X$4,'[1]INTERNAL PARAMETERS-1'!$B$5:$J$44,4, FALSE))</f>
        <v>3.6536268824261304</v>
      </c>
      <c r="BM78" s="50">
        <f>$F78*'[1]INTERNAL PARAMETERS-2'!X78*(1-VLOOKUP(Y$4,'[1]INTERNAL PARAMETERS-1'!$B$5:$J$44,4, FALSE))</f>
        <v>2.1921761294556781</v>
      </c>
      <c r="BN78" s="50">
        <f>$F78*'[1]INTERNAL PARAMETERS-2'!Y78*(1-VLOOKUP(Z$4,'[1]INTERNAL PARAMETERS-1'!$B$5:$J$44,4, FALSE))</f>
        <v>212.39275293697875</v>
      </c>
      <c r="BO78" s="50">
        <f>$F78*'[1]INTERNAL PARAMETERS-2'!Z78*(1-VLOOKUP(AA$4,'[1]INTERNAL PARAMETERS-1'!$B$5:$J$44,4, FALSE))</f>
        <v>217.26418445442164</v>
      </c>
      <c r="BP78" s="50">
        <f>$F78*'[1]INTERNAL PARAMETERS-2'!AA78*(1-VLOOKUP(AB$4,'[1]INTERNAL PARAMETERS-1'!$B$5:$J$44,4, FALSE))</f>
        <v>26.792766857248012</v>
      </c>
      <c r="BQ78" s="50">
        <f>$F78*'[1]INTERNAL PARAMETERS-2'!AB78*(1-VLOOKUP(AC$4,'[1]INTERNAL PARAMETERS-1'!$B$5:$J$44,4, FALSE))</f>
        <v>228.95557750080943</v>
      </c>
      <c r="BR78" s="50">
        <f>$F78*'[1]INTERNAL PARAMETERS-2'!AC78*(1-VLOOKUP(AD$4,'[1]INTERNAL PARAMETERS-1'!$B$5:$J$44,4, FALSE))</f>
        <v>13.396276939936087</v>
      </c>
      <c r="BS78" s="50">
        <f>$F78*'[1]INTERNAL PARAMETERS-2'!AD78*(1-VLOOKUP(AE$4,'[1]INTERNAL PARAMETERS-1'!$B$5:$J$44,4, FALSE))</f>
        <v>7.0636076468985731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2.6792553879872174</v>
      </c>
      <c r="CA78" s="50">
        <f>$F78*'[1]INTERNAL PARAMETERS-2'!AL78*(1-VLOOKUP(AM$4,'[1]INTERNAL PARAMETERS-1'!$B$5:$J$44,4, FALSE))</f>
        <v>1.7048838935483051</v>
      </c>
      <c r="CB78" s="50">
        <f>$F78*'[1]INTERNAL PARAMETERS-2'!AM78*(1-VLOOKUP(AN$4,'[1]INTERNAL PARAMETERS-1'!$B$5:$J$44,4, FALSE))</f>
        <v>0.97437149443891258</v>
      </c>
      <c r="CC78" s="50">
        <f>$F78*'[1]INTERNAL PARAMETERS-2'!AN78*(1-VLOOKUP(AO$4,'[1]INTERNAL PARAMETERS-1'!$B$5:$J$44,4, FALSE))</f>
        <v>10.71702155194887</v>
      </c>
      <c r="CD78" s="50">
        <f>$F78*'[1]INTERNAL PARAMETERS-2'!AO78*(1-VLOOKUP(AP$4,'[1]INTERNAL PARAMETERS-1'!$B$5:$J$44,4, FALSE))</f>
        <v>152.47476290682107</v>
      </c>
      <c r="CE78" s="50">
        <f>$F78*'[1]INTERNAL PARAMETERS-2'!AP78*(1-VLOOKUP(AQ$4,'[1]INTERNAL PARAMETERS-1'!$B$5:$J$44,4, FALSE))</f>
        <v>13.152843799358235</v>
      </c>
      <c r="CF78" s="50">
        <f>$F78*'[1]INTERNAL PARAMETERS-2'!AQ78*(1-VLOOKUP(AR$4,'[1]INTERNAL PARAMETERS-1'!$B$5:$J$44,4, FALSE))</f>
        <v>1.7048838935483051</v>
      </c>
      <c r="CG78" s="50">
        <f>$F78*'[1]INTERNAL PARAMETERS-2'!AR78*(1-VLOOKUP(AS$4,'[1]INTERNAL PARAMETERS-1'!$B$5:$J$44,4, FALSE))</f>
        <v>0.24364611795368657</v>
      </c>
      <c r="CH78" s="49">
        <f>$F78*'[1]INTERNAL PARAMETERS-2'!AS78*(1-VLOOKUP(AT$4,'[1]INTERNAL PARAMETERS-1'!$B$5:$J$44,4, FALSE))</f>
        <v>0</v>
      </c>
      <c r="CI78" s="48">
        <f t="shared" si="1"/>
        <v>2129.7741842911728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6121.259912674991</v>
      </c>
      <c r="G79" s="51">
        <f>$F79*'[1]INTERNAL PARAMETERS-2'!F79*VLOOKUP(G$4,'[1]INTERNAL PARAMETERS-1'!$B$5:$J$44,4, FALSE)</f>
        <v>3.7596778383649792</v>
      </c>
      <c r="H79" s="50">
        <f>$F79*'[1]INTERNAL PARAMETERS-2'!G79*VLOOKUP(H$4,'[1]INTERNAL PARAMETERS-1'!$B$5:$J$44,4, FALSE)</f>
        <v>6.1090173928496405</v>
      </c>
      <c r="I79" s="50">
        <f>$F79*'[1]INTERNAL PARAMETERS-2'!H79*VLOOKUP(I$4,'[1]INTERNAL PARAMETERS-1'!$B$5:$J$44,4, FALSE)</f>
        <v>58.175291170679706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2.7020771569525581</v>
      </c>
      <c r="N79" s="50">
        <f>$F79*'[1]INTERNAL PARAMETERS-2'!M79*VLOOKUP(N$4,'[1]INTERNAL PARAMETERS-1'!$B$5:$J$44,4, FALSE)</f>
        <v>17.434266420285276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2.8194523157781006</v>
      </c>
      <c r="S79" s="50">
        <f>$F79*'[1]INTERNAL PARAMETERS-2'!R79*VLOOKUP(S$4,'[1]INTERNAL PARAMETERS-1'!$B$5:$J$44,4, FALSE)</f>
        <v>47.464126937683631</v>
      </c>
      <c r="T79" s="50">
        <f>$F79*'[1]INTERNAL PARAMETERS-2'!S79*VLOOKUP(T$4,'[1]INTERNAL PARAMETERS-1'!$B$5:$J$44,4, FALSE)</f>
        <v>1.4097873704881774</v>
      </c>
      <c r="U79" s="50">
        <f>$F79*'[1]INTERNAL PARAMETERS-2'!T79*VLOOKUP(U$4,'[1]INTERNAL PARAMETERS-1'!$B$5:$J$44,4, FALSE)</f>
        <v>1.7856939417255484</v>
      </c>
      <c r="V79" s="50">
        <f>$F79*'[1]INTERNAL PARAMETERS-2'!U79*VLOOKUP(V$4,'[1]INTERNAL PARAMETERS-1'!$B$5:$J$44,4, FALSE)</f>
        <v>37.92304153699537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0.47011276129343926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0.93961339659561105</v>
      </c>
      <c r="AI79" s="50">
        <f>$F79*'[1]INTERNAL PARAMETERS-2'!AH79*VLOOKUP(AI$4,'[1]INTERNAL PARAMETERS-1'!$B$5:$J$44,4, FALSE)</f>
        <v>5.1694039962540295</v>
      </c>
      <c r="AJ79" s="50">
        <f>$F79*'[1]INTERNAL PARAMETERS-2'!AI79*VLOOKUP(AJ$4,'[1]INTERNAL PARAMETERS-1'!$B$5:$J$44,4, FALSE)</f>
        <v>0.47011276129343926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1105.3305322429144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51.339465982098595</v>
      </c>
      <c r="BB79" s="50">
        <f>$F79*'[1]INTERNAL PARAMETERS-2'!M79*(1-VLOOKUP(N$4,'[1]INTERNAL PARAMETERS-1'!$B$5:$J$44,4, FALSE))</f>
        <v>331.25106198542022</v>
      </c>
      <c r="BC79" s="50">
        <f>$F79*'[1]INTERNAL PARAMETERS-2'!N79*(1-VLOOKUP(O$4,'[1]INTERNAL PARAMETERS-1'!$B$5:$J$44,4, FALSE))</f>
        <v>62.970012847678902</v>
      </c>
      <c r="BD79" s="50">
        <f>$F79*'[1]INTERNAL PARAMETERS-2'!O79*(1-VLOOKUP(P$4,'[1]INTERNAL PARAMETERS-1'!$B$5:$J$44,4, FALSE))</f>
        <v>284.77509003543975</v>
      </c>
      <c r="BE79" s="50">
        <f>$F79*'[1]INTERNAL PARAMETERS-2'!P79*(1-VLOOKUP(Q$4,'[1]INTERNAL PARAMETERS-1'!$B$5:$J$44,4, FALSE))</f>
        <v>48.872139142797124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901.81841181598895</v>
      </c>
      <c r="BH79" s="50">
        <f>$F79*'[1]INTERNAL PARAMETERS-2'!S79*(1-VLOOKUP(T$4,'[1]INTERNAL PARAMETERS-1'!$B$5:$J$44,4, FALSE))</f>
        <v>12.688086334393596</v>
      </c>
      <c r="BI79" s="50">
        <f>$F79*'[1]INTERNAL PARAMETERS-2'!T79*(1-VLOOKUP(U$4,'[1]INTERNAL PARAMETERS-1'!$B$5:$J$44,4, FALSE))</f>
        <v>7.1427757669021936</v>
      </c>
      <c r="BJ79" s="50">
        <f>$F79*'[1]INTERNAL PARAMETERS-2'!U79*(1-VLOOKUP(V$4,'[1]INTERNAL PARAMETERS-1'!$B$5:$J$44,4, FALSE))</f>
        <v>214.89723537630709</v>
      </c>
      <c r="BK79" s="50">
        <f>$F79*'[1]INTERNAL PARAMETERS-2'!V79*(1-VLOOKUP(W$4,'[1]INTERNAL PARAMETERS-1'!$B$5:$J$44,4, FALSE))</f>
        <v>131.10942969161184</v>
      </c>
      <c r="BL79" s="50">
        <f>$F79*'[1]INTERNAL PARAMETERS-2'!W79*(1-VLOOKUP(X$4,'[1]INTERNAL PARAMETERS-1'!$B$5:$J$44,4, FALSE))</f>
        <v>31.954813122137253</v>
      </c>
      <c r="BM79" s="50">
        <f>$F79*'[1]INTERNAL PARAMETERS-2'!X79*(1-VLOOKUP(Y$4,'[1]INTERNAL PARAMETERS-1'!$B$5:$J$44,4, FALSE))</f>
        <v>5.6389046315562013</v>
      </c>
      <c r="BN79" s="50">
        <f>$F79*'[1]INTERNAL PARAMETERS-2'!Y79*(1-VLOOKUP(Z$4,'[1]INTERNAL PARAMETERS-1'!$B$5:$J$44,4, FALSE))</f>
        <v>417.76435864623409</v>
      </c>
      <c r="BO79" s="50">
        <f>$F79*'[1]INTERNAL PARAMETERS-2'!Z79*(1-VLOOKUP(AA$4,'[1]INTERNAL PARAMETERS-1'!$B$5:$J$44,4, FALSE))</f>
        <v>933.74372046534711</v>
      </c>
      <c r="BP79" s="50">
        <f>$F79*'[1]INTERNAL PARAMETERS-2'!AA79*(1-VLOOKUP(AB$4,'[1]INTERNAL PARAMETERS-1'!$B$5:$J$44,4, FALSE))</f>
        <v>127.81986461454028</v>
      </c>
      <c r="BQ79" s="50">
        <f>$F79*'[1]INTERNAL PARAMETERS-2'!AB79*(1-VLOOKUP(AC$4,'[1]INTERNAL PARAMETERS-1'!$B$5:$J$44,4, FALSE))</f>
        <v>690.32202602196583</v>
      </c>
      <c r="BR79" s="50">
        <f>$F79*'[1]INTERNAL PARAMETERS-2'!AC79*(1-VLOOKUP(AD$4,'[1]INTERNAL PARAMETERS-1'!$B$5:$J$44,4, FALSE))</f>
        <v>43.703347272534366</v>
      </c>
      <c r="BS79" s="50">
        <f>$F79*'[1]INTERNAL PARAMETERS-2'!AD79*(1-VLOOKUP(AE$4,'[1]INTERNAL PARAMETERS-1'!$B$5:$J$44,4, FALSE))</f>
        <v>14.097873704881772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7.5187435507386917</v>
      </c>
      <c r="CA79" s="50">
        <f>$F79*'[1]INTERNAL PARAMETERS-2'!AL79*(1-VLOOKUP(AM$4,'[1]INTERNAL PARAMETERS-1'!$B$5:$J$44,4, FALSE))</f>
        <v>6.5791301541430807</v>
      </c>
      <c r="CB79" s="50">
        <f>$F79*'[1]INTERNAL PARAMETERS-2'!AM79*(1-VLOOKUP(AN$4,'[1]INTERNAL PARAMETERS-1'!$B$5:$J$44,4, FALSE))</f>
        <v>20.677003859024854</v>
      </c>
      <c r="CC79" s="50">
        <f>$F79*'[1]INTERNAL PARAMETERS-2'!AN79*(1-VLOOKUP(AO$4,'[1]INTERNAL PARAMETERS-1'!$B$5:$J$44,4, FALSE))</f>
        <v>34.304764802613185</v>
      </c>
      <c r="CD79" s="50">
        <f>$F79*'[1]INTERNAL PARAMETERS-2'!AO79*(1-VLOOKUP(AP$4,'[1]INTERNAL PARAMETERS-1'!$B$5:$J$44,4, FALSE))</f>
        <v>409.30600169889976</v>
      </c>
      <c r="CE79" s="50">
        <f>$F79*'[1]INTERNAL PARAMETERS-2'!AP79*(1-VLOOKUP(AQ$4,'[1]INTERNAL PARAMETERS-1'!$B$5:$J$44,4, FALSE))</f>
        <v>34.304764802613185</v>
      </c>
      <c r="CF79" s="50">
        <f>$F79*'[1]INTERNAL PARAMETERS-2'!AQ79*(1-VLOOKUP(AR$4,'[1]INTERNAL PARAMETERS-1'!$B$5:$J$44,4, FALSE))</f>
        <v>4.2291784736671518</v>
      </c>
      <c r="CG79" s="50">
        <f>$F79*'[1]INTERNAL PARAMETERS-2'!AR79*(1-VLOOKUP(AS$4,'[1]INTERNAL PARAMETERS-1'!$B$5:$J$44,4, FALSE))</f>
        <v>0.47011276129343926</v>
      </c>
      <c r="CH79" s="49">
        <f>$F79*'[1]INTERNAL PARAMETERS-2'!AS79*(1-VLOOKUP(AT$4,'[1]INTERNAL PARAMETERS-1'!$B$5:$J$44,4, FALSE))</f>
        <v>0</v>
      </c>
      <c r="CI79" s="48">
        <f t="shared" si="1"/>
        <v>6121.2605248009813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18417.337614161421</v>
      </c>
      <c r="G80" s="51">
        <f>$F80*'[1]INTERNAL PARAMETERS-2'!F80*VLOOKUP(G$4,'[1]INTERNAL PARAMETERS-1'!$B$5:$J$44,4, FALSE)</f>
        <v>57.316596389031758</v>
      </c>
      <c r="H80" s="50">
        <f>$F80*'[1]INTERNAL PARAMETERS-2'!G80*VLOOKUP(H$4,'[1]INTERNAL PARAMETERS-1'!$B$5:$J$44,4, FALSE)</f>
        <v>84.763954635416525</v>
      </c>
      <c r="I80" s="50">
        <f>$F80*'[1]INTERNAL PARAMETERS-2'!H80*VLOOKUP(I$4,'[1]INTERNAL PARAMETERS-1'!$B$5:$J$44,4, FALSE)</f>
        <v>204.97474602324078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1.6152005087619568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10.817607421053852</v>
      </c>
      <c r="N80" s="50">
        <f>$F80*'[1]INTERNAL PARAMETERS-2'!M80*VLOOKUP(N$4,'[1]INTERNAL PARAMETERS-1'!$B$5:$J$44,4, FALSE)</f>
        <v>74.350699861681591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24.218798962622269</v>
      </c>
      <c r="S80" s="50">
        <f>$F80*'[1]INTERNAL PARAMETERS-2'!R80*VLOOKUP(S$4,'[1]INTERNAL PARAMETERS-1'!$B$5:$J$44,4, FALSE)</f>
        <v>74.506418451209314</v>
      </c>
      <c r="T80" s="50">
        <f>$F80*'[1]INTERNAL PARAMETERS-2'!S80*VLOOKUP(T$4,'[1]INTERNAL PARAMETERS-1'!$B$5:$J$44,4, FALSE)</f>
        <v>4.3593838132720091</v>
      </c>
      <c r="U80" s="50">
        <f>$F80*'[1]INTERNAL PARAMETERS-2'!T80*VLOOKUP(U$4,'[1]INTERNAL PARAMETERS-1'!$B$5:$J$44,4, FALSE)</f>
        <v>5.489471649276954</v>
      </c>
      <c r="V80" s="50">
        <f>$F80*'[1]INTERNAL PARAMETERS-2'!U80*VLOOKUP(V$4,'[1]INTERNAL PARAMETERS-1'!$B$5:$J$44,4, FALSE)</f>
        <v>106.31896197221455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3.2285592837624972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3.2285592837624972</v>
      </c>
      <c r="AI80" s="50">
        <f>$F80*'[1]INTERNAL PARAMETERS-2'!AH80*VLOOKUP(AI$4,'[1]INTERNAL PARAMETERS-1'!$B$5:$J$44,4, FALSE)</f>
        <v>20.181718557598085</v>
      </c>
      <c r="AJ80" s="50">
        <f>$F80*'[1]INTERNAL PARAMETERS-2'!AI80*VLOOKUP(AJ$4,'[1]INTERNAL PARAMETERS-1'!$B$5:$J$44,4, FALSE)</f>
        <v>12.916078868811404</v>
      </c>
      <c r="AK80" s="50">
        <f>$F80*'[1]INTERNAL PARAMETERS-2'!AJ80*VLOOKUP(AK$4,'[1]INTERNAL PARAMETERS-1'!$B$5:$J$44,4, FALSE)</f>
        <v>1.6152005087619568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3894.5201744415745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205.53454100002318</v>
      </c>
      <c r="BB80" s="50">
        <f>$F80*'[1]INTERNAL PARAMETERS-2'!M80*(1-VLOOKUP(N$4,'[1]INTERNAL PARAMETERS-1'!$B$5:$J$44,4, FALSE))</f>
        <v>1412.66329737195</v>
      </c>
      <c r="BC80" s="50">
        <f>$F80*'[1]INTERNAL PARAMETERS-2'!N80*(1-VLOOKUP(O$4,'[1]INTERNAL PARAMETERS-1'!$B$5:$J$44,4, FALSE))</f>
        <v>516.66157209007042</v>
      </c>
      <c r="BD80" s="50">
        <f>$F80*'[1]INTERNAL PARAMETERS-2'!O80*(1-VLOOKUP(P$4,'[1]INTERNAL PARAMETERS-1'!$B$5:$J$44,4, FALSE))</f>
        <v>917.07290915955377</v>
      </c>
      <c r="BE80" s="50">
        <f>$F80*'[1]INTERNAL PARAMETERS-2'!P80*(1-VLOOKUP(Q$4,'[1]INTERNAL PARAMETERS-1'!$B$5:$J$44,4, FALSE))</f>
        <v>284.16294378265798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1415.6219505729769</v>
      </c>
      <c r="BH80" s="50">
        <f>$F80*'[1]INTERNAL PARAMETERS-2'!S80*(1-VLOOKUP(T$4,'[1]INTERNAL PARAMETERS-1'!$B$5:$J$44,4, FALSE))</f>
        <v>39.234454319448076</v>
      </c>
      <c r="BI80" s="50">
        <f>$F80*'[1]INTERNAL PARAMETERS-2'!T80*(1-VLOOKUP(U$4,'[1]INTERNAL PARAMETERS-1'!$B$5:$J$44,4, FALSE))</f>
        <v>21.957886597107816</v>
      </c>
      <c r="BJ80" s="50">
        <f>$F80*'[1]INTERNAL PARAMETERS-2'!U80*(1-VLOOKUP(V$4,'[1]INTERNAL PARAMETERS-1'!$B$5:$J$44,4, FALSE))</f>
        <v>602.47411784254916</v>
      </c>
      <c r="BK80" s="50">
        <f>$F80*'[1]INTERNAL PARAMETERS-2'!V80*(1-VLOOKUP(W$4,'[1]INTERNAL PARAMETERS-1'!$B$5:$J$44,4, FALSE))</f>
        <v>586.89424734791351</v>
      </c>
      <c r="BL80" s="50">
        <f>$F80*'[1]INTERNAL PARAMETERS-2'!W80*(1-VLOOKUP(X$4,'[1]INTERNAL PARAMETERS-1'!$B$5:$J$44,4, FALSE))</f>
        <v>410.09885665453231</v>
      </c>
      <c r="BM80" s="50">
        <f>$F80*'[1]INTERNAL PARAMETERS-2'!X80*(1-VLOOKUP(Y$4,'[1]INTERNAL PARAMETERS-1'!$B$5:$J$44,4, FALSE))</f>
        <v>51.666157209007039</v>
      </c>
      <c r="BN80" s="50">
        <f>$F80*'[1]INTERNAL PARAMETERS-2'!Y80*(1-VLOOKUP(Z$4,'[1]INTERNAL PARAMETERS-1'!$B$5:$J$44,4, FALSE))</f>
        <v>780.64279731513022</v>
      </c>
      <c r="BO80" s="50">
        <f>$F80*'[1]INTERNAL PARAMETERS-2'!Z80*(1-VLOOKUP(AA$4,'[1]INTERNAL PARAMETERS-1'!$B$5:$J$44,4, FALSE))</f>
        <v>1170.5599354120645</v>
      </c>
      <c r="BP80" s="50">
        <f>$F80*'[1]INTERNAL PARAMETERS-2'!AA80*(1-VLOOKUP(AB$4,'[1]INTERNAL PARAMETERS-1'!$B$5:$J$44,4, FALSE))</f>
        <v>506.9740525050214</v>
      </c>
      <c r="BQ80" s="50">
        <f>$F80*'[1]INTERNAL PARAMETERS-2'!AB80*(1-VLOOKUP(AC$4,'[1]INTERNAL PARAMETERS-1'!$B$5:$J$44,4, FALSE))</f>
        <v>2760.904405329949</v>
      </c>
      <c r="BR80" s="50">
        <f>$F80*'[1]INTERNAL PARAMETERS-2'!AC80*(1-VLOOKUP(AD$4,'[1]INTERNAL PARAMETERS-1'!$B$5:$J$44,4, FALSE))</f>
        <v>318.87594171782945</v>
      </c>
      <c r="BS80" s="50">
        <f>$F80*'[1]INTERNAL PARAMETERS-2'!AD80*(1-VLOOKUP(AE$4,'[1]INTERNAL PARAMETERS-1'!$B$5:$J$44,4, FALSE))</f>
        <v>57.316596389031758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89.607714427940977</v>
      </c>
      <c r="CA80" s="50">
        <f>$F80*'[1]INTERNAL PARAMETERS-2'!AL80*(1-VLOOKUP(AM$4,'[1]INTERNAL PARAMETERS-1'!$B$5:$J$44,4, FALSE))</f>
        <v>105.75419431427629</v>
      </c>
      <c r="CB80" s="50">
        <f>$F80*'[1]INTERNAL PARAMETERS-2'!AM80*(1-VLOOKUP(AN$4,'[1]INTERNAL PARAMETERS-1'!$B$5:$J$44,4, FALSE))</f>
        <v>119.47695257058797</v>
      </c>
      <c r="CC80" s="50">
        <f>$F80*'[1]INTERNAL PARAMETERS-2'!AN80*(1-VLOOKUP(AO$4,'[1]INTERNAL PARAMETERS-1'!$B$5:$J$44,4, FALSE))</f>
        <v>158.22703091078361</v>
      </c>
      <c r="CD80" s="50">
        <f>$F80*'[1]INTERNAL PARAMETERS-2'!AO80*(1-VLOOKUP(AP$4,'[1]INTERNAL PARAMETERS-1'!$B$5:$J$44,4, FALSE))</f>
        <v>1203.657732838474</v>
      </c>
      <c r="CE80" s="50">
        <f>$F80*'[1]INTERNAL PARAMETERS-2'!AP80*(1-VLOOKUP(AQ$4,'[1]INTERNAL PARAMETERS-1'!$B$5:$J$44,4, FALSE))</f>
        <v>75.076435050367621</v>
      </c>
      <c r="CF80" s="50">
        <f>$F80*'[1]INTERNAL PARAMETERS-2'!AQ80*(1-VLOOKUP(AR$4,'[1]INTERNAL PARAMETERS-1'!$B$5:$J$44,4, FALSE))</f>
        <v>20.181718557598085</v>
      </c>
      <c r="CG80" s="50">
        <f>$F80*'[1]INTERNAL PARAMETERS-2'!AR80*(1-VLOOKUP(AS$4,'[1]INTERNAL PARAMETERS-1'!$B$5:$J$44,4, FALSE))</f>
        <v>1.6152005087619568</v>
      </c>
      <c r="CH80" s="49">
        <f>$F80*'[1]INTERNAL PARAMETERS-2'!AS80*(1-VLOOKUP(AT$4,'[1]INTERNAL PARAMETERS-1'!$B$5:$J$44,4, FALSE))</f>
        <v>0</v>
      </c>
      <c r="CI80" s="48">
        <f t="shared" si="1"/>
        <v>18417.335772427654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25987.614461256289</v>
      </c>
      <c r="G81" s="51">
        <f>$F81*'[1]INTERNAL PARAMETERS-2'!F81*VLOOKUP(G$4,'[1]INTERNAL PARAMETERS-1'!$B$5:$J$44,4, FALSE)</f>
        <v>161.41427094175506</v>
      </c>
      <c r="H81" s="50">
        <f>$F81*'[1]INTERNAL PARAMETERS-2'!G81*VLOOKUP(H$4,'[1]INTERNAL PARAMETERS-1'!$B$5:$J$44,4, FALSE)</f>
        <v>197.44349963084079</v>
      </c>
      <c r="I81" s="50">
        <f>$F81*'[1]INTERNAL PARAMETERS-2'!H81*VLOOKUP(I$4,'[1]INTERNAL PARAMETERS-1'!$B$5:$J$44,4, FALSE)</f>
        <v>300.49595545815725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2.8820264437533223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18.519293817380458</v>
      </c>
      <c r="N81" s="50">
        <f>$F81*'[1]INTERNAL PARAMETERS-2'!M81*VLOOKUP(N$4,'[1]INTERNAL PARAMETERS-1'!$B$5:$J$44,4, FALSE)</f>
        <v>86.976127707366402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20.176783867719383</v>
      </c>
      <c r="S81" s="50">
        <f>$F81*'[1]INTERNAL PARAMETERS-2'!R81*VLOOKUP(S$4,'[1]INTERNAL PARAMETERS-1'!$B$5:$J$44,4, FALSE)</f>
        <v>99.363513954541119</v>
      </c>
      <c r="T81" s="50">
        <f>$F81*'[1]INTERNAL PARAMETERS-2'!S81*VLOOKUP(T$4,'[1]INTERNAL PARAMETERS-1'!$B$5:$J$44,4, FALSE)</f>
        <v>5.6206012556805103</v>
      </c>
      <c r="U81" s="50">
        <f>$F81*'[1]INTERNAL PARAMETERS-2'!T81*VLOOKUP(U$4,'[1]INTERNAL PARAMETERS-1'!$B$5:$J$44,4, FALSE)</f>
        <v>10.953259743130303</v>
      </c>
      <c r="V81" s="50">
        <f>$F81*'[1]INTERNAL PARAMETERS-2'!U81*VLOOKUP(V$4,'[1]INTERNAL PARAMETERS-1'!$B$5:$J$44,4, FALSE)</f>
        <v>118.68244666889443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1.4423126025997242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1.4423126025997242</v>
      </c>
      <c r="AI81" s="50">
        <f>$F81*'[1]INTERNAL PARAMETERS-2'!AH81*VLOOKUP(AI$4,'[1]INTERNAL PARAMETERS-1'!$B$5:$J$44,4, FALSE)</f>
        <v>12.970418377613015</v>
      </c>
      <c r="AJ81" s="50">
        <f>$F81*'[1]INTERNAL PARAMETERS-2'!AI81*VLOOKUP(AJ$4,'[1]INTERNAL PARAMETERS-1'!$B$5:$J$44,4, FALSE)</f>
        <v>27.383149357825754</v>
      </c>
      <c r="AK81" s="50">
        <f>$F81*'[1]INTERNAL PARAMETERS-2'!AJ81*VLOOKUP(AK$4,'[1]INTERNAL PARAMETERS-1'!$B$5:$J$44,4, FALSE)</f>
        <v>1.4423126025997242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5709.4231537049873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351.8665825302287</v>
      </c>
      <c r="BB81" s="50">
        <f>$F81*'[1]INTERNAL PARAMETERS-2'!M81*(1-VLOOKUP(N$4,'[1]INTERNAL PARAMETERS-1'!$B$5:$J$44,4, FALSE))</f>
        <v>1652.5464264399614</v>
      </c>
      <c r="BC81" s="50">
        <f>$F81*'[1]INTERNAL PARAMETERS-2'!N81*(1-VLOOKUP(O$4,'[1]INTERNAL PARAMETERS-1'!$B$5:$J$44,4, FALSE))</f>
        <v>1052.0721888037151</v>
      </c>
      <c r="BD81" s="50">
        <f>$F81*'[1]INTERNAL PARAMETERS-2'!O81*(1-VLOOKUP(P$4,'[1]INTERNAL PARAMETERS-1'!$B$5:$J$44,4, FALSE))</f>
        <v>1018.9249865583828</v>
      </c>
      <c r="BE81" s="50">
        <f>$F81*'[1]INTERNAL PARAMETERS-2'!P81*(1-VLOOKUP(Q$4,'[1]INTERNAL PARAMETERS-1'!$B$5:$J$44,4, FALSE))</f>
        <v>572.15371502480298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1887.9067651362809</v>
      </c>
      <c r="BH81" s="50">
        <f>$F81*'[1]INTERNAL PARAMETERS-2'!S81*(1-VLOOKUP(T$4,'[1]INTERNAL PARAMETERS-1'!$B$5:$J$44,4, FALSE))</f>
        <v>50.585411301124587</v>
      </c>
      <c r="BI81" s="50">
        <f>$F81*'[1]INTERNAL PARAMETERS-2'!T81*(1-VLOOKUP(U$4,'[1]INTERNAL PARAMETERS-1'!$B$5:$J$44,4, FALSE))</f>
        <v>43.813038972521213</v>
      </c>
      <c r="BJ81" s="50">
        <f>$F81*'[1]INTERNAL PARAMETERS-2'!U81*(1-VLOOKUP(V$4,'[1]INTERNAL PARAMETERS-1'!$B$5:$J$44,4, FALSE))</f>
        <v>672.53386445706838</v>
      </c>
      <c r="BK81" s="50">
        <f>$F81*'[1]INTERNAL PARAMETERS-2'!V81*(1-VLOOKUP(W$4,'[1]INTERNAL PARAMETERS-1'!$B$5:$J$44,4, FALSE))</f>
        <v>759.5088227217841</v>
      </c>
      <c r="BL81" s="50">
        <f>$F81*'[1]INTERNAL PARAMETERS-2'!W81*(1-VLOOKUP(X$4,'[1]INTERNAL PARAMETERS-1'!$B$5:$J$44,4, FALSE))</f>
        <v>984.33547171045052</v>
      </c>
      <c r="BM81" s="50">
        <f>$F81*'[1]INTERNAL PARAMETERS-2'!X81*(1-VLOOKUP(Y$4,'[1]INTERNAL PARAMETERS-1'!$B$5:$J$44,4, FALSE))</f>
        <v>161.41427094175506</v>
      </c>
      <c r="BN81" s="50">
        <f>$F81*'[1]INTERNAL PARAMETERS-2'!Y81*(1-VLOOKUP(Z$4,'[1]INTERNAL PARAMETERS-1'!$B$5:$J$44,4, FALSE))</f>
        <v>1160.1624736324184</v>
      </c>
      <c r="BO81" s="50">
        <f>$F81*'[1]INTERNAL PARAMETERS-2'!Z81*(1-VLOOKUP(AA$4,'[1]INTERNAL PARAMETERS-1'!$B$5:$J$44,4, FALSE))</f>
        <v>1334.5445641903402</v>
      </c>
      <c r="BP81" s="50">
        <f>$F81*'[1]INTERNAL PARAMETERS-2'!AA81*(1-VLOOKUP(AB$4,'[1]INTERNAL PARAMETERS-1'!$B$5:$J$44,4, FALSE))</f>
        <v>550.53721731592998</v>
      </c>
      <c r="BQ81" s="50">
        <f>$F81*'[1]INTERNAL PARAMETERS-2'!AB81*(1-VLOOKUP(AC$4,'[1]INTERNAL PARAMETERS-1'!$B$5:$J$44,4, FALSE))</f>
        <v>3572.7200633817001</v>
      </c>
      <c r="BR81" s="50">
        <f>$F81*'[1]INTERNAL PARAMETERS-2'!AC81*(1-VLOOKUP(AD$4,'[1]INTERNAL PARAMETERS-1'!$B$5:$J$44,4, FALSE))</f>
        <v>445.32895893098004</v>
      </c>
      <c r="BS81" s="50">
        <f>$F81*'[1]INTERNAL PARAMETERS-2'!AD81*(1-VLOOKUP(AE$4,'[1]INTERNAL PARAMETERS-1'!$B$5:$J$44,4, FALSE))</f>
        <v>112.4120251136102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159.97195833915535</v>
      </c>
      <c r="CA81" s="50">
        <f>$F81*'[1]INTERNAL PARAMETERS-2'!AL81*(1-VLOOKUP(AM$4,'[1]INTERNAL PARAMETERS-1'!$B$5:$J$44,4, FALSE))</f>
        <v>325.71056832726345</v>
      </c>
      <c r="CB81" s="50">
        <f>$F81*'[1]INTERNAL PARAMETERS-2'!AM81*(1-VLOOKUP(AN$4,'[1]INTERNAL PARAMETERS-1'!$B$5:$J$44,4, FALSE))</f>
        <v>164.29629738550838</v>
      </c>
      <c r="CC81" s="50">
        <f>$F81*'[1]INTERNAL PARAMETERS-2'!AN81*(1-VLOOKUP(AO$4,'[1]INTERNAL PARAMETERS-1'!$B$5:$J$44,4, FALSE))</f>
        <v>325.71056832726345</v>
      </c>
      <c r="CD81" s="50">
        <f>$F81*'[1]INTERNAL PARAMETERS-2'!AO81*(1-VLOOKUP(AP$4,'[1]INTERNAL PARAMETERS-1'!$B$5:$J$44,4, FALSE))</f>
        <v>1668.9038106103101</v>
      </c>
      <c r="CE81" s="50">
        <f>$F81*'[1]INTERNAL PARAMETERS-2'!AP81*(1-VLOOKUP(AQ$4,'[1]INTERNAL PARAMETERS-1'!$B$5:$J$44,4, FALSE))</f>
        <v>157.08993189540203</v>
      </c>
      <c r="CF81" s="50">
        <f>$F81*'[1]INTERNAL PARAMETERS-2'!AQ81*(1-VLOOKUP(AR$4,'[1]INTERNAL PARAMETERS-1'!$B$5:$J$44,4, FALSE))</f>
        <v>21.619096470319107</v>
      </c>
      <c r="CG81" s="50">
        <f>$F81*'[1]INTERNAL PARAMETERS-2'!AR81*(1-VLOOKUP(AS$4,'[1]INTERNAL PARAMETERS-1'!$B$5:$J$44,4, FALSE))</f>
        <v>4.3243390463530469</v>
      </c>
      <c r="CH81" s="49">
        <f>$F81*'[1]INTERNAL PARAMETERS-2'!AS81*(1-VLOOKUP(AT$4,'[1]INTERNAL PARAMETERS-1'!$B$5:$J$44,4, FALSE))</f>
        <v>0</v>
      </c>
      <c r="CI81" s="48">
        <f t="shared" si="1"/>
        <v>25987.624856302078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20398.279783308291</v>
      </c>
      <c r="G82" s="51">
        <f>$F82*'[1]INTERNAL PARAMETERS-2'!F82*VLOOKUP(G$4,'[1]INTERNAL PARAMETERS-1'!$B$5:$J$44,4, FALSE)</f>
        <v>111.73769699700615</v>
      </c>
      <c r="H82" s="50">
        <f>$F82*'[1]INTERNAL PARAMETERS-2'!G82*VLOOKUP(H$4,'[1]INTERNAL PARAMETERS-1'!$B$5:$J$44,4, FALSE)</f>
        <v>185.78141278243692</v>
      </c>
      <c r="I82" s="50">
        <f>$F82*'[1]INTERNAL PARAMETERS-2'!H82*VLOOKUP(I$4,'[1]INTERNAL PARAMETERS-1'!$B$5:$J$44,4, FALSE)</f>
        <v>220.42758502018933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2.6925729313966946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18.039626691964354</v>
      </c>
      <c r="N82" s="50">
        <f>$F82*'[1]INTERNAL PARAMETERS-2'!M82*VLOOKUP(N$4,'[1]INTERNAL PARAMETERS-1'!$B$5:$J$44,4, FALSE)</f>
        <v>53.782410450867395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22.886869916871902</v>
      </c>
      <c r="S82" s="50">
        <f>$F82*'[1]INTERNAL PARAMETERS-2'!R82*VLOOKUP(S$4,'[1]INTERNAL PARAMETERS-1'!$B$5:$J$44,4, FALSE)</f>
        <v>70.360908361953364</v>
      </c>
      <c r="T82" s="50">
        <f>$F82*'[1]INTERNAL PARAMETERS-2'!S82*VLOOKUP(T$4,'[1]INTERNAL PARAMETERS-1'!$B$5:$J$44,4, FALSE)</f>
        <v>6.8658569922637369</v>
      </c>
      <c r="U82" s="50">
        <f>$F82*'[1]INTERNAL PARAMETERS-2'!T82*VLOOKUP(U$4,'[1]INTERNAL PARAMETERS-1'!$B$5:$J$44,4, FALSE)</f>
        <v>11.308398346270451</v>
      </c>
      <c r="V82" s="50">
        <f>$F82*'[1]INTERNAL PARAMETERS-2'!U82*VLOOKUP(V$4,'[1]INTERNAL PARAMETERS-1'!$B$5:$J$44,4, FALSE)</f>
        <v>89.256038908029666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13.462864656983472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18.84801051977686</v>
      </c>
      <c r="AJ82" s="50">
        <f>$F82*'[1]INTERNAL PARAMETERS-2'!AI82*VLOOKUP(AJ$4,'[1]INTERNAL PARAMETERS-1'!$B$5:$J$44,4, FALSE)</f>
        <v>17.501724054078515</v>
      </c>
      <c r="AK82" s="50">
        <f>$F82*'[1]INTERNAL PARAMETERS-2'!AJ82*VLOOKUP(AK$4,'[1]INTERNAL PARAMETERS-1'!$B$5:$J$44,4, FALSE)</f>
        <v>2.6925729313966946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4188.1241153835972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342.75290714732267</v>
      </c>
      <c r="BB82" s="50">
        <f>$F82*'[1]INTERNAL PARAMETERS-2'!M82*(1-VLOOKUP(N$4,'[1]INTERNAL PARAMETERS-1'!$B$5:$J$44,4, FALSE))</f>
        <v>1021.8657985664804</v>
      </c>
      <c r="BC82" s="50">
        <f>$F82*'[1]INTERNAL PARAMETERS-2'!N82*(1-VLOOKUP(O$4,'[1]INTERNAL PARAMETERS-1'!$B$5:$J$44,4, FALSE))</f>
        <v>959.87165262324663</v>
      </c>
      <c r="BD82" s="50">
        <f>$F82*'[1]INTERNAL PARAMETERS-2'!O82*(1-VLOOKUP(P$4,'[1]INTERNAL PARAMETERS-1'!$B$5:$J$44,4, FALSE))</f>
        <v>740.43307819835104</v>
      </c>
      <c r="BE82" s="50">
        <f>$F82*'[1]INTERNAL PARAMETERS-2'!P82*(1-VLOOKUP(Q$4,'[1]INTERNAL PARAMETERS-1'!$B$5:$J$44,4, FALSE))</f>
        <v>455.03054661019303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1336.8572588771137</v>
      </c>
      <c r="BH82" s="50">
        <f>$F82*'[1]INTERNAL PARAMETERS-2'!S82*(1-VLOOKUP(T$4,'[1]INTERNAL PARAMETERS-1'!$B$5:$J$44,4, FALSE))</f>
        <v>61.792712930373632</v>
      </c>
      <c r="BI82" s="50">
        <f>$F82*'[1]INTERNAL PARAMETERS-2'!T82*(1-VLOOKUP(U$4,'[1]INTERNAL PARAMETERS-1'!$B$5:$J$44,4, FALSE))</f>
        <v>45.233593385081804</v>
      </c>
      <c r="BJ82" s="50">
        <f>$F82*'[1]INTERNAL PARAMETERS-2'!U82*(1-VLOOKUP(V$4,'[1]INTERNAL PARAMETERS-1'!$B$5:$J$44,4, FALSE))</f>
        <v>505.78422047883481</v>
      </c>
      <c r="BK82" s="50">
        <f>$F82*'[1]INTERNAL PARAMETERS-2'!V82*(1-VLOOKUP(W$4,'[1]INTERNAL PARAMETERS-1'!$B$5:$J$44,4, FALSE))</f>
        <v>656.9673969810101</v>
      </c>
      <c r="BL82" s="50">
        <f>$F82*'[1]INTERNAL PARAMETERS-2'!W82*(1-VLOOKUP(X$4,'[1]INTERNAL PARAMETERS-1'!$B$5:$J$44,4, FALSE))</f>
        <v>900.63708796049764</v>
      </c>
      <c r="BM82" s="50">
        <f>$F82*'[1]INTERNAL PARAMETERS-2'!X82*(1-VLOOKUP(Y$4,'[1]INTERNAL PARAMETERS-1'!$B$5:$J$44,4, FALSE))</f>
        <v>154.81886389935326</v>
      </c>
      <c r="BN82" s="50">
        <f>$F82*'[1]INTERNAL PARAMETERS-2'!Y82*(1-VLOOKUP(Z$4,'[1]INTERNAL PARAMETERS-1'!$B$5:$J$44,4, FALSE))</f>
        <v>989.48791504063195</v>
      </c>
      <c r="BO82" s="50">
        <f>$F82*'[1]INTERNAL PARAMETERS-2'!Z82*(1-VLOOKUP(AA$4,'[1]INTERNAL PARAMETERS-1'!$B$5:$J$44,4, FALSE))</f>
        <v>1125.4587684202083</v>
      </c>
      <c r="BP82" s="50">
        <f>$F82*'[1]INTERNAL PARAMETERS-2'!AA82*(1-VLOOKUP(AB$4,'[1]INTERNAL PARAMETERS-1'!$B$5:$J$44,4, FALSE))</f>
        <v>514.26511127294202</v>
      </c>
      <c r="BQ82" s="50">
        <f>$F82*'[1]INTERNAL PARAMETERS-2'!AB82*(1-VLOOKUP(AC$4,'[1]INTERNAL PARAMETERS-1'!$B$5:$J$44,4, FALSE))</f>
        <v>3037.1243548725115</v>
      </c>
      <c r="BR82" s="50">
        <f>$F82*'[1]INTERNAL PARAMETERS-2'!AC82*(1-VLOOKUP(AD$4,'[1]INTERNAL PARAMETERS-1'!$B$5:$J$44,4, FALSE))</f>
        <v>378.29425789336557</v>
      </c>
      <c r="BS82" s="50">
        <f>$F82*'[1]INTERNAL PARAMETERS-2'!AD82*(1-VLOOKUP(AE$4,'[1]INTERNAL PARAMETERS-1'!$B$5:$J$44,4, FALSE))</f>
        <v>76.73628871682746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111.73769699700615</v>
      </c>
      <c r="CA82" s="50">
        <f>$F82*'[1]INTERNAL PARAMETERS-2'!AL82*(1-VLOOKUP(AM$4,'[1]INTERNAL PARAMETERS-1'!$B$5:$J$44,4, FALSE))</f>
        <v>302.90425564223648</v>
      </c>
      <c r="CB82" s="50">
        <f>$F82*'[1]INTERNAL PARAMETERS-2'!AM82*(1-VLOOKUP(AN$4,'[1]INTERNAL PARAMETERS-1'!$B$5:$J$44,4, FALSE))</f>
        <v>153.47257743365492</v>
      </c>
      <c r="CC82" s="50">
        <f>$F82*'[1]INTERNAL PARAMETERS-2'!AN82*(1-VLOOKUP(AO$4,'[1]INTERNAL PARAMETERS-1'!$B$5:$J$44,4, FALSE))</f>
        <v>242.3234045137892</v>
      </c>
      <c r="CD82" s="50">
        <f>$F82*'[1]INTERNAL PARAMETERS-2'!AO82*(1-VLOOKUP(AP$4,'[1]INTERNAL PARAMETERS-1'!$B$5:$J$44,4, FALSE))</f>
        <v>1106.6127977284098</v>
      </c>
      <c r="CE82" s="50">
        <f>$F82*'[1]INTERNAL PARAMETERS-2'!AP82*(1-VLOOKUP(AQ$4,'[1]INTERNAL PARAMETERS-1'!$B$5:$J$44,4, FALSE))</f>
        <v>137.31713984527474</v>
      </c>
      <c r="CF82" s="50">
        <f>$F82*'[1]INTERNAL PARAMETERS-2'!AQ82*(1-VLOOKUP(AR$4,'[1]INTERNAL PARAMETERS-1'!$B$5:$J$44,4, FALSE))</f>
        <v>6.7314323284917359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20398.279783308291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17211.03709797113</v>
      </c>
      <c r="G83" s="51">
        <f>$F83*'[1]INTERNAL PARAMETERS-2'!F83*VLOOKUP(G$4,'[1]INTERNAL PARAMETERS-1'!$B$5:$J$44,4, FALSE)</f>
        <v>97.221706359019308</v>
      </c>
      <c r="H83" s="50">
        <f>$F83*'[1]INTERNAL PARAMETERS-2'!G83*VLOOKUP(H$4,'[1]INTERNAL PARAMETERS-1'!$B$5:$J$44,4, FALSE)</f>
        <v>146.51755881502822</v>
      </c>
      <c r="I83" s="50">
        <f>$F83*'[1]INTERNAL PARAMETERS-2'!H83*VLOOKUP(I$4,'[1]INTERNAL PARAMETERS-1'!$B$5:$J$44,4, FALSE)</f>
        <v>164.4347647651291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4.1082745552857087</v>
      </c>
      <c r="L83" s="50">
        <f>$F83*'[1]INTERNAL PARAMETERS-2'!K83*VLOOKUP(L$4,'[1]INTERNAL PARAMETERS-1'!$B$5:$J$44,4, FALSE)</f>
        <v>1.3699985529985019</v>
      </c>
      <c r="M83" s="50">
        <f>$F83*'[1]INTERNAL PARAMETERS-2'!L83*VLOOKUP(M$4,'[1]INTERNAL PARAMETERS-1'!$B$5:$J$44,4, FALSE)</f>
        <v>19.170513671575147</v>
      </c>
      <c r="N83" s="50">
        <f>$F83*'[1]INTERNAL PARAMETERS-2'!M83*VLOOKUP(N$4,'[1]INTERNAL PARAMETERS-1'!$B$5:$J$44,4, FALSE)</f>
        <v>42.243630005115243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23.277927675005952</v>
      </c>
      <c r="S83" s="50">
        <f>$F83*'[1]INTERNAL PARAMETERS-2'!R83*VLOOKUP(S$4,'[1]INTERNAL PARAMETERS-1'!$B$5:$J$44,4, FALSE)</f>
        <v>52.945452872633695</v>
      </c>
      <c r="T83" s="50">
        <f>$F83*'[1]INTERNAL PARAMETERS-2'!S83*VLOOKUP(T$4,'[1]INTERNAL PARAMETERS-1'!$B$5:$J$44,4, FALSE)</f>
        <v>4.3817579347724696</v>
      </c>
      <c r="U83" s="50">
        <f>$F83*'[1]INTERNAL PARAMETERS-2'!T83*VLOOKUP(U$4,'[1]INTERNAL PARAMETERS-1'!$B$5:$J$44,4, FALSE)</f>
        <v>8.7635158695449391</v>
      </c>
      <c r="V83" s="50">
        <f>$F83*'[1]INTERNAL PARAMETERS-2'!U83*VLOOKUP(V$4,'[1]INTERNAL PARAMETERS-1'!$B$5:$J$44,4, FALSE)</f>
        <v>68.603107817327441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5.4765520045744136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1.3699985529985019</v>
      </c>
      <c r="AI83" s="50">
        <f>$F83*'[1]INTERNAL PARAMETERS-2'!AH83*VLOOKUP(AI$4,'[1]INTERNAL PARAMETERS-1'!$B$5:$J$44,4, FALSE)</f>
        <v>15.063099668144334</v>
      </c>
      <c r="AJ83" s="50">
        <f>$F83*'[1]INTERNAL PARAMETERS-2'!AI83*VLOOKUP(AJ$4,'[1]INTERNAL PARAMETERS-1'!$B$5:$J$44,4, FALSE)</f>
        <v>23.277927675005952</v>
      </c>
      <c r="AK83" s="50">
        <f>$F83*'[1]INTERNAL PARAMETERS-2'!AJ83*VLOOKUP(AK$4,'[1]INTERNAL PARAMETERS-1'!$B$5:$J$44,4, FALSE)</f>
        <v>1.3699985529985019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3124.2605305374527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364.23975975992772</v>
      </c>
      <c r="BB83" s="50">
        <f>$F83*'[1]INTERNAL PARAMETERS-2'!M83*(1-VLOOKUP(N$4,'[1]INTERNAL PARAMETERS-1'!$B$5:$J$44,4, FALSE))</f>
        <v>802.62897009718949</v>
      </c>
      <c r="BC83" s="50">
        <f>$F83*'[1]INTERNAL PARAMETERS-2'!N83*(1-VLOOKUP(O$4,'[1]INTERNAL PARAMETERS-1'!$B$5:$J$44,4, FALSE))</f>
        <v>1006.4532585854773</v>
      </c>
      <c r="BD83" s="50">
        <f>$F83*'[1]INTERNAL PARAMETERS-2'!O83*(1-VLOOKUP(P$4,'[1]INTERNAL PARAMETERS-1'!$B$5:$J$44,4, FALSE))</f>
        <v>603.87161093054442</v>
      </c>
      <c r="BE83" s="50">
        <f>$F83*'[1]INTERNAL PARAMETERS-2'!P83*(1-VLOOKUP(Q$4,'[1]INTERNAL PARAMETERS-1'!$B$5:$J$44,4, FALSE))</f>
        <v>379.30199887621717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1005.9636045800401</v>
      </c>
      <c r="BH83" s="50">
        <f>$F83*'[1]INTERNAL PARAMETERS-2'!S83*(1-VLOOKUP(T$4,'[1]INTERNAL PARAMETERS-1'!$B$5:$J$44,4, FALSE))</f>
        <v>39.43582141295223</v>
      </c>
      <c r="BI83" s="50">
        <f>$F83*'[1]INTERNAL PARAMETERS-2'!T83*(1-VLOOKUP(U$4,'[1]INTERNAL PARAMETERS-1'!$B$5:$J$44,4, FALSE))</f>
        <v>35.054063478179756</v>
      </c>
      <c r="BJ83" s="50">
        <f>$F83*'[1]INTERNAL PARAMETERS-2'!U83*(1-VLOOKUP(V$4,'[1]INTERNAL PARAMETERS-1'!$B$5:$J$44,4, FALSE))</f>
        <v>388.75094429818881</v>
      </c>
      <c r="BK83" s="50">
        <f>$F83*'[1]INTERNAL PARAMETERS-2'!V83*(1-VLOOKUP(W$4,'[1]INTERNAL PARAMETERS-1'!$B$5:$J$44,4, FALSE))</f>
        <v>476.52542633894626</v>
      </c>
      <c r="BL83" s="50">
        <f>$F83*'[1]INTERNAL PARAMETERS-2'!W83*(1-VLOOKUP(X$4,'[1]INTERNAL PARAMETERS-1'!$B$5:$J$44,4, FALSE))</f>
        <v>688.77021472741649</v>
      </c>
      <c r="BM83" s="50">
        <f>$F83*'[1]INTERNAL PARAMETERS-2'!X83*(1-VLOOKUP(Y$4,'[1]INTERNAL PARAMETERS-1'!$B$5:$J$44,4, FALSE))</f>
        <v>216.35306294375587</v>
      </c>
      <c r="BN83" s="50">
        <f>$F83*'[1]INTERNAL PARAMETERS-2'!Y83*(1-VLOOKUP(Z$4,'[1]INTERNAL PARAMETERS-1'!$B$5:$J$44,4, FALSE))</f>
        <v>1026.9929102581959</v>
      </c>
      <c r="BO83" s="50">
        <f>$F83*'[1]INTERNAL PARAMETERS-2'!Z83*(1-VLOOKUP(AA$4,'[1]INTERNAL PARAMETERS-1'!$B$5:$J$44,4, FALSE))</f>
        <v>1042.0560099263403</v>
      </c>
      <c r="BP83" s="50">
        <f>$F83*'[1]INTERNAL PARAMETERS-2'!AA83*(1-VLOOKUP(AB$4,'[1]INTERNAL PARAMETERS-1'!$B$5:$J$44,4, FALSE))</f>
        <v>419.0130247723659</v>
      </c>
      <c r="BQ83" s="50">
        <f>$F83*'[1]INTERNAL PARAMETERS-2'!AB83*(1-VLOOKUP(AC$4,'[1]INTERNAL PARAMETERS-1'!$B$5:$J$44,4, FALSE))</f>
        <v>2794.7901637021046</v>
      </c>
      <c r="BR83" s="50">
        <f>$F83*'[1]INTERNAL PARAMETERS-2'!AC83*(1-VLOOKUP(AD$4,'[1]INTERNAL PARAMETERS-1'!$B$5:$J$44,4, FALSE))</f>
        <v>295.77339363234364</v>
      </c>
      <c r="BS83" s="50">
        <f>$F83*'[1]INTERNAL PARAMETERS-2'!AD83*(1-VLOOKUP(AE$4,'[1]INTERNAL PARAMETERS-1'!$B$5:$J$44,4, FALSE))</f>
        <v>73.943778684013367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62.988953571154738</v>
      </c>
      <c r="CA83" s="50">
        <f>$F83*'[1]INTERNAL PARAMETERS-2'!AL83*(1-VLOOKUP(AM$4,'[1]INTERNAL PARAMETERS-1'!$B$5:$J$44,4, FALSE))</f>
        <v>303.9899427429151</v>
      </c>
      <c r="CB83" s="50">
        <f>$F83*'[1]INTERNAL PARAMETERS-2'!AM83*(1-VLOOKUP(AN$4,'[1]INTERNAL PARAMETERS-1'!$B$5:$J$44,4, FALSE))</f>
        <v>120.50135513773506</v>
      </c>
      <c r="CC83" s="50">
        <f>$F83*'[1]INTERNAL PARAMETERS-2'!AN83*(1-VLOOKUP(AO$4,'[1]INTERNAL PARAMETERS-1'!$B$5:$J$44,4, FALSE))</f>
        <v>220.46133749904158</v>
      </c>
      <c r="CD83" s="50">
        <f>$F83*'[1]INTERNAL PARAMETERS-2'!AO83*(1-VLOOKUP(AP$4,'[1]INTERNAL PARAMETERS-1'!$B$5:$J$44,4, FALSE))</f>
        <v>909.23155222645801</v>
      </c>
      <c r="CE83" s="50">
        <f>$F83*'[1]INTERNAL PARAMETERS-2'!AP83*(1-VLOOKUP(AQ$4,'[1]INTERNAL PARAMETERS-1'!$B$5:$J$44,4, FALSE))</f>
        <v>105.43825546959073</v>
      </c>
      <c r="CF83" s="50">
        <f>$F83*'[1]INTERNAL PARAMETERS-2'!AQ83*(1-VLOOKUP(AR$4,'[1]INTERNAL PARAMETERS-1'!$B$5:$J$44,4, FALSE))</f>
        <v>21.90965022571725</v>
      </c>
      <c r="CG83" s="50">
        <f>$F83*'[1]INTERNAL PARAMETERS-2'!AR83*(1-VLOOKUP(AS$4,'[1]INTERNAL PARAMETERS-1'!$B$5:$J$44,4, FALSE))</f>
        <v>2.7382760022872068</v>
      </c>
      <c r="CH83" s="49">
        <f>$F83*'[1]INTERNAL PARAMETERS-2'!AS83*(1-VLOOKUP(AT$4,'[1]INTERNAL PARAMETERS-1'!$B$5:$J$44,4, FALSE))</f>
        <v>0</v>
      </c>
      <c r="CI83" s="48">
        <f t="shared" si="1"/>
        <v>17211.033655763709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16673.815957106308</v>
      </c>
      <c r="G84" s="51">
        <f>$F84*'[1]INTERNAL PARAMETERS-2'!F84*VLOOKUP(G$4,'[1]INTERNAL PARAMETERS-1'!$B$5:$J$44,4, FALSE)</f>
        <v>131.02951531732421</v>
      </c>
      <c r="H84" s="50">
        <f>$F84*'[1]INTERNAL PARAMETERS-2'!G84*VLOOKUP(H$4,'[1]INTERNAL PARAMETERS-1'!$B$5:$J$44,4, FALSE)</f>
        <v>137.34388942028039</v>
      </c>
      <c r="I84" s="50">
        <f>$F84*'[1]INTERNAL PARAMETERS-2'!H84*VLOOKUP(I$4,'[1]INTERNAL PARAMETERS-1'!$B$5:$J$44,4, FALSE)</f>
        <v>153.20644086199368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1.5790103711379673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21.075119786223876</v>
      </c>
      <c r="N84" s="50">
        <f>$F84*'[1]INTERNAL PARAMETERS-2'!M84*VLOOKUP(N$4,'[1]INTERNAL PARAMETERS-1'!$B$5:$J$44,4, FALSE)</f>
        <v>34.335888985990309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22.101143051144412</v>
      </c>
      <c r="S84" s="50">
        <f>$F84*'[1]INTERNAL PARAMETERS-2'!R84*VLOOKUP(S$4,'[1]INTERNAL PARAMETERS-1'!$B$5:$J$44,4, FALSE)</f>
        <v>46.888771329297789</v>
      </c>
      <c r="T84" s="50">
        <f>$F84*'[1]INTERNAL PARAMETERS-2'!S84*VLOOKUP(T$4,'[1]INTERNAL PARAMETERS-1'!$B$5:$J$44,4, FALSE)</f>
        <v>4.8939317215702722</v>
      </c>
      <c r="U84" s="50">
        <f>$F84*'[1]INTERNAL PARAMETERS-2'!T84*VLOOKUP(U$4,'[1]INTERNAL PARAMETERS-1'!$B$5:$J$44,4, FALSE)</f>
        <v>9.1562592946853574</v>
      </c>
      <c r="V84" s="50">
        <f>$F84*'[1]INTERNAL PARAMETERS-2'!U84*VLOOKUP(V$4,'[1]INTERNAL PARAMETERS-1'!$B$5:$J$44,4, FALSE)</f>
        <v>68.671694602900828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9.4723948452320936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4.7353637318181914</v>
      </c>
      <c r="AI84" s="50">
        <f>$F84*'[1]INTERNAL PARAMETERS-2'!AH84*VLOOKUP(AI$4,'[1]INTERNAL PARAMETERS-1'!$B$5:$J$44,4, FALSE)</f>
        <v>17.365779319326222</v>
      </c>
      <c r="AJ84" s="50">
        <f>$F84*'[1]INTERNAL PARAMETERS-2'!AI84*VLOOKUP(AJ$4,'[1]INTERNAL PARAMETERS-1'!$B$5:$J$44,4, FALSE)</f>
        <v>25.259163793420345</v>
      </c>
      <c r="AK84" s="50">
        <f>$F84*'[1]INTERNAL PARAMETERS-2'!AJ84*VLOOKUP(AK$4,'[1]INTERNAL PARAMETERS-1'!$B$5:$J$44,4, FALSE)</f>
        <v>4.7353637318181914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2910.9223763778796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400.42727593825362</v>
      </c>
      <c r="BB84" s="50">
        <f>$F84*'[1]INTERNAL PARAMETERS-2'!M84*(1-VLOOKUP(N$4,'[1]INTERNAL PARAMETERS-1'!$B$5:$J$44,4, FALSE))</f>
        <v>652.38189073381579</v>
      </c>
      <c r="BC84" s="50">
        <f>$F84*'[1]INTERNAL PARAMETERS-2'!N84*(1-VLOOKUP(O$4,'[1]INTERNAL PARAMETERS-1'!$B$5:$J$44,4, FALSE))</f>
        <v>1179.258968329535</v>
      </c>
      <c r="BD84" s="50">
        <f>$F84*'[1]INTERNAL PARAMETERS-2'!O84*(1-VLOOKUP(P$4,'[1]INTERNAL PARAMETERS-1'!$B$5:$J$44,4, FALSE))</f>
        <v>509.9069679290551</v>
      </c>
      <c r="BE84" s="50">
        <f>$F84*'[1]INTERNAL PARAMETERS-2'!P84*(1-VLOOKUP(Q$4,'[1]INTERNAL PARAMETERS-1'!$B$5:$J$44,4, FALSE))</f>
        <v>419.92338535333954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890.88665525665795</v>
      </c>
      <c r="BH84" s="50">
        <f>$F84*'[1]INTERNAL PARAMETERS-2'!S84*(1-VLOOKUP(T$4,'[1]INTERNAL PARAMETERS-1'!$B$5:$J$44,4, FALSE))</f>
        <v>44.045385494132454</v>
      </c>
      <c r="BI84" s="50">
        <f>$F84*'[1]INTERNAL PARAMETERS-2'!T84*(1-VLOOKUP(U$4,'[1]INTERNAL PARAMETERS-1'!$B$5:$J$44,4, FALSE))</f>
        <v>36.625037178741429</v>
      </c>
      <c r="BJ84" s="50">
        <f>$F84*'[1]INTERNAL PARAMETERS-2'!U84*(1-VLOOKUP(V$4,'[1]INTERNAL PARAMETERS-1'!$B$5:$J$44,4, FALSE))</f>
        <v>389.13960274977131</v>
      </c>
      <c r="BK84" s="50">
        <f>$F84*'[1]INTERNAL PARAMETERS-2'!V84*(1-VLOOKUP(W$4,'[1]INTERNAL PARAMETERS-1'!$B$5:$J$44,4, FALSE))</f>
        <v>468.86270256904226</v>
      </c>
      <c r="BL84" s="50">
        <f>$F84*'[1]INTERNAL PARAMETERS-2'!W84*(1-VLOOKUP(X$4,'[1]INTERNAL PARAMETERS-1'!$B$5:$J$44,4, FALSE))</f>
        <v>666.19564703979972</v>
      </c>
      <c r="BM84" s="50">
        <f>$F84*'[1]INTERNAL PARAMETERS-2'!X84*(1-VLOOKUP(Y$4,'[1]INTERNAL PARAMETERS-1'!$B$5:$J$44,4, FALSE))</f>
        <v>255.74298915009655</v>
      </c>
      <c r="BN84" s="50">
        <f>$F84*'[1]INTERNAL PARAMETERS-2'!Y84*(1-VLOOKUP(Z$4,'[1]INTERNAL PARAMETERS-1'!$B$5:$J$44,4, FALSE))</f>
        <v>978.76967049809741</v>
      </c>
      <c r="BO84" s="50">
        <f>$F84*'[1]INTERNAL PARAMETERS-2'!Z84*(1-VLOOKUP(AA$4,'[1]INTERNAL PARAMETERS-1'!$B$5:$J$44,4, FALSE))</f>
        <v>1008.764198023336</v>
      </c>
      <c r="BP84" s="50">
        <f>$F84*'[1]INTERNAL PARAMETERS-2'!AA84*(1-VLOOKUP(AB$4,'[1]INTERNAL PARAMETERS-1'!$B$5:$J$44,4, FALSE))</f>
        <v>412.03000087924539</v>
      </c>
      <c r="BQ84" s="50">
        <f>$F84*'[1]INTERNAL PARAMETERS-2'!AB84*(1-VLOOKUP(AC$4,'[1]INTERNAL PARAMETERS-1'!$B$5:$J$44,4, FALSE))</f>
        <v>2740.5550773946729</v>
      </c>
      <c r="BR84" s="50">
        <f>$F84*'[1]INTERNAL PARAMETERS-2'!AC84*(1-VLOOKUP(AD$4,'[1]INTERNAL PARAMETERS-1'!$B$5:$J$44,4, FALSE))</f>
        <v>269.95074772714679</v>
      </c>
      <c r="BS84" s="50">
        <f>$F84*'[1]INTERNAL PARAMETERS-2'!AD84*(1-VLOOKUP(AE$4,'[1]INTERNAL PARAMETERS-1'!$B$5:$J$44,4, FALSE))</f>
        <v>58.410044679339109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67.882439524571197</v>
      </c>
      <c r="CA84" s="50">
        <f>$F84*'[1]INTERNAL PARAMETERS-2'!AL84*(1-VLOOKUP(AM$4,'[1]INTERNAL PARAMETERS-1'!$B$5:$J$44,4, FALSE))</f>
        <v>347.30558209695016</v>
      </c>
      <c r="CB84" s="50">
        <f>$F84*'[1]INTERNAL PARAMETERS-2'!AM84*(1-VLOOKUP(AN$4,'[1]INTERNAL PARAMETERS-1'!$B$5:$J$44,4, FALSE))</f>
        <v>105.77035152390387</v>
      </c>
      <c r="CC84" s="50">
        <f>$F84*'[1]INTERNAL PARAMETERS-2'!AN84*(1-VLOOKUP(AO$4,'[1]INTERNAL PARAMETERS-1'!$B$5:$J$44,4, FALSE))</f>
        <v>222.5904408825821</v>
      </c>
      <c r="CD84" s="50">
        <f>$F84*'[1]INTERNAL PARAMETERS-2'!AO84*(1-VLOOKUP(AP$4,'[1]INTERNAL PARAMETERS-1'!$B$5:$J$44,4, FALSE))</f>
        <v>850.89817592304917</v>
      </c>
      <c r="CE84" s="50">
        <f>$F84*'[1]INTERNAL PARAMETERS-2'!AP84*(1-VLOOKUP(AQ$4,'[1]INTERNAL PARAMETERS-1'!$B$5:$J$44,4, FALSE))</f>
        <v>86.825561833439679</v>
      </c>
      <c r="CF84" s="50">
        <f>$F84*'[1]INTERNAL PARAMETERS-2'!AQ84*(1-VLOOKUP(AR$4,'[1]INTERNAL PARAMETERS-1'!$B$5:$J$44,4, FALSE))</f>
        <v>7.8933844740941268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16673.814289724716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16679.855025411929</v>
      </c>
      <c r="G85" s="51">
        <f>$F85*'[1]INTERNAL PARAMETERS-2'!F85*VLOOKUP(G$4,'[1]INTERNAL PARAMETERS-1'!$B$5:$J$44,4, FALSE)</f>
        <v>125.46586950114853</v>
      </c>
      <c r="H85" s="50">
        <f>$F85*'[1]INTERNAL PARAMETERS-2'!G85*VLOOKUP(H$4,'[1]INTERNAL PARAMETERS-1'!$B$5:$J$44,4, FALSE)</f>
        <v>120.16501157407262</v>
      </c>
      <c r="I85" s="50">
        <f>$F85*'[1]INTERNAL PARAMETERS-2'!H85*VLOOKUP(I$4,'[1]INTERNAL PARAMETERS-1'!$B$5:$J$44,4, FALSE)</f>
        <v>157.47976544924703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3.5344612798847876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23.767792619910477</v>
      </c>
      <c r="N85" s="50">
        <f>$F85*'[1]INTERNAL PARAMETERS-2'!M85*VLOOKUP(N$4,'[1]INTERNAL PARAMETERS-1'!$B$5:$J$44,4, FALSE)</f>
        <v>32.515042192336999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21.205099693806183</v>
      </c>
      <c r="S85" s="50">
        <f>$F85*'[1]INTERNAL PARAMETERS-2'!R85*VLOOKUP(S$4,'[1]INTERNAL PARAMETERS-1'!$B$5:$J$44,4, FALSE)</f>
        <v>42.646719731872714</v>
      </c>
      <c r="T85" s="50">
        <f>$F85*'[1]INTERNAL PARAMETERS-2'!S85*VLOOKUP(T$4,'[1]INTERNAL PARAMETERS-1'!$B$5:$J$44,4, FALSE)</f>
        <v>3.1808483533460552</v>
      </c>
      <c r="U85" s="50">
        <f>$F85*'[1]INTERNAL PARAMETERS-2'!T85*VLOOKUP(U$4,'[1]INTERNAL PARAMETERS-1'!$B$5:$J$44,4, FALSE)</f>
        <v>3.53412768278428</v>
      </c>
      <c r="V85" s="50">
        <f>$F85*'[1]INTERNAL PARAMETERS-2'!U85*VLOOKUP(V$4,'[1]INTERNAL PARAMETERS-1'!$B$5:$J$44,4, FALSE)</f>
        <v>77.39994827079461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7.0689225597695753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3.5344612798847876</v>
      </c>
      <c r="AI85" s="50">
        <f>$F85*'[1]INTERNAL PARAMETERS-2'!AH85*VLOOKUP(AI$4,'[1]INTERNAL PARAMETERS-1'!$B$5:$J$44,4, FALSE)</f>
        <v>14.136177134036609</v>
      </c>
      <c r="AJ85" s="50">
        <f>$F85*'[1]INTERNAL PARAMETERS-2'!AI85*VLOOKUP(AJ$4,'[1]INTERNAL PARAMETERS-1'!$B$5:$J$44,4, FALSE)</f>
        <v>10.603383839654363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2992.1155435356932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451.588059778299</v>
      </c>
      <c r="BB85" s="50">
        <f>$F85*'[1]INTERNAL PARAMETERS-2'!M85*(1-VLOOKUP(N$4,'[1]INTERNAL PARAMETERS-1'!$B$5:$J$44,4, FALSE))</f>
        <v>617.78580165440303</v>
      </c>
      <c r="BC85" s="50">
        <f>$F85*'[1]INTERNAL PARAMETERS-2'!N85*(1-VLOOKUP(O$4,'[1]INTERNAL PARAMETERS-1'!$B$5:$J$44,4, FALSE))</f>
        <v>1406.6288541480135</v>
      </c>
      <c r="BD85" s="50">
        <f>$F85*'[1]INTERNAL PARAMETERS-2'!O85*(1-VLOOKUP(P$4,'[1]INTERNAL PARAMETERS-1'!$B$5:$J$44,4, FALSE))</f>
        <v>480.65671032528542</v>
      </c>
      <c r="BE85" s="50">
        <f>$F85*'[1]INTERNAL PARAMETERS-2'!P85*(1-VLOOKUP(Q$4,'[1]INTERNAL PARAMETERS-1'!$B$5:$J$44,4, FALSE))</f>
        <v>429.41119173071235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810.28767490558153</v>
      </c>
      <c r="BH85" s="50">
        <f>$F85*'[1]INTERNAL PARAMETERS-2'!S85*(1-VLOOKUP(T$4,'[1]INTERNAL PARAMETERS-1'!$B$5:$J$44,4, FALSE))</f>
        <v>28.627635180114495</v>
      </c>
      <c r="BI85" s="50">
        <f>$F85*'[1]INTERNAL PARAMETERS-2'!T85*(1-VLOOKUP(U$4,'[1]INTERNAL PARAMETERS-1'!$B$5:$J$44,4, FALSE))</f>
        <v>14.13651073113712</v>
      </c>
      <c r="BJ85" s="50">
        <f>$F85*'[1]INTERNAL PARAMETERS-2'!U85*(1-VLOOKUP(V$4,'[1]INTERNAL PARAMETERS-1'!$B$5:$J$44,4, FALSE))</f>
        <v>438.59970686783612</v>
      </c>
      <c r="BK85" s="50">
        <f>$F85*'[1]INTERNAL PARAMETERS-2'!V85*(1-VLOOKUP(W$4,'[1]INTERNAL PARAMETERS-1'!$B$5:$J$44,4, FALSE))</f>
        <v>521.30051306570658</v>
      </c>
      <c r="BL85" s="50">
        <f>$F85*'[1]INTERNAL PARAMETERS-2'!W85*(1-VLOOKUP(X$4,'[1]INTERNAL PARAMETERS-1'!$B$5:$J$44,4, FALSE))</f>
        <v>715.68420756085209</v>
      </c>
      <c r="BM85" s="50">
        <f>$F85*'[1]INTERNAL PARAMETERS-2'!X85*(1-VLOOKUP(Y$4,'[1]INTERNAL PARAMETERS-1'!$B$5:$J$44,4, FALSE))</f>
        <v>305.7117188767549</v>
      </c>
      <c r="BN85" s="50">
        <f>$F85*'[1]INTERNAL PARAMETERS-2'!Y85*(1-VLOOKUP(Z$4,'[1]INTERNAL PARAMETERS-1'!$B$5:$J$44,4, FALSE))</f>
        <v>961.31342065057083</v>
      </c>
      <c r="BO85" s="50">
        <f>$F85*'[1]INTERNAL PARAMETERS-2'!Z85*(1-VLOOKUP(AA$4,'[1]INTERNAL PARAMETERS-1'!$B$5:$J$44,4, FALSE))</f>
        <v>908.2998374233041</v>
      </c>
      <c r="BP85" s="50">
        <f>$F85*'[1]INTERNAL PARAMETERS-2'!AA85*(1-VLOOKUP(AB$4,'[1]INTERNAL PARAMETERS-1'!$B$5:$J$44,4, FALSE))</f>
        <v>332.21934448313954</v>
      </c>
      <c r="BQ85" s="50">
        <f>$F85*'[1]INTERNAL PARAMETERS-2'!AB85*(1-VLOOKUP(AC$4,'[1]INTERNAL PARAMETERS-1'!$B$5:$J$44,4, FALSE))</f>
        <v>2818.5585662231028</v>
      </c>
      <c r="BR85" s="50">
        <f>$F85*'[1]INTERNAL PARAMETERS-2'!AC85*(1-VLOOKUP(AD$4,'[1]INTERNAL PARAMETERS-1'!$B$5:$J$44,4, FALSE))</f>
        <v>243.86281644252747</v>
      </c>
      <c r="BS85" s="50">
        <f>$F85*'[1]INTERNAL PARAMETERS-2'!AD85*(1-VLOOKUP(AE$4,'[1]INTERNAL PARAMETERS-1'!$B$5:$J$44,4, FALSE))</f>
        <v>44.178264020306038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61.848902434227433</v>
      </c>
      <c r="CA85" s="50">
        <f>$F85*'[1]INTERNAL PARAMETERS-2'!AL85*(1-VLOOKUP(AM$4,'[1]INTERNAL PARAMETERS-1'!$B$5:$J$44,4, FALSE))</f>
        <v>296.87639966979418</v>
      </c>
      <c r="CB85" s="50">
        <f>$F85*'[1]INTERNAL PARAMETERS-2'!AM85*(1-VLOOKUP(AN$4,'[1]INTERNAL PARAMETERS-1'!$B$5:$J$44,4, FALSE))</f>
        <v>77.753144200957706</v>
      </c>
      <c r="CC85" s="50">
        <f>$F85*'[1]INTERNAL PARAMETERS-2'!AN85*(1-VLOOKUP(AO$4,'[1]INTERNAL PARAMETERS-1'!$B$5:$J$44,4, FALSE))</f>
        <v>190.84923321526074</v>
      </c>
      <c r="CD85" s="50">
        <f>$F85*'[1]INTERNAL PARAMETERS-2'!AO85*(1-VLOOKUP(AP$4,'[1]INTERNAL PARAMETERS-1'!$B$5:$J$44,4, FALSE))</f>
        <v>773.9986487151948</v>
      </c>
      <c r="CE85" s="50">
        <f>$F85*'[1]INTERNAL PARAMETERS-2'!AP85*(1-VLOOKUP(AQ$4,'[1]INTERNAL PARAMETERS-1'!$B$5:$J$44,4, FALSE))</f>
        <v>100.72630852745756</v>
      </c>
      <c r="CF85" s="50">
        <f>$F85*'[1]INTERNAL PARAMETERS-2'!AQ85*(1-VLOOKUP(AR$4,'[1]INTERNAL PARAMETERS-1'!$B$5:$J$44,4, FALSE))</f>
        <v>10.603383839654363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16679.860029368436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15790.830403714033</v>
      </c>
      <c r="G86" s="51">
        <f>$F86*'[1]INTERNAL PARAMETERS-2'!F86*VLOOKUP(G$4,'[1]INTERNAL PARAMETERS-1'!$B$5:$J$44,4, FALSE)</f>
        <v>142.6369919537085</v>
      </c>
      <c r="H86" s="50">
        <f>$F86*'[1]INTERNAL PARAMETERS-2'!G86*VLOOKUP(H$4,'[1]INTERNAL PARAMETERS-1'!$B$5:$J$44,4, FALSE)</f>
        <v>96.993596671773076</v>
      </c>
      <c r="I86" s="50">
        <f>$F86*'[1]INTERNAL PARAMETERS-2'!H86*VLOOKUP(I$4,'[1]INTERNAL PARAMETERS-1'!$B$5:$J$44,4, FALSE)</f>
        <v>145.71391421202418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1.9012159806071696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31.18989030511192</v>
      </c>
      <c r="N86" s="50">
        <f>$F86*'[1]INTERNAL PARAMETERS-2'!M86*VLOOKUP(N$4,'[1]INTERNAL PARAMETERS-1'!$B$5:$J$44,4, FALSE)</f>
        <v>25.674626970006724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19.018476138233183</v>
      </c>
      <c r="S86" s="50">
        <f>$F86*'[1]INTERNAL PARAMETERS-2'!R86*VLOOKUP(S$4,'[1]INTERNAL PARAMETERS-1'!$B$5:$J$44,4, FALSE)</f>
        <v>39.428440251641646</v>
      </c>
      <c r="T86" s="50">
        <f>$F86*'[1]INTERNAL PARAMETERS-2'!S86*VLOOKUP(T$4,'[1]INTERNAL PARAMETERS-1'!$B$5:$J$44,4, FALSE)</f>
        <v>5.3251417370444836</v>
      </c>
      <c r="U86" s="50">
        <f>$F86*'[1]INTERNAL PARAMETERS-2'!T86*VLOOKUP(U$4,'[1]INTERNAL PARAMETERS-1'!$B$5:$J$44,4, FALSE)</f>
        <v>6.8465882464423302</v>
      </c>
      <c r="V86" s="50">
        <f>$F86*'[1]INTERNAL PARAMETERS-2'!U86*VLOOKUP(V$4,'[1]INTERNAL PARAMETERS-1'!$B$5:$J$44,4, FALSE)</f>
        <v>62.474841409254196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3.8040110442547106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3.8040110442547106</v>
      </c>
      <c r="AI86" s="50">
        <f>$F86*'[1]INTERNAL PARAMETERS-2'!AH86*VLOOKUP(AI$4,'[1]INTERNAL PARAMETERS-1'!$B$5:$J$44,4, FALSE)</f>
        <v>7.6080220885094212</v>
      </c>
      <c r="AJ86" s="50">
        <f>$F86*'[1]INTERNAL PARAMETERS-2'!AI86*VLOOKUP(AJ$4,'[1]INTERNAL PARAMETERS-1'!$B$5:$J$44,4, FALSE)</f>
        <v>15.21446509397847</v>
      </c>
      <c r="AK86" s="50">
        <f>$F86*'[1]INTERNAL PARAMETERS-2'!AJ86*VLOOKUP(AK$4,'[1]INTERNAL PARAMETERS-1'!$B$5:$J$44,4, FALSE)</f>
        <v>1.9012159806071696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2768.5643700284591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592.60791579712645</v>
      </c>
      <c r="BB86" s="50">
        <f>$F86*'[1]INTERNAL PARAMETERS-2'!M86*(1-VLOOKUP(N$4,'[1]INTERNAL PARAMETERS-1'!$B$5:$J$44,4, FALSE))</f>
        <v>487.81791243012771</v>
      </c>
      <c r="BC86" s="50">
        <f>$F86*'[1]INTERNAL PARAMETERS-2'!N86*(1-VLOOKUP(O$4,'[1]INTERNAL PARAMETERS-1'!$B$5:$J$44,4, FALSE))</f>
        <v>1532.8680170288535</v>
      </c>
      <c r="BD86" s="50">
        <f>$F86*'[1]INTERNAL PARAMETERS-2'!O86*(1-VLOOKUP(P$4,'[1]INTERNAL PARAMETERS-1'!$B$5:$J$44,4, FALSE))</f>
        <v>424.1069648168708</v>
      </c>
      <c r="BE86" s="50">
        <f>$F86*'[1]INTERNAL PARAMETERS-2'!P86*(1-VLOOKUP(Q$4,'[1]INTERNAL PARAMETERS-1'!$B$5:$J$44,4, FALSE))</f>
        <v>401.28447763438288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749.14036478119124</v>
      </c>
      <c r="BH86" s="50">
        <f>$F86*'[1]INTERNAL PARAMETERS-2'!S86*(1-VLOOKUP(T$4,'[1]INTERNAL PARAMETERS-1'!$B$5:$J$44,4, FALSE))</f>
        <v>47.926275633400351</v>
      </c>
      <c r="BI86" s="50">
        <f>$F86*'[1]INTERNAL PARAMETERS-2'!T86*(1-VLOOKUP(U$4,'[1]INTERNAL PARAMETERS-1'!$B$5:$J$44,4, FALSE))</f>
        <v>27.386352985769321</v>
      </c>
      <c r="BJ86" s="50">
        <f>$F86*'[1]INTERNAL PARAMETERS-2'!U86*(1-VLOOKUP(V$4,'[1]INTERNAL PARAMETERS-1'!$B$5:$J$44,4, FALSE))</f>
        <v>354.0241013191071</v>
      </c>
      <c r="BK86" s="50">
        <f>$F86*'[1]INTERNAL PARAMETERS-2'!V86*(1-VLOOKUP(W$4,'[1]INTERNAL PARAMETERS-1'!$B$5:$J$44,4, FALSE))</f>
        <v>540.11745854383662</v>
      </c>
      <c r="BL86" s="50">
        <f>$F86*'[1]INTERNAL PARAMETERS-2'!W86*(1-VLOOKUP(X$4,'[1]INTERNAL PARAMETERS-1'!$B$5:$J$44,4, FALSE))</f>
        <v>612.38735205251464</v>
      </c>
      <c r="BM86" s="50">
        <f>$F86*'[1]INTERNAL PARAMETERS-2'!X86*(1-VLOOKUP(Y$4,'[1]INTERNAL PARAMETERS-1'!$B$5:$J$44,4, FALSE))</f>
        <v>349.93585532758556</v>
      </c>
      <c r="BN86" s="50">
        <f>$F86*'[1]INTERNAL PARAMETERS-2'!Y86*(1-VLOOKUP(Z$4,'[1]INTERNAL PARAMETERS-1'!$B$5:$J$44,4, FALSE))</f>
        <v>945.20594722247426</v>
      </c>
      <c r="BO86" s="50">
        <f>$F86*'[1]INTERNAL PARAMETERS-2'!Z86*(1-VLOOKUP(AA$4,'[1]INTERNAL PARAMETERS-1'!$B$5:$J$44,4, FALSE))</f>
        <v>878.64128073865811</v>
      </c>
      <c r="BP86" s="50">
        <f>$F86*'[1]INTERNAL PARAMETERS-2'!AA86*(1-VLOOKUP(AB$4,'[1]INTERNAL PARAMETERS-1'!$B$5:$J$44,4, FALSE))</f>
        <v>327.11336814509764</v>
      </c>
      <c r="BQ86" s="50">
        <f>$F86*'[1]INTERNAL PARAMETERS-2'!AB86*(1-VLOOKUP(AC$4,'[1]INTERNAL PARAMETERS-1'!$B$5:$J$44,4, FALSE))</f>
        <v>2561.7543118097296</v>
      </c>
      <c r="BR86" s="50">
        <f>$F86*'[1]INTERNAL PARAMETERS-2'!AC86*(1-VLOOKUP(AD$4,'[1]INTERNAL PARAMETERS-1'!$B$5:$J$44,4, FALSE))</f>
        <v>171.16470616105826</v>
      </c>
      <c r="BS86" s="50">
        <f>$F86*'[1]INTERNAL PARAMETERS-2'!AD86*(1-VLOOKUP(AE$4,'[1]INTERNAL PARAMETERS-1'!$B$5:$J$44,4, FALSE))</f>
        <v>60.85786037591388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62.760655439561418</v>
      </c>
      <c r="CA86" s="50">
        <f>$F86*'[1]INTERNAL PARAMETERS-2'!AL86*(1-VLOOKUP(AM$4,'[1]INTERNAL PARAMETERS-1'!$B$5:$J$44,4, FALSE))</f>
        <v>203.49485232962238</v>
      </c>
      <c r="CB86" s="50">
        <f>$F86*'[1]INTERNAL PARAMETERS-2'!AM86*(1-VLOOKUP(AN$4,'[1]INTERNAL PARAMETERS-1'!$B$5:$J$44,4, FALSE))</f>
        <v>53.251417370444834</v>
      </c>
      <c r="CC86" s="50">
        <f>$F86*'[1]INTERNAL PARAMETERS-2'!AN86*(1-VLOOKUP(AO$4,'[1]INTERNAL PARAMETERS-1'!$B$5:$J$44,4, FALSE))</f>
        <v>228.21855549271743</v>
      </c>
      <c r="CD86" s="50">
        <f>$F86*'[1]INTERNAL PARAMETERS-2'!AO86*(1-VLOOKUP(AP$4,'[1]INTERNAL PARAMETERS-1'!$B$5:$J$44,4, FALSE))</f>
        <v>688.45967752240699</v>
      </c>
      <c r="CE86" s="50">
        <f>$F86*'[1]INTERNAL PARAMETERS-2'!AP86*(1-VLOOKUP(AQ$4,'[1]INTERNAL PARAMETERS-1'!$B$5:$J$44,4, FALSE))</f>
        <v>102.69882369663496</v>
      </c>
      <c r="CF86" s="50">
        <f>$F86*'[1]INTERNAL PARAMETERS-2'!AQ86*(1-VLOOKUP(AR$4,'[1]INTERNAL PARAMETERS-1'!$B$5:$J$44,4, FALSE))</f>
        <v>9.5092380691165914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15790.83356188011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16621.987378180689</v>
      </c>
      <c r="G87" s="51">
        <f>$F87*'[1]INTERNAL PARAMETERS-2'!F87*VLOOKUP(G$4,'[1]INTERNAL PARAMETERS-1'!$B$5:$J$44,4, FALSE)</f>
        <v>133.03075158379352</v>
      </c>
      <c r="H87" s="50">
        <f>$F87*'[1]INTERNAL PARAMETERS-2'!G87*VLOOKUP(H$4,'[1]INTERNAL PARAMETERS-1'!$B$5:$J$44,4, FALSE)</f>
        <v>73.396047467094661</v>
      </c>
      <c r="I87" s="50">
        <f>$F87*'[1]INTERNAL PARAMETERS-2'!H87*VLOOKUP(I$4,'[1]INTERNAL PARAMETERS-1'!$B$5:$J$44,4, FALSE)</f>
        <v>156.0145553011622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37.042265092149442</v>
      </c>
      <c r="N87" s="50">
        <f>$F87*'[1]INTERNAL PARAMETERS-2'!M87*VLOOKUP(N$4,'[1]INTERNAL PARAMETERS-1'!$B$5:$J$44,4, FALSE)</f>
        <v>24.771249130081337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16.055177608584728</v>
      </c>
      <c r="S87" s="50">
        <f>$F87*'[1]INTERNAL PARAMETERS-2'!R87*VLOOKUP(S$4,'[1]INTERNAL PARAMETERS-1'!$B$5:$J$44,4, FALSE)</f>
        <v>45.252113988043561</v>
      </c>
      <c r="T87" s="50">
        <f>$F87*'[1]INTERNAL PARAMETERS-2'!S87*VLOOKUP(T$4,'[1]INTERNAL PARAMETERS-1'!$B$5:$J$44,4, FALSE)</f>
        <v>2.9816520958980521</v>
      </c>
      <c r="U87" s="50">
        <f>$F87*'[1]INTERNAL PARAMETERS-2'!T87*VLOOKUP(U$4,'[1]INTERNAL PARAMETERS-1'!$B$5:$J$44,4, FALSE)</f>
        <v>8.7159053016228274</v>
      </c>
      <c r="V87" s="50">
        <f>$F87*'[1]INTERNAL PARAMETERS-2'!U87*VLOOKUP(V$4,'[1]INTERNAL PARAMETERS-1'!$B$5:$J$44,4, FALSE)</f>
        <v>67.43299260510922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9.1753370327557402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16.055177608584728</v>
      </c>
      <c r="AJ87" s="50">
        <f>$F87*'[1]INTERNAL PARAMETERS-2'!AI87*VLOOKUP(AJ$4,'[1]INTERNAL PARAMETERS-1'!$B$5:$J$44,4, FALSE)</f>
        <v>16.055177608584728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2964.2765507220811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703.8030367508394</v>
      </c>
      <c r="BB87" s="50">
        <f>$F87*'[1]INTERNAL PARAMETERS-2'!M87*(1-VLOOKUP(N$4,'[1]INTERNAL PARAMETERS-1'!$B$5:$J$44,4, FALSE))</f>
        <v>470.65373347154537</v>
      </c>
      <c r="BC87" s="50">
        <f>$F87*'[1]INTERNAL PARAMETERS-2'!N87*(1-VLOOKUP(O$4,'[1]INTERNAL PARAMETERS-1'!$B$5:$J$44,4, FALSE))</f>
        <v>1628.4826986201674</v>
      </c>
      <c r="BD87" s="50">
        <f>$F87*'[1]INTERNAL PARAMETERS-2'!O87*(1-VLOOKUP(P$4,'[1]INTERNAL PARAMETERS-1'!$B$5:$J$44,4, FALSE))</f>
        <v>408.2675917841363</v>
      </c>
      <c r="BE87" s="50">
        <f>$F87*'[1]INTERNAL PARAMETERS-2'!P87*(1-VLOOKUP(Q$4,'[1]INTERNAL PARAMETERS-1'!$B$5:$J$44,4, FALSE))</f>
        <v>461.0207931262683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859.79016577282766</v>
      </c>
      <c r="BH87" s="50">
        <f>$F87*'[1]INTERNAL PARAMETERS-2'!S87*(1-VLOOKUP(T$4,'[1]INTERNAL PARAMETERS-1'!$B$5:$J$44,4, FALSE))</f>
        <v>26.834868863082466</v>
      </c>
      <c r="BI87" s="50">
        <f>$F87*'[1]INTERNAL PARAMETERS-2'!T87*(1-VLOOKUP(U$4,'[1]INTERNAL PARAMETERS-1'!$B$5:$J$44,4, FALSE))</f>
        <v>34.86362120649131</v>
      </c>
      <c r="BJ87" s="50">
        <f>$F87*'[1]INTERNAL PARAMETERS-2'!U87*(1-VLOOKUP(V$4,'[1]INTERNAL PARAMETERS-1'!$B$5:$J$44,4, FALSE))</f>
        <v>382.12029142895221</v>
      </c>
      <c r="BK87" s="50">
        <f>$F87*'[1]INTERNAL PARAMETERS-2'!V87*(1-VLOOKUP(W$4,'[1]INTERNAL PARAMETERS-1'!$B$5:$J$44,4, FALSE))</f>
        <v>449.55328403406145</v>
      </c>
      <c r="BL87" s="50">
        <f>$F87*'[1]INTERNAL PARAMETERS-2'!W87*(1-VLOOKUP(X$4,'[1]INTERNAL PARAMETERS-1'!$B$5:$J$44,4, FALSE))</f>
        <v>720.20245571802639</v>
      </c>
      <c r="BM87" s="50">
        <f>$F87*'[1]INTERNAL PARAMETERS-2'!X87*(1-VLOOKUP(Y$4,'[1]INTERNAL PARAMETERS-1'!$B$5:$J$44,4, FALSE))</f>
        <v>488.54514202579776</v>
      </c>
      <c r="BN87" s="50">
        <f>$F87*'[1]INTERNAL PARAMETERS-2'!Y87*(1-VLOOKUP(Z$4,'[1]INTERNAL PARAMETERS-1'!$B$5:$J$44,4, FALSE))</f>
        <v>979.38245611104651</v>
      </c>
      <c r="BO87" s="50">
        <f>$F87*'[1]INTERNAL PARAMETERS-2'!Z87*(1-VLOOKUP(AA$4,'[1]INTERNAL PARAMETERS-1'!$B$5:$J$44,4, FALSE))</f>
        <v>828.0026926604794</v>
      </c>
      <c r="BP87" s="50">
        <f>$F87*'[1]INTERNAL PARAMETERS-2'!AA87*(1-VLOOKUP(AB$4,'[1]INTERNAL PARAMETERS-1'!$B$5:$J$44,4, FALSE))</f>
        <v>325.69620728428583</v>
      </c>
      <c r="BQ87" s="50">
        <f>$F87*'[1]INTERNAL PARAMETERS-2'!AB87*(1-VLOOKUP(AC$4,'[1]INTERNAL PARAMETERS-1'!$B$5:$J$44,4, FALSE))</f>
        <v>2662.9121903315345</v>
      </c>
      <c r="BR87" s="50">
        <f>$F87*'[1]INTERNAL PARAMETERS-2'!AC87*(1-VLOOKUP(AD$4,'[1]INTERNAL PARAMETERS-1'!$B$5:$J$44,4, FALSE))</f>
        <v>165.14110680096297</v>
      </c>
      <c r="BS87" s="50">
        <f>$F87*'[1]INTERNAL PARAMETERS-2'!AD87*(1-VLOOKUP(AE$4,'[1]INTERNAL PARAMETERS-1'!$B$5:$J$44,4, FALSE))</f>
        <v>68.808378950716786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25.230514641340466</v>
      </c>
      <c r="CA87" s="50">
        <f>$F87*'[1]INTERNAL PARAMETERS-2'!AL87*(1-VLOOKUP(AM$4,'[1]INTERNAL PARAMETERS-1'!$B$5:$J$44,4, FALSE))</f>
        <v>238.53881646679545</v>
      </c>
      <c r="CB87" s="50">
        <f>$F87*'[1]INTERNAL PARAMETERS-2'!AM87*(1-VLOOKUP(AN$4,'[1]INTERNAL PARAMETERS-1'!$B$5:$J$44,4, FALSE))</f>
        <v>103.21423062481298</v>
      </c>
      <c r="CC87" s="50">
        <f>$F87*'[1]INTERNAL PARAMETERS-2'!AN87*(1-VLOOKUP(AO$4,'[1]INTERNAL PARAMETERS-1'!$B$5:$J$44,4, FALSE))</f>
        <v>208.72063330907707</v>
      </c>
      <c r="CD87" s="50">
        <f>$F87*'[1]INTERNAL PARAMETERS-2'!AO87*(1-VLOOKUP(AP$4,'[1]INTERNAL PARAMETERS-1'!$B$5:$J$44,4, FALSE))</f>
        <v>692.67810681849687</v>
      </c>
      <c r="CE87" s="50">
        <f>$F87*'[1]INTERNAL PARAMETERS-2'!AP87*(1-VLOOKUP(AQ$4,'[1]INTERNAL PARAMETERS-1'!$B$5:$J$44,4, FALSE))</f>
        <v>96.332727850246187</v>
      </c>
      <c r="CF87" s="50">
        <f>$F87*'[1]INTERNAL PARAMETERS-2'!AQ87*(1-VLOOKUP(AR$4,'[1]INTERNAL PARAMETERS-1'!$B$5:$J$44,4, FALSE))</f>
        <v>22.936680383151536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16621.987378180689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16032.009504349235</v>
      </c>
      <c r="G88" s="51">
        <f>$F88*'[1]INTERNAL PARAMETERS-2'!F88*VLOOKUP(G$4,'[1]INTERNAL PARAMETERS-1'!$B$5:$J$44,4, FALSE)</f>
        <v>159.21388638769227</v>
      </c>
      <c r="H88" s="50">
        <f>$F88*'[1]INTERNAL PARAMETERS-2'!G88*VLOOKUP(H$4,'[1]INTERNAL PARAMETERS-1'!$B$5:$J$44,4, FALSE)</f>
        <v>89.051399992858251</v>
      </c>
      <c r="I88" s="50">
        <f>$F88*'[1]INTERNAL PARAMETERS-2'!H88*VLOOKUP(I$4,'[1]INTERNAL PARAMETERS-1'!$B$5:$J$44,4, FALSE)</f>
        <v>154.13967521951821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48.573702236229792</v>
      </c>
      <c r="N88" s="50">
        <f>$F88*'[1]INTERNAL PARAMETERS-2'!M88*VLOOKUP(N$4,'[1]INTERNAL PARAMETERS-1'!$B$5:$J$44,4, FALSE)</f>
        <v>21.183494958334251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21.588703998556682</v>
      </c>
      <c r="S88" s="50">
        <f>$F88*'[1]INTERNAL PARAMETERS-2'!R88*VLOOKUP(S$4,'[1]INTERNAL PARAMETERS-1'!$B$5:$J$44,4, FALSE)</f>
        <v>45.282250524939371</v>
      </c>
      <c r="T88" s="50">
        <f>$F88*'[1]INTERNAL PARAMETERS-2'!S88*VLOOKUP(T$4,'[1]INTERNAL PARAMETERS-1'!$B$5:$J$44,4, FALSE)</f>
        <v>5.6669947195973673</v>
      </c>
      <c r="U88" s="50">
        <f>$F88*'[1]INTERNAL PARAMETERS-2'!T88*VLOOKUP(U$4,'[1]INTERNAL PARAMETERS-1'!$B$5:$J$44,4, FALSE)</f>
        <v>3.2381452796884584</v>
      </c>
      <c r="V88" s="50">
        <f>$F88*'[1]INTERNAL PARAMETERS-2'!U88*VLOOKUP(V$4,'[1]INTERNAL PARAMETERS-1'!$B$5:$J$44,4, FALSE)</f>
        <v>58.693266955470065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13.492539198860316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2.6981871995819762</v>
      </c>
      <c r="AI88" s="50">
        <f>$F88*'[1]INTERNAL PARAMETERS-2'!AH88*VLOOKUP(AI$4,'[1]INTERNAL PARAMETERS-1'!$B$5:$J$44,4, FALSE)</f>
        <v>16.19072639844229</v>
      </c>
      <c r="AJ88" s="50">
        <f>$F88*'[1]INTERNAL PARAMETERS-2'!AI88*VLOOKUP(AJ$4,'[1]INTERNAL PARAMETERS-1'!$B$5:$J$44,4, FALSE)</f>
        <v>21.588703998556682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2928.6538291708457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922.90034248836605</v>
      </c>
      <c r="BB88" s="50">
        <f>$F88*'[1]INTERNAL PARAMETERS-2'!M88*(1-VLOOKUP(N$4,'[1]INTERNAL PARAMETERS-1'!$B$5:$J$44,4, FALSE))</f>
        <v>402.48640420835073</v>
      </c>
      <c r="BC88" s="50">
        <f>$F88*'[1]INTERNAL PARAMETERS-2'!N88*(1-VLOOKUP(O$4,'[1]INTERNAL PARAMETERS-1'!$B$5:$J$44,4, FALSE))</f>
        <v>1737.8586078648041</v>
      </c>
      <c r="BD88" s="50">
        <f>$F88*'[1]INTERNAL PARAMETERS-2'!O88*(1-VLOOKUP(P$4,'[1]INTERNAL PARAMETERS-1'!$B$5:$J$44,4, FALSE))</f>
        <v>313.02979517527007</v>
      </c>
      <c r="BE88" s="50">
        <f>$F88*'[1]INTERNAL PARAMETERS-2'!P88*(1-VLOOKUP(Q$4,'[1]INTERNAL PARAMETERS-1'!$B$5:$J$44,4, FALSE))</f>
        <v>383.19228157010411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860.36275997384803</v>
      </c>
      <c r="BH88" s="50">
        <f>$F88*'[1]INTERNAL PARAMETERS-2'!S88*(1-VLOOKUP(T$4,'[1]INTERNAL PARAMETERS-1'!$B$5:$J$44,4, FALSE))</f>
        <v>51.002952476376301</v>
      </c>
      <c r="BI88" s="50">
        <f>$F88*'[1]INTERNAL PARAMETERS-2'!T88*(1-VLOOKUP(U$4,'[1]INTERNAL PARAMETERS-1'!$B$5:$J$44,4, FALSE))</f>
        <v>12.952581118753834</v>
      </c>
      <c r="BJ88" s="50">
        <f>$F88*'[1]INTERNAL PARAMETERS-2'!U88*(1-VLOOKUP(V$4,'[1]INTERNAL PARAMETERS-1'!$B$5:$J$44,4, FALSE))</f>
        <v>332.5951794143304</v>
      </c>
      <c r="BK88" s="50">
        <f>$F88*'[1]INTERNAL PARAMETERS-2'!V88*(1-VLOOKUP(W$4,'[1]INTERNAL PARAMETERS-1'!$B$5:$J$44,4, FALSE))</f>
        <v>437.16243836554537</v>
      </c>
      <c r="BL88" s="50">
        <f>$F88*'[1]INTERNAL PARAMETERS-2'!W88*(1-VLOOKUP(X$4,'[1]INTERNAL PARAMETERS-1'!$B$5:$J$44,4, FALSE))</f>
        <v>680.03135034693196</v>
      </c>
      <c r="BM88" s="50">
        <f>$F88*'[1]INTERNAL PARAMETERS-2'!X88*(1-VLOOKUP(Y$4,'[1]INTERNAL PARAMETERS-1'!$B$5:$J$44,4, FALSE))</f>
        <v>456.05295516452009</v>
      </c>
      <c r="BN88" s="50">
        <f>$F88*'[1]INTERNAL PARAMETERS-2'!Y88*(1-VLOOKUP(Z$4,'[1]INTERNAL PARAMETERS-1'!$B$5:$J$44,4, FALSE))</f>
        <v>825.75269753576379</v>
      </c>
      <c r="BO88" s="50">
        <f>$F88*'[1]INTERNAL PARAMETERS-2'!Z88*(1-VLOOKUP(AA$4,'[1]INTERNAL PARAMETERS-1'!$B$5:$J$44,4, FALSE))</f>
        <v>661.14083354795719</v>
      </c>
      <c r="BP88" s="50">
        <f>$F88*'[1]INTERNAL PARAMETERS-2'!AA88*(1-VLOOKUP(AB$4,'[1]INTERNAL PARAMETERS-1'!$B$5:$J$44,4, FALSE))</f>
        <v>296.83906877682784</v>
      </c>
      <c r="BQ88" s="50">
        <f>$F88*'[1]INTERNAL PARAMETERS-2'!AB88*(1-VLOOKUP(AC$4,'[1]INTERNAL PARAMETERS-1'!$B$5:$J$44,4, FALSE))</f>
        <v>2496.1470062053158</v>
      </c>
      <c r="BR88" s="50">
        <f>$F88*'[1]INTERNAL PARAMETERS-2'!AC88*(1-VLOOKUP(AD$4,'[1]INTERNAL PARAMETERS-1'!$B$5:$J$44,4, FALSE))</f>
        <v>194.29512958510924</v>
      </c>
      <c r="BS88" s="50">
        <f>$F88*'[1]INTERNAL PARAMETERS-2'!AD88*(1-VLOOKUP(AE$4,'[1]INTERNAL PARAMETERS-1'!$B$5:$J$44,4, FALSE))</f>
        <v>64.764508794719603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45.875595196695336</v>
      </c>
      <c r="CA88" s="50">
        <f>$F88*'[1]INTERNAL PARAMETERS-2'!AL88*(1-VLOOKUP(AM$4,'[1]INTERNAL PARAMETERS-1'!$B$5:$J$44,4, FALSE))</f>
        <v>280.64834237838551</v>
      </c>
      <c r="CB88" s="50">
        <f>$F88*'[1]INTERNAL PARAMETERS-2'!AM88*(1-VLOOKUP(AN$4,'[1]INTERNAL PARAMETERS-1'!$B$5:$J$44,4, FALSE))</f>
        <v>83.655025593694319</v>
      </c>
      <c r="CC88" s="50">
        <f>$F88*'[1]INTERNAL PARAMETERS-2'!AN88*(1-VLOOKUP(AO$4,'[1]INTERNAL PARAMETERS-1'!$B$5:$J$44,4, FALSE))</f>
        <v>170.00823838697059</v>
      </c>
      <c r="CD88" s="50">
        <f>$F88*'[1]INTERNAL PARAMETERS-2'!AO88*(1-VLOOKUP(AP$4,'[1]INTERNAL PARAMETERS-1'!$B$5:$J$44,4, FALSE))</f>
        <v>612.56865435263035</v>
      </c>
      <c r="CE88" s="50">
        <f>$F88*'[1]INTERNAL PARAMETERS-2'!AP88*(1-VLOOKUP(AQ$4,'[1]INTERNAL PARAMETERS-1'!$B$5:$J$44,4, FALSE))</f>
        <v>110.64010399141493</v>
      </c>
      <c r="CF88" s="50">
        <f>$F88*'[1]INTERNAL PARAMETERS-2'!AQ88*(1-VLOOKUP(AR$4,'[1]INTERNAL PARAMETERS-1'!$B$5:$J$44,4, FALSE))</f>
        <v>8.0961647996963642</v>
      </c>
      <c r="CG88" s="50">
        <f>$F88*'[1]INTERNAL PARAMETERS-2'!AR88*(1-VLOOKUP(AS$4,'[1]INTERNAL PARAMETERS-1'!$B$5:$J$44,4, FALSE))</f>
        <v>2.6981871995819762</v>
      </c>
      <c r="CH88" s="49">
        <f>$F88*'[1]INTERNAL PARAMETERS-2'!AS88*(1-VLOOKUP(AT$4,'[1]INTERNAL PARAMETERS-1'!$B$5:$J$44,4, FALSE))</f>
        <v>0</v>
      </c>
      <c r="CI88" s="48">
        <f t="shared" si="1"/>
        <v>16032.012710751133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11683.131258475187</v>
      </c>
      <c r="G89" s="51">
        <f>$F89*'[1]INTERNAL PARAMETERS-2'!F89*VLOOKUP(G$4,'[1]INTERNAL PARAMETERS-1'!$B$5:$J$44,4, FALSE)</f>
        <v>108.97440681342731</v>
      </c>
      <c r="H89" s="50">
        <f>$F89*'[1]INTERNAL PARAMETERS-2'!G89*VLOOKUP(H$4,'[1]INTERNAL PARAMETERS-1'!$B$5:$J$44,4, FALSE)</f>
        <v>73.495073807689849</v>
      </c>
      <c r="I89" s="50">
        <f>$F89*'[1]INTERNAL PARAMETERS-2'!H89*VLOOKUP(I$4,'[1]INTERNAL PARAMETERS-1'!$B$5:$J$44,4, FALSE)</f>
        <v>121.1999274405772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2.5340711699632679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44.603683271637692</v>
      </c>
      <c r="N89" s="50">
        <f>$F89*'[1]INTERNAL PARAMETERS-2'!M89*VLOOKUP(N$4,'[1]INTERNAL PARAMETERS-1'!$B$5:$J$44,4, FALSE)</f>
        <v>12.544820604444025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5.0681423399265357</v>
      </c>
      <c r="S89" s="50">
        <f>$F89*'[1]INTERNAL PARAMETERS-2'!R89*VLOOKUP(S$4,'[1]INTERNAL PARAMETERS-1'!$B$5:$J$44,4, FALSE)</f>
        <v>34.786348075140992</v>
      </c>
      <c r="T89" s="50">
        <f>$F89*'[1]INTERNAL PARAMETERS-2'!S89*VLOOKUP(T$4,'[1]INTERNAL PARAMETERS-1'!$B$5:$J$44,4, FALSE)</f>
        <v>3.5480501318863298</v>
      </c>
      <c r="U89" s="50">
        <f>$F89*'[1]INTERNAL PARAMETERS-2'!T89*VLOOKUP(U$4,'[1]INTERNAL PARAMETERS-1'!$B$5:$J$44,4, FALSE)</f>
        <v>6.082238133162182</v>
      </c>
      <c r="V89" s="50">
        <f>$F89*'[1]INTERNAL PARAMETERS-2'!U89*VLOOKUP(V$4,'[1]INTERNAL PARAMETERS-1'!$B$5:$J$44,4, FALSE)</f>
        <v>61.583537333111472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5.0681423399265357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22.808977155921106</v>
      </c>
      <c r="AJ89" s="50">
        <f>$F89*'[1]INTERNAL PARAMETERS-2'!AI89*VLOOKUP(AJ$4,'[1]INTERNAL PARAMETERS-1'!$B$5:$J$44,4, FALSE)</f>
        <v>12.671524162942188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2302.7986213709669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847.46998216111615</v>
      </c>
      <c r="BB89" s="50">
        <f>$F89*'[1]INTERNAL PARAMETERS-2'!M89*(1-VLOOKUP(N$4,'[1]INTERNAL PARAMETERS-1'!$B$5:$J$44,4, FALSE))</f>
        <v>238.35159148443645</v>
      </c>
      <c r="BC89" s="50">
        <f>$F89*'[1]INTERNAL PARAMETERS-2'!N89*(1-VLOOKUP(O$4,'[1]INTERNAL PARAMETERS-1'!$B$5:$J$44,4, FALSE))</f>
        <v>1302.6305809868304</v>
      </c>
      <c r="BD89" s="50">
        <f>$F89*'[1]INTERNAL PARAMETERS-2'!O89*(1-VLOOKUP(P$4,'[1]INTERNAL PARAMETERS-1'!$B$5:$J$44,4, FALSE))</f>
        <v>220.48405310994372</v>
      </c>
      <c r="BE89" s="50">
        <f>$F89*'[1]INTERNAL PARAMETERS-2'!P89*(1-VLOOKUP(Q$4,'[1]INTERNAL PARAMETERS-1'!$B$5:$J$44,4, FALSE))</f>
        <v>331.99369940646017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660.94061342767873</v>
      </c>
      <c r="BH89" s="50">
        <f>$F89*'[1]INTERNAL PARAMETERS-2'!S89*(1-VLOOKUP(T$4,'[1]INTERNAL PARAMETERS-1'!$B$5:$J$44,4, FALSE))</f>
        <v>31.932451186976969</v>
      </c>
      <c r="BI89" s="50">
        <f>$F89*'[1]INTERNAL PARAMETERS-2'!T89*(1-VLOOKUP(U$4,'[1]INTERNAL PARAMETERS-1'!$B$5:$J$44,4, FALSE))</f>
        <v>24.328952532648728</v>
      </c>
      <c r="BJ89" s="50">
        <f>$F89*'[1]INTERNAL PARAMETERS-2'!U89*(1-VLOOKUP(V$4,'[1]INTERNAL PARAMETERS-1'!$B$5:$J$44,4, FALSE))</f>
        <v>348.973378220965</v>
      </c>
      <c r="BK89" s="50">
        <f>$F89*'[1]INTERNAL PARAMETERS-2'!V89*(1-VLOOKUP(W$4,'[1]INTERNAL PARAMETERS-1'!$B$5:$J$44,4, FALSE))</f>
        <v>311.71879342050232</v>
      </c>
      <c r="BL89" s="50">
        <f>$F89*'[1]INTERNAL PARAMETERS-2'!W89*(1-VLOOKUP(X$4,'[1]INTERNAL PARAMETERS-1'!$B$5:$J$44,4, FALSE))</f>
        <v>405.48877321415</v>
      </c>
      <c r="BM89" s="50">
        <f>$F89*'[1]INTERNAL PARAMETERS-2'!X89*(1-VLOOKUP(Y$4,'[1]INTERNAL PARAMETERS-1'!$B$5:$J$44,4, FALSE))</f>
        <v>364.93896124223431</v>
      </c>
      <c r="BN89" s="50">
        <f>$F89*'[1]INTERNAL PARAMETERS-2'!Y89*(1-VLOOKUP(Z$4,'[1]INTERNAL PARAMETERS-1'!$B$5:$J$44,4, FALSE))</f>
        <v>481.51791819180318</v>
      </c>
      <c r="BO89" s="50">
        <f>$F89*'[1]INTERNAL PARAMETERS-2'!Z89*(1-VLOOKUP(AA$4,'[1]INTERNAL PARAMETERS-1'!$B$5:$J$44,4, FALSE))</f>
        <v>339.59591291634996</v>
      </c>
      <c r="BP89" s="50">
        <f>$F89*'[1]INTERNAL PARAMETERS-2'!AA89*(1-VLOOKUP(AB$4,'[1]INTERNAL PARAMETERS-1'!$B$5:$J$44,4, FALSE))</f>
        <v>215.41591077001718</v>
      </c>
      <c r="BQ89" s="50">
        <f>$F89*'[1]INTERNAL PARAMETERS-2'!AB89*(1-VLOOKUP(AC$4,'[1]INTERNAL PARAMETERS-1'!$B$5:$J$44,4, FALSE))</f>
        <v>1718.2568071939593</v>
      </c>
      <c r="BR89" s="50">
        <f>$F89*'[1]INTERNAL PARAMETERS-2'!AC89*(1-VLOOKUP(AD$4,'[1]INTERNAL PARAMETERS-1'!$B$5:$J$44,4, FALSE))</f>
        <v>91.234740310558578</v>
      </c>
      <c r="BS89" s="50">
        <f>$F89*'[1]INTERNAL PARAMETERS-2'!AD89*(1-VLOOKUP(AE$4,'[1]INTERNAL PARAMETERS-1'!$B$5:$J$44,4, FALSE))</f>
        <v>58.289478474784403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38.014572488826559</v>
      </c>
      <c r="CA89" s="50">
        <f>$F89*'[1]INTERNAL PARAMETERS-2'!AL89*(1-VLOOKUP(AM$4,'[1]INTERNAL PARAMETERS-1'!$B$5:$J$44,4, FALSE))</f>
        <v>157.12643229523277</v>
      </c>
      <c r="CB89" s="50">
        <f>$F89*'[1]INTERNAL PARAMETERS-2'!AM89*(1-VLOOKUP(AN$4,'[1]INTERNAL PARAMETERS-1'!$B$5:$J$44,4, FALSE))</f>
        <v>43.082714828753097</v>
      </c>
      <c r="CC89" s="50">
        <f>$F89*'[1]INTERNAL PARAMETERS-2'!AN89*(1-VLOOKUP(AO$4,'[1]INTERNAL PARAMETERS-1'!$B$5:$J$44,4, FALSE))</f>
        <v>121.6459309763695</v>
      </c>
      <c r="CD89" s="50">
        <f>$F89*'[1]INTERNAL PARAMETERS-2'!AO89*(1-VLOOKUP(AP$4,'[1]INTERNAL PARAMETERS-1'!$B$5:$J$44,4, FALSE))</f>
        <v>453.63963038282964</v>
      </c>
      <c r="CE89" s="50">
        <f>$F89*'[1]INTERNAL PARAMETERS-2'!AP89*(1-VLOOKUP(AQ$4,'[1]INTERNAL PARAMETERS-1'!$B$5:$J$44,4, FALSE))</f>
        <v>58.289478474784403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11683.128921848931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6735.5640286151538</v>
      </c>
      <c r="G90" s="51">
        <f>$F90*'[1]INTERNAL PARAMETERS-2'!F90*VLOOKUP(G$4,'[1]INTERNAL PARAMETERS-1'!$B$5:$J$44,4, FALSE)</f>
        <v>87.90045768623348</v>
      </c>
      <c r="H90" s="50">
        <f>$F90*'[1]INTERNAL PARAMETERS-2'!G90*VLOOKUP(H$4,'[1]INTERNAL PARAMETERS-1'!$B$5:$J$44,4, FALSE)</f>
        <v>41.364445812531386</v>
      </c>
      <c r="I90" s="50">
        <f>$F90*'[1]INTERNAL PARAMETERS-2'!H90*VLOOKUP(I$4,'[1]INTERNAL PARAMETERS-1'!$B$5:$J$44,4, FALSE)</f>
        <v>70.082769127877384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1.7236308349226177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29.127710897005233</v>
      </c>
      <c r="N90" s="50">
        <f>$F90*'[1]INTERNAL PARAMETERS-2'!M90*VLOOKUP(N$4,'[1]INTERNAL PARAMETERS-1'!$B$5:$J$44,4, FALSE)</f>
        <v>9.6517938304443707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1.7236308349226177</v>
      </c>
      <c r="S90" s="50">
        <f>$F90*'[1]INTERNAL PARAMETERS-2'!R90*VLOOKUP(S$4,'[1]INTERNAL PARAMETERS-1'!$B$5:$J$44,4, FALSE)</f>
        <v>17.55887451055656</v>
      </c>
      <c r="T90" s="50">
        <f>$F90*'[1]INTERNAL PARAMETERS-2'!S90*VLOOKUP(T$4,'[1]INTERNAL PARAMETERS-1'!$B$5:$J$44,4, FALSE)</f>
        <v>2.0682222906265695</v>
      </c>
      <c r="U90" s="50">
        <f>$F90*'[1]INTERNAL PARAMETERS-2'!T90*VLOOKUP(U$4,'[1]INTERNAL PARAMETERS-1'!$B$5:$J$44,4, FALSE)</f>
        <v>1.7234961236420459</v>
      </c>
      <c r="V90" s="50">
        <f>$F90*'[1]INTERNAL PARAMETERS-2'!U90*VLOOKUP(V$4,'[1]INTERNAL PARAMETERS-1'!$B$5:$J$44,4, FALSE)</f>
        <v>28.179747615617934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3.4472616698452354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6.8938497832876102</v>
      </c>
      <c r="AJ90" s="50">
        <f>$F90*'[1]INTERNAL PARAMETERS-2'!AI90*VLOOKUP(AJ$4,'[1]INTERNAL PARAMETERS-1'!$B$5:$J$44,4, FALSE)</f>
        <v>5.1708925047678536</v>
      </c>
      <c r="AK90" s="50">
        <f>$F90*'[1]INTERNAL PARAMETERS-2'!AJ90*VLOOKUP(AK$4,'[1]INTERNAL PARAMETERS-1'!$B$5:$J$44,4, FALSE)</f>
        <v>3.4472616698452354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1331.5726134296701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553.42650704309938</v>
      </c>
      <c r="BB90" s="50">
        <f>$F90*'[1]INTERNAL PARAMETERS-2'!M90*(1-VLOOKUP(N$4,'[1]INTERNAL PARAMETERS-1'!$B$5:$J$44,4, FALSE))</f>
        <v>183.38408277844303</v>
      </c>
      <c r="BC90" s="50">
        <f>$F90*'[1]INTERNAL PARAMETERS-2'!N90*(1-VLOOKUP(O$4,'[1]INTERNAL PARAMETERS-1'!$B$5:$J$44,4, FALSE))</f>
        <v>818.67749764004316</v>
      </c>
      <c r="BD90" s="50">
        <f>$F90*'[1]INTERNAL PARAMETERS-2'!O90*(1-VLOOKUP(P$4,'[1]INTERNAL PARAMETERS-1'!$B$5:$J$44,4, FALSE))</f>
        <v>153.39438807487579</v>
      </c>
      <c r="BE90" s="50">
        <f>$F90*'[1]INTERNAL PARAMETERS-2'!P90*(1-VLOOKUP(Q$4,'[1]INTERNAL PARAMETERS-1'!$B$5:$J$44,4, FALSE))</f>
        <v>184.41772243427434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333.61861570057459</v>
      </c>
      <c r="BH90" s="50">
        <f>$F90*'[1]INTERNAL PARAMETERS-2'!S90*(1-VLOOKUP(T$4,'[1]INTERNAL PARAMETERS-1'!$B$5:$J$44,4, FALSE))</f>
        <v>18.614000615639124</v>
      </c>
      <c r="BI90" s="50">
        <f>$F90*'[1]INTERNAL PARAMETERS-2'!T90*(1-VLOOKUP(U$4,'[1]INTERNAL PARAMETERS-1'!$B$5:$J$44,4, FALSE))</f>
        <v>6.8939844945681834</v>
      </c>
      <c r="BJ90" s="50">
        <f>$F90*'[1]INTERNAL PARAMETERS-2'!U90*(1-VLOOKUP(V$4,'[1]INTERNAL PARAMETERS-1'!$B$5:$J$44,4, FALSE))</f>
        <v>159.68523648850163</v>
      </c>
      <c r="BK90" s="50">
        <f>$F90*'[1]INTERNAL PARAMETERS-2'!V90*(1-VLOOKUP(W$4,'[1]INTERNAL PARAMETERS-1'!$B$5:$J$44,4, FALSE))</f>
        <v>146.50053829158819</v>
      </c>
      <c r="BL90" s="50">
        <f>$F90*'[1]INTERNAL PARAMETERS-2'!W90*(1-VLOOKUP(X$4,'[1]INTERNAL PARAMETERS-1'!$B$5:$J$44,4, FALSE))</f>
        <v>284.38292240856327</v>
      </c>
      <c r="BM90" s="50">
        <f>$F90*'[1]INTERNAL PARAMETERS-2'!X90*(1-VLOOKUP(Y$4,'[1]INTERNAL PARAMETERS-1'!$B$5:$J$44,4, FALSE))</f>
        <v>193.03587660888741</v>
      </c>
      <c r="BN90" s="50">
        <f>$F90*'[1]INTERNAL PARAMETERS-2'!Y90*(1-VLOOKUP(Z$4,'[1]INTERNAL PARAMETERS-1'!$B$5:$J$44,4, FALSE))</f>
        <v>282.65929157364064</v>
      </c>
      <c r="BO90" s="50">
        <f>$F90*'[1]INTERNAL PARAMETERS-2'!Z90*(1-VLOOKUP(AA$4,'[1]INTERNAL PARAMETERS-1'!$B$5:$J$44,4, FALSE))</f>
        <v>196.48246472232978</v>
      </c>
      <c r="BP90" s="50">
        <f>$F90*'[1]INTERNAL PARAMETERS-2'!AA90*(1-VLOOKUP(AB$4,'[1]INTERNAL PARAMETERS-1'!$B$5:$J$44,4, FALSE))</f>
        <v>70.664822893410161</v>
      </c>
      <c r="BQ90" s="50">
        <f>$F90*'[1]INTERNAL PARAMETERS-2'!AB90*(1-VLOOKUP(AC$4,'[1]INTERNAL PARAMETERS-1'!$B$5:$J$44,4, FALSE))</f>
        <v>949.6660319737307</v>
      </c>
      <c r="BR90" s="50">
        <f>$F90*'[1]INTERNAL PARAMETERS-2'!AC90*(1-VLOOKUP(AD$4,'[1]INTERNAL PARAMETERS-1'!$B$5:$J$44,4, FALSE))</f>
        <v>55.152818935509472</v>
      </c>
      <c r="BS90" s="50">
        <f>$F90*'[1]INTERNAL PARAMETERS-2'!AD90*(1-VLOOKUP(AE$4,'[1]INTERNAL PARAMETERS-1'!$B$5:$J$44,4, FALSE))</f>
        <v>24.129484576110926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12.064742288055463</v>
      </c>
      <c r="CA90" s="50">
        <f>$F90*'[1]INTERNAL PARAMETERS-2'!AL90*(1-VLOOKUP(AM$4,'[1]INTERNAL PARAMETERS-1'!$B$5:$J$44,4, FALSE))</f>
        <v>75.83571539817801</v>
      </c>
      <c r="CB90" s="50">
        <f>$F90*'[1]INTERNAL PARAMETERS-2'!AM90*(1-VLOOKUP(AN$4,'[1]INTERNAL PARAMETERS-1'!$B$5:$J$44,4, FALSE))</f>
        <v>12.064742288055463</v>
      </c>
      <c r="CC90" s="50">
        <f>$F90*'[1]INTERNAL PARAMETERS-2'!AN90*(1-VLOOKUP(AO$4,'[1]INTERNAL PARAMETERS-1'!$B$5:$J$44,4, FALSE))</f>
        <v>75.83571539817801</v>
      </c>
      <c r="CD90" s="50">
        <f>$F90*'[1]INTERNAL PARAMETERS-2'!AO90*(1-VLOOKUP(AP$4,'[1]INTERNAL PARAMETERS-1'!$B$5:$J$44,4, FALSE))</f>
        <v>256.80617616260707</v>
      </c>
      <c r="CE90" s="50">
        <f>$F90*'[1]INTERNAL PARAMETERS-2'!AP90*(1-VLOOKUP(AQ$4,'[1]INTERNAL PARAMETERS-1'!$B$5:$J$44,4, FALSE))</f>
        <v>43.088076647454002</v>
      </c>
      <c r="CF90" s="50">
        <f>$F90*'[1]INTERNAL PARAMETERS-2'!AQ90*(1-VLOOKUP(AR$4,'[1]INTERNAL PARAMETERS-1'!$B$5:$J$44,4, FALSE))</f>
        <v>1.7236308349226177</v>
      </c>
      <c r="CG90" s="50">
        <f>$F90*'[1]INTERNAL PARAMETERS-2'!AR90*(1-VLOOKUP(AS$4,'[1]INTERNAL PARAMETERS-1'!$B$5:$J$44,4, FALSE))</f>
        <v>1.7236308349226177</v>
      </c>
      <c r="CH90" s="49">
        <f>$F90*'[1]INTERNAL PARAMETERS-2'!AS90*(1-VLOOKUP(AT$4,'[1]INTERNAL PARAMETERS-1'!$B$5:$J$44,4, FALSE))</f>
        <v>0</v>
      </c>
      <c r="CI90" s="48">
        <f t="shared" si="1"/>
        <v>6735.5653757279597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4687.1987744560938</v>
      </c>
      <c r="G91" s="51">
        <f>$F91*'[1]INTERNAL PARAMETERS-2'!F91*VLOOKUP(G$4,'[1]INTERNAL PARAMETERS-1'!$B$5:$J$44,4, FALSE)</f>
        <v>25.697567280955536</v>
      </c>
      <c r="H91" s="50">
        <f>$F91*'[1]INTERNAL PARAMETERS-2'!G91*VLOOKUP(H$4,'[1]INTERNAL PARAMETERS-1'!$B$5:$J$44,4, FALSE)</f>
        <v>16.703301552651737</v>
      </c>
      <c r="I91" s="50">
        <f>$F91*'[1]INTERNAL PARAMETERS-2'!H91*VLOOKUP(I$4,'[1]INTERNAL PARAMETERS-1'!$B$5:$J$44,4, FALSE)</f>
        <v>49.56684580794672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27.881637857894972</v>
      </c>
      <c r="N91" s="50">
        <f>$F91*'[1]INTERNAL PARAMETERS-2'!M91*VLOOKUP(N$4,'[1]INTERNAL PARAMETERS-1'!$B$5:$J$44,4, FALSE)</f>
        <v>5.5249418114146316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11.335919928040447</v>
      </c>
      <c r="T91" s="50">
        <f>$F91*'[1]INTERNAL PARAMETERS-2'!S91*VLOOKUP(T$4,'[1]INTERNAL PARAMETERS-1'!$B$5:$J$44,4, FALSE)</f>
        <v>1.5418540368573321</v>
      </c>
      <c r="U91" s="50">
        <f>$F91*'[1]INTERNAL PARAMETERS-2'!T91*VLOOKUP(U$4,'[1]INTERNAL PARAMETERS-1'!$B$5:$J$44,4, FALSE)</f>
        <v>0.51390447363136615</v>
      </c>
      <c r="V91" s="50">
        <f>$F91*'[1]INTERNAL PARAMETERS-2'!U91*VLOOKUP(V$4,'[1]INTERNAL PARAMETERS-1'!$B$5:$J$44,4, FALSE)</f>
        <v>21.971244255262938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2.5695223681568304</v>
      </c>
      <c r="AJ91" s="50">
        <f>$F91*'[1]INTERNAL PARAMETERS-2'!AI91*VLOOKUP(AJ$4,'[1]INTERNAL PARAMETERS-1'!$B$5:$J$44,4, FALSE)</f>
        <v>5.1395134561911071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941.77007035098768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529.75111930000435</v>
      </c>
      <c r="BB91" s="50">
        <f>$F91*'[1]INTERNAL PARAMETERS-2'!M91*(1-VLOOKUP(N$4,'[1]INTERNAL PARAMETERS-1'!$B$5:$J$44,4, FALSE))</f>
        <v>104.973894416878</v>
      </c>
      <c r="BC91" s="50">
        <f>$F91*'[1]INTERNAL PARAMETERS-2'!N91*(1-VLOOKUP(O$4,'[1]INTERNAL PARAMETERS-1'!$B$5:$J$44,4, FALSE))</f>
        <v>578.19081098266383</v>
      </c>
      <c r="BD91" s="50">
        <f>$F91*'[1]INTERNAL PARAMETERS-2'!O91*(1-VLOOKUP(P$4,'[1]INTERNAL PARAMETERS-1'!$B$5:$J$44,4, FALSE))</f>
        <v>96.365057043797719</v>
      </c>
      <c r="BE91" s="50">
        <f>$F91*'[1]INTERNAL PARAMETERS-2'!P91*(1-VLOOKUP(Q$4,'[1]INTERNAL PARAMETERS-1'!$B$5:$J$44,4, FALSE))</f>
        <v>161.89350207032626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215.38247863276848</v>
      </c>
      <c r="BH91" s="50">
        <f>$F91*'[1]INTERNAL PARAMETERS-2'!S91*(1-VLOOKUP(T$4,'[1]INTERNAL PARAMETERS-1'!$B$5:$J$44,4, FALSE))</f>
        <v>13.876686331715987</v>
      </c>
      <c r="BI91" s="50">
        <f>$F91*'[1]INTERNAL PARAMETERS-2'!T91*(1-VLOOKUP(U$4,'[1]INTERNAL PARAMETERS-1'!$B$5:$J$44,4, FALSE))</f>
        <v>2.0556178945254646</v>
      </c>
      <c r="BJ91" s="50">
        <f>$F91*'[1]INTERNAL PARAMETERS-2'!U91*(1-VLOOKUP(V$4,'[1]INTERNAL PARAMETERS-1'!$B$5:$J$44,4, FALSE))</f>
        <v>124.50371744648999</v>
      </c>
      <c r="BK91" s="50">
        <f>$F91*'[1]INTERNAL PARAMETERS-2'!V91*(1-VLOOKUP(W$4,'[1]INTERNAL PARAMETERS-1'!$B$5:$J$44,4, FALSE))</f>
        <v>95.080295859719314</v>
      </c>
      <c r="BL91" s="50">
        <f>$F91*'[1]INTERNAL PARAMETERS-2'!W91*(1-VLOOKUP(X$4,'[1]INTERNAL PARAMETERS-1'!$B$5:$J$44,4, FALSE))</f>
        <v>182.45108717521322</v>
      </c>
      <c r="BM91" s="50">
        <f>$F91*'[1]INTERNAL PARAMETERS-2'!X91*(1-VLOOKUP(Y$4,'[1]INTERNAL PARAMETERS-1'!$B$5:$J$44,4, FALSE))</f>
        <v>156.75398861413515</v>
      </c>
      <c r="BN91" s="50">
        <f>$F91*'[1]INTERNAL PARAMETERS-2'!Y91*(1-VLOOKUP(Z$4,'[1]INTERNAL PARAMETERS-1'!$B$5:$J$44,4, FALSE))</f>
        <v>156.75398861413515</v>
      </c>
      <c r="BO91" s="50">
        <f>$F91*'[1]INTERNAL PARAMETERS-2'!Z91*(1-VLOOKUP(AA$4,'[1]INTERNAL PARAMETERS-1'!$B$5:$J$44,4, FALSE))</f>
        <v>127.20213778094437</v>
      </c>
      <c r="BP91" s="50">
        <f>$F91*'[1]INTERNAL PARAMETERS-2'!AA91*(1-VLOOKUP(AB$4,'[1]INTERNAL PARAMETERS-1'!$B$5:$J$44,4, FALSE))</f>
        <v>38.546116561494578</v>
      </c>
      <c r="BQ91" s="50">
        <f>$F91*'[1]INTERNAL PARAMETERS-2'!AB91*(1-VLOOKUP(AC$4,'[1]INTERNAL PARAMETERS-1'!$B$5:$J$44,4, FALSE))</f>
        <v>665.56160229815771</v>
      </c>
      <c r="BR91" s="50">
        <f>$F91*'[1]INTERNAL PARAMETERS-2'!AC91*(1-VLOOKUP(AD$4,'[1]INTERNAL PARAMETERS-1'!$B$5:$J$44,4, FALSE))</f>
        <v>17.98806273673015</v>
      </c>
      <c r="BS91" s="50">
        <f>$F91*'[1]INTERNAL PARAMETERS-2'!AD91*(1-VLOOKUP(AE$4,'[1]INTERNAL PARAMETERS-1'!$B$5:$J$44,4, FALSE))</f>
        <v>11.563788096460629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7.7090358243479375</v>
      </c>
      <c r="CA91" s="50">
        <f>$F91*'[1]INTERNAL PARAMETERS-2'!AL91*(1-VLOOKUP(AM$4,'[1]INTERNAL PARAMETERS-1'!$B$5:$J$44,4, FALSE))</f>
        <v>52.679427026112045</v>
      </c>
      <c r="CB91" s="50">
        <f>$F91*'[1]INTERNAL PARAMETERS-2'!AM91*(1-VLOOKUP(AN$4,'[1]INTERNAL PARAMETERS-1'!$B$5:$J$44,4, FALSE))</f>
        <v>17.98806273673015</v>
      </c>
      <c r="CC91" s="50">
        <f>$F91*'[1]INTERNAL PARAMETERS-2'!AN91*(1-VLOOKUP(AO$4,'[1]INTERNAL PARAMETERS-1'!$B$5:$J$44,4, FALSE))</f>
        <v>23.127576192921257</v>
      </c>
      <c r="CD91" s="50">
        <f>$F91*'[1]INTERNAL PARAMETERS-2'!AO91*(1-VLOOKUP(AP$4,'[1]INTERNAL PARAMETERS-1'!$B$5:$J$44,4, FALSE))</f>
        <v>170.88729907875259</v>
      </c>
      <c r="CE91" s="50">
        <f>$F91*'[1]INTERNAL PARAMETERS-2'!AP91*(1-VLOOKUP(AQ$4,'[1]INTERNAL PARAMETERS-1'!$B$5:$J$44,4, FALSE))</f>
        <v>19.272823920808566</v>
      </c>
      <c r="CF91" s="50">
        <f>$F91*'[1]INTERNAL PARAMETERS-2'!AQ91*(1-VLOOKUP(AR$4,'[1]INTERNAL PARAMETERS-1'!$B$5:$J$44,4, FALSE))</f>
        <v>2.5695223681568304</v>
      </c>
      <c r="CG91" s="50">
        <f>$F91*'[1]INTERNAL PARAMETERS-2'!AR91*(1-VLOOKUP(AS$4,'[1]INTERNAL PARAMETERS-1'!$B$5:$J$44,4, FALSE))</f>
        <v>3.8547522721126919</v>
      </c>
      <c r="CH91" s="49">
        <f>$F91*'[1]INTERNAL PARAMETERS-2'!AS91*(1-VLOOKUP(AT$4,'[1]INTERNAL PARAMETERS-1'!$B$5:$J$44,4, FALSE))</f>
        <v>0</v>
      </c>
      <c r="CI91" s="48">
        <f t="shared" si="1"/>
        <v>4687.198774456092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3049.4870712240586</v>
      </c>
      <c r="G92" s="51">
        <f>$F92*'[1]INTERNAL PARAMETERS-2'!F92*VLOOKUP(G$4,'[1]INTERNAL PARAMETERS-1'!$B$5:$J$44,4, FALSE)</f>
        <v>10.344165094299129</v>
      </c>
      <c r="H92" s="50">
        <f>$F92*'[1]INTERNAL PARAMETERS-2'!G92*VLOOKUP(H$4,'[1]INTERNAL PARAMETERS-1'!$B$5:$J$44,4, FALSE)</f>
        <v>11.37855110885833</v>
      </c>
      <c r="I92" s="50">
        <f>$F92*'[1]INTERNAL PARAMETERS-2'!H92*VLOOKUP(I$4,'[1]INTERNAL PARAMETERS-1'!$B$5:$J$44,4, FALSE)</f>
        <v>31.754842532893583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25.23999459110729</v>
      </c>
      <c r="N92" s="50">
        <f>$F92*'[1]INTERNAL PARAMETERS-2'!M92*VLOOKUP(N$4,'[1]INTERNAL PARAMETERS-1'!$B$5:$J$44,4, FALSE)</f>
        <v>3.8791000289505635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7.553335516456297</v>
      </c>
      <c r="T92" s="50">
        <f>$F92*'[1]INTERNAL PARAMETERS-2'!S92*VLOOKUP(T$4,'[1]INTERNAL PARAMETERS-1'!$B$5:$J$44,4, FALSE)</f>
        <v>0.82753930651807284</v>
      </c>
      <c r="U92" s="50">
        <f>$F92*'[1]INTERNAL PARAMETERS-2'!T92*VLOOKUP(U$4,'[1]INTERNAL PARAMETERS-1'!$B$5:$J$44,4, FALSE)</f>
        <v>0.62063160873552048</v>
      </c>
      <c r="V92" s="50">
        <f>$F92*'[1]INTERNAL PARAMETERS-2'!U92*VLOOKUP(V$4,'[1]INTERNAL PARAMETERS-1'!$B$5:$J$44,4, FALSE)</f>
        <v>16.292220121592369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3.1031580436776021</v>
      </c>
      <c r="AJ92" s="50">
        <f>$F92*'[1]INTERNAL PARAMETERS-2'!AI92*VLOOKUP(AJ$4,'[1]INTERNAL PARAMETERS-1'!$B$5:$J$44,4, FALSE)</f>
        <v>1.0343860145592008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603.34200812497807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479.55989723103846</v>
      </c>
      <c r="BB92" s="50">
        <f>$F92*'[1]INTERNAL PARAMETERS-2'!M92*(1-VLOOKUP(N$4,'[1]INTERNAL PARAMETERS-1'!$B$5:$J$44,4, FALSE))</f>
        <v>73.702900550060704</v>
      </c>
      <c r="BC92" s="50">
        <f>$F92*'[1]INTERNAL PARAMETERS-2'!N92*(1-VLOOKUP(O$4,'[1]INTERNAL PARAMETERS-1'!$B$5:$J$44,4, FALSE))</f>
        <v>342.39488361350169</v>
      </c>
      <c r="BD92" s="50">
        <f>$F92*'[1]INTERNAL PARAMETERS-2'!O92*(1-VLOOKUP(P$4,'[1]INTERNAL PARAMETERS-1'!$B$5:$J$44,4, FALSE))</f>
        <v>47.583586361965963</v>
      </c>
      <c r="BE92" s="50">
        <f>$F92*'[1]INTERNAL PARAMETERS-2'!P92*(1-VLOOKUP(Q$4,'[1]INTERNAL PARAMETERS-1'!$B$5:$J$44,4, FALSE))</f>
        <v>111.71795885429339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143.51337481266961</v>
      </c>
      <c r="BH92" s="50">
        <f>$F92*'[1]INTERNAL PARAMETERS-2'!S92*(1-VLOOKUP(T$4,'[1]INTERNAL PARAMETERS-1'!$B$5:$J$44,4, FALSE))</f>
        <v>7.4478537586626548</v>
      </c>
      <c r="BI92" s="50">
        <f>$F92*'[1]INTERNAL PARAMETERS-2'!T92*(1-VLOOKUP(U$4,'[1]INTERNAL PARAMETERS-1'!$B$5:$J$44,4, FALSE))</f>
        <v>2.4825264349420819</v>
      </c>
      <c r="BJ92" s="50">
        <f>$F92*'[1]INTERNAL PARAMETERS-2'!U92*(1-VLOOKUP(V$4,'[1]INTERNAL PARAMETERS-1'!$B$5:$J$44,4, FALSE))</f>
        <v>92.322580689023425</v>
      </c>
      <c r="BK92" s="50">
        <f>$F92*'[1]INTERNAL PARAMETERS-2'!V92*(1-VLOOKUP(W$4,'[1]INTERNAL PARAMETERS-1'!$B$5:$J$44,4, FALSE))</f>
        <v>62.065600463209023</v>
      </c>
      <c r="BL92" s="50">
        <f>$F92*'[1]INTERNAL PARAMETERS-2'!W92*(1-VLOOKUP(X$4,'[1]INTERNAL PARAMETERS-1'!$B$5:$J$44,4, FALSE))</f>
        <v>91.029323716988003</v>
      </c>
      <c r="BM92" s="50">
        <f>$F92*'[1]INTERNAL PARAMETERS-2'!X92*(1-VLOOKUP(Y$4,'[1]INTERNAL PARAMETERS-1'!$B$5:$J$44,4, FALSE))</f>
        <v>105.51133781823106</v>
      </c>
      <c r="BN92" s="50">
        <f>$F92*'[1]INTERNAL PARAMETERS-2'!Y92*(1-VLOOKUP(Z$4,'[1]INTERNAL PARAMETERS-1'!$B$5:$J$44,4, FALSE))</f>
        <v>106.54572383279027</v>
      </c>
      <c r="BO92" s="50">
        <f>$F92*'[1]INTERNAL PARAMETERS-2'!Z92*(1-VLOOKUP(AA$4,'[1]INTERNAL PARAMETERS-1'!$B$5:$J$44,4, FALSE))</f>
        <v>74.478537586626544</v>
      </c>
      <c r="BP92" s="50">
        <f>$F92*'[1]INTERNAL PARAMETERS-2'!AA92*(1-VLOOKUP(AB$4,'[1]INTERNAL PARAMETERS-1'!$B$5:$J$44,4, FALSE))</f>
        <v>28.964028202486109</v>
      </c>
      <c r="BQ92" s="50">
        <f>$F92*'[1]INTERNAL PARAMETERS-2'!AB92*(1-VLOOKUP(AC$4,'[1]INTERNAL PARAMETERS-1'!$B$5:$J$44,4, FALSE))</f>
        <v>370.32452580142859</v>
      </c>
      <c r="BR92" s="50">
        <f>$F92*'[1]INTERNAL PARAMETERS-2'!AC92*(1-VLOOKUP(AD$4,'[1]INTERNAL PARAMETERS-1'!$B$5:$J$44,4, FALSE))</f>
        <v>20.688635137305379</v>
      </c>
      <c r="BS92" s="50">
        <f>$F92*'[1]INTERNAL PARAMETERS-2'!AD92*(1-VLOOKUP(AE$4,'[1]INTERNAL PARAMETERS-1'!$B$5:$J$44,4, FALSE))</f>
        <v>6.2066210360623257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6.2066210360623257</v>
      </c>
      <c r="CA92" s="50">
        <f>$F92*'[1]INTERNAL PARAMETERS-2'!AL92*(1-VLOOKUP(AM$4,'[1]INTERNAL PARAMETERS-1'!$B$5:$J$44,4, FALSE))</f>
        <v>25.860565210101385</v>
      </c>
      <c r="CB92" s="50">
        <f>$F92*'[1]INTERNAL PARAMETERS-2'!AM92*(1-VLOOKUP(AN$4,'[1]INTERNAL PARAMETERS-1'!$B$5:$J$44,4, FALSE))</f>
        <v>8.2753930651807277</v>
      </c>
      <c r="CC92" s="50">
        <f>$F92*'[1]INTERNAL PARAMETERS-2'!AN92*(1-VLOOKUP(AO$4,'[1]INTERNAL PARAMETERS-1'!$B$5:$J$44,4, FALSE))</f>
        <v>20.688635137305379</v>
      </c>
      <c r="CD92" s="50">
        <f>$F92*'[1]INTERNAL PARAMETERS-2'!AO92*(1-VLOOKUP(AP$4,'[1]INTERNAL PARAMETERS-1'!$B$5:$J$44,4, FALSE))</f>
        <v>93.09840069481352</v>
      </c>
      <c r="CE92" s="50">
        <f>$F92*'[1]INTERNAL PARAMETERS-2'!AP92*(1-VLOOKUP(AQ$4,'[1]INTERNAL PARAMETERS-1'!$B$5:$J$44,4, FALSE))</f>
        <v>12.413242072124651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1.0343860145592008</v>
      </c>
      <c r="CH92" s="49">
        <f>$F92*'[1]INTERNAL PARAMETERS-2'!AS92*(1-VLOOKUP(AT$4,'[1]INTERNAL PARAMETERS-1'!$B$5:$J$44,4, FALSE))</f>
        <v>0</v>
      </c>
      <c r="CI92" s="48">
        <f t="shared" si="1"/>
        <v>3049.4870712240581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1595.2615035304909</v>
      </c>
      <c r="G93" s="51">
        <f>$F93*'[1]INTERNAL PARAMETERS-2'!F93*VLOOKUP(G$4,'[1]INTERNAL PARAMETERS-1'!$B$5:$J$44,4, FALSE)</f>
        <v>4.7173477920900142</v>
      </c>
      <c r="H93" s="50">
        <f>$F93*'[1]INTERNAL PARAMETERS-2'!G93*VLOOKUP(H$4,'[1]INTERNAL PARAMETERS-1'!$B$5:$J$44,4, FALSE)</f>
        <v>1.5724492640300047</v>
      </c>
      <c r="I93" s="50">
        <f>$F93*'[1]INTERNAL PARAMETERS-2'!H93*VLOOKUP(I$4,'[1]INTERNAL PARAMETERS-1'!$B$5:$J$44,4, FALSE)</f>
        <v>17.822468901438103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18.043986913818348</v>
      </c>
      <c r="N93" s="50">
        <f>$F93*'[1]INTERNAL PARAMETERS-2'!M93*VLOOKUP(N$4,'[1]INTERNAL PARAMETERS-1'!$B$5:$J$44,4, FALSE)</f>
        <v>1.3365898507330218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0.78630439509017902</v>
      </c>
      <c r="S93" s="50">
        <f>$F93*'[1]INTERNAL PARAMETERS-2'!R93*VLOOKUP(S$4,'[1]INTERNAL PARAMETERS-1'!$B$5:$J$44,4, FALSE)</f>
        <v>3.2091875666522891</v>
      </c>
      <c r="T93" s="50">
        <f>$F93*'[1]INTERNAL PARAMETERS-2'!S93*VLOOKUP(T$4,'[1]INTERNAL PARAMETERS-1'!$B$5:$J$44,4, FALSE)</f>
        <v>0.39312029231501888</v>
      </c>
      <c r="U93" s="50">
        <f>$F93*'[1]INTERNAL PARAMETERS-2'!T93*VLOOKUP(U$4,'[1]INTERNAL PARAMETERS-1'!$B$5:$J$44,4, FALSE)</f>
        <v>0.15726087901803582</v>
      </c>
      <c r="V93" s="50">
        <f>$F93*'[1]INTERNAL PARAMETERS-2'!U93*VLOOKUP(V$4,'[1]INTERNAL PARAMETERS-1'!$B$5:$J$44,4, FALSE)</f>
        <v>5.0711847698805945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0.78630439509017902</v>
      </c>
      <c r="AJ93" s="50">
        <f>$F93*'[1]INTERNAL PARAMETERS-2'!AI93*VLOOKUP(AJ$4,'[1]INTERNAL PARAMETERS-1'!$B$5:$J$44,4, FALSE)</f>
        <v>0.78630439509017902</v>
      </c>
      <c r="AK93" s="50">
        <f>$F93*'[1]INTERNAL PARAMETERS-2'!AJ93*VLOOKUP(AK$4,'[1]INTERNAL PARAMETERS-1'!$B$5:$J$44,4, FALSE)</f>
        <v>0.78630439509017902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338.62690912732393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342.83575136254859</v>
      </c>
      <c r="BB93" s="50">
        <f>$F93*'[1]INTERNAL PARAMETERS-2'!M93*(1-VLOOKUP(N$4,'[1]INTERNAL PARAMETERS-1'!$B$5:$J$44,4, FALSE))</f>
        <v>25.395207163927413</v>
      </c>
      <c r="BC93" s="50">
        <f>$F93*'[1]INTERNAL PARAMETERS-2'!N93*(1-VLOOKUP(O$4,'[1]INTERNAL PARAMETERS-1'!$B$5:$J$44,4, FALSE))</f>
        <v>143.88014457872274</v>
      </c>
      <c r="BD93" s="50">
        <f>$F93*'[1]INTERNAL PARAMETERS-2'!O93*(1-VLOOKUP(P$4,'[1]INTERNAL PARAMETERS-1'!$B$5:$J$44,4, FALSE))</f>
        <v>27.518101409750614</v>
      </c>
      <c r="BE93" s="50">
        <f>$F93*'[1]INTERNAL PARAMETERS-2'!P93*(1-VLOOKUP(Q$4,'[1]INTERNAL PARAMETERS-1'!$B$5:$J$44,4, FALSE))</f>
        <v>64.470898403681261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60.974563766393487</v>
      </c>
      <c r="BH93" s="50">
        <f>$F93*'[1]INTERNAL PARAMETERS-2'!S93*(1-VLOOKUP(T$4,'[1]INTERNAL PARAMETERS-1'!$B$5:$J$44,4, FALSE))</f>
        <v>3.5380826308351696</v>
      </c>
      <c r="BI93" s="50">
        <f>$F93*'[1]INTERNAL PARAMETERS-2'!T93*(1-VLOOKUP(U$4,'[1]INTERNAL PARAMETERS-1'!$B$5:$J$44,4, FALSE))</f>
        <v>0.62904351607214326</v>
      </c>
      <c r="BJ93" s="50">
        <f>$F93*'[1]INTERNAL PARAMETERS-2'!U93*(1-VLOOKUP(V$4,'[1]INTERNAL PARAMETERS-1'!$B$5:$J$44,4, FALSE))</f>
        <v>28.736713695990034</v>
      </c>
      <c r="BK93" s="50">
        <f>$F93*'[1]INTERNAL PARAMETERS-2'!V93*(1-VLOOKUP(W$4,'[1]INTERNAL PARAMETERS-1'!$B$5:$J$44,4, FALSE))</f>
        <v>36.166652124990819</v>
      </c>
      <c r="BL93" s="50">
        <f>$F93*'[1]INTERNAL PARAMETERS-2'!W93*(1-VLOOKUP(X$4,'[1]INTERNAL PARAMETERS-1'!$B$5:$J$44,4, FALSE))</f>
        <v>42.456449181110841</v>
      </c>
      <c r="BM93" s="50">
        <f>$F93*'[1]INTERNAL PARAMETERS-2'!X93*(1-VLOOKUP(Y$4,'[1]INTERNAL PARAMETERS-1'!$B$5:$J$44,4, FALSE))</f>
        <v>53.463594029320873</v>
      </c>
      <c r="BN93" s="50">
        <f>$F93*'[1]INTERNAL PARAMETERS-2'!Y93*(1-VLOOKUP(Z$4,'[1]INTERNAL PARAMETERS-1'!$B$5:$J$44,4, FALSE))</f>
        <v>59.753550611591251</v>
      </c>
      <c r="BO93" s="50">
        <f>$F93*'[1]INTERNAL PARAMETERS-2'!Z93*(1-VLOOKUP(AA$4,'[1]INTERNAL PARAMETERS-1'!$B$5:$J$44,4, FALSE))</f>
        <v>33.021753596930807</v>
      </c>
      <c r="BP93" s="50">
        <f>$F93*'[1]INTERNAL PARAMETERS-2'!AA93*(1-VLOOKUP(AB$4,'[1]INTERNAL PARAMETERS-1'!$B$5:$J$44,4, FALSE))</f>
        <v>7.8622463201500237</v>
      </c>
      <c r="BQ93" s="50">
        <f>$F93*'[1]INTERNAL PARAMETERS-2'!AB93*(1-VLOOKUP(AC$4,'[1]INTERNAL PARAMETERS-1'!$B$5:$J$44,4, FALSE))</f>
        <v>174.54314451653337</v>
      </c>
      <c r="BR93" s="50">
        <f>$F93*'[1]INTERNAL PARAMETERS-2'!AC93*(1-VLOOKUP(AD$4,'[1]INTERNAL PARAMETERS-1'!$B$5:$J$44,4, FALSE))</f>
        <v>7.0761014512101985</v>
      </c>
      <c r="BS93" s="50">
        <f>$F93*'[1]INTERNAL PARAMETERS-2'!AD93*(1-VLOOKUP(AE$4,'[1]INTERNAL PARAMETERS-1'!$B$5:$J$44,4, FALSE))</f>
        <v>4.7173477920900142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1.5724492640300047</v>
      </c>
      <c r="CA93" s="50">
        <f>$F93*'[1]INTERNAL PARAMETERS-2'!AL93*(1-VLOOKUP(AM$4,'[1]INTERNAL PARAMETERS-1'!$B$5:$J$44,4, FALSE))</f>
        <v>5.5036521871801938</v>
      </c>
      <c r="CB93" s="50">
        <f>$F93*'[1]INTERNAL PARAMETERS-2'!AM93*(1-VLOOKUP(AN$4,'[1]INTERNAL PARAMETERS-1'!$B$5:$J$44,4, FALSE))</f>
        <v>5.5036521871801938</v>
      </c>
      <c r="CC93" s="50">
        <f>$F93*'[1]INTERNAL PARAMETERS-2'!AN93*(1-VLOOKUP(AO$4,'[1]INTERNAL PARAMETERS-1'!$B$5:$J$44,4, FALSE))</f>
        <v>12.579753638390393</v>
      </c>
      <c r="CD93" s="50">
        <f>$F93*'[1]INTERNAL PARAMETERS-2'!AO93*(1-VLOOKUP(AP$4,'[1]INTERNAL PARAMETERS-1'!$B$5:$J$44,4, FALSE))</f>
        <v>54.24989842441105</v>
      </c>
      <c r="CE93" s="50">
        <f>$F93*'[1]INTERNAL PARAMETERS-2'!AP93*(1-VLOOKUP(AQ$4,'[1]INTERNAL PARAMETERS-1'!$B$5:$J$44,4, FALSE))</f>
        <v>3.9312029231501886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0.78630439509017902</v>
      </c>
      <c r="CH93" s="49">
        <f>$F93*'[1]INTERNAL PARAMETERS-2'!AS93*(1-VLOOKUP(AT$4,'[1]INTERNAL PARAMETERS-1'!$B$5:$J$44,4, FALSE))</f>
        <v>0</v>
      </c>
      <c r="CI93" s="48">
        <f t="shared" si="1"/>
        <v>1595.261982108942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948.76400307575079</v>
      </c>
      <c r="G94" s="51">
        <f>$F94*'[1]INTERNAL PARAMETERS-2'!F94*VLOOKUP(G$4,'[1]INTERNAL PARAMETERS-1'!$B$5:$J$44,4, FALSE)</f>
        <v>2.4389876227068323</v>
      </c>
      <c r="H94" s="50">
        <f>$F94*'[1]INTERNAL PARAMETERS-2'!G94*VLOOKUP(H$4,'[1]INTERNAL PARAMETERS-1'!$B$5:$J$44,4, FALSE)</f>
        <v>2.4389876227068323</v>
      </c>
      <c r="I94" s="50">
        <f>$F94*'[1]INTERNAL PARAMETERS-2'!H94*VLOOKUP(I$4,'[1]INTERNAL PARAMETERS-1'!$B$5:$J$44,4, FALSE)</f>
        <v>9.4073793399173145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10.325023883692182</v>
      </c>
      <c r="N94" s="50">
        <f>$F94*'[1]INTERNAL PARAMETERS-2'!M94*VLOOKUP(N$4,'[1]INTERNAL PARAMETERS-1'!$B$5:$J$44,4, FALSE)</f>
        <v>0.8536456679473915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2.7062307232731948</v>
      </c>
      <c r="T94" s="50">
        <f>$F94*'[1]INTERNAL PARAMETERS-2'!S94*VLOOKUP(T$4,'[1]INTERNAL PARAMETERS-1'!$B$5:$J$44,4, FALSE)</f>
        <v>8.1299587423561082E-2</v>
      </c>
      <c r="U94" s="50">
        <f>$F94*'[1]INTERNAL PARAMETERS-2'!T94*VLOOKUP(U$4,'[1]INTERNAL PARAMETERS-1'!$B$5:$J$44,4, FALSE)</f>
        <v>0.16259917484712216</v>
      </c>
      <c r="V94" s="50">
        <f>$F94*'[1]INTERNAL PARAMETERS-2'!U94*VLOOKUP(V$4,'[1]INTERNAL PARAMETERS-1'!$B$5:$J$44,4, FALSE)</f>
        <v>4.0243153460062269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0.81299587423561082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178.74020745842896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196.17545379015144</v>
      </c>
      <c r="BB94" s="50">
        <f>$F94*'[1]INTERNAL PARAMETERS-2'!M94*(1-VLOOKUP(N$4,'[1]INTERNAL PARAMETERS-1'!$B$5:$J$44,4, FALSE))</f>
        <v>16.219267691000436</v>
      </c>
      <c r="BC94" s="50">
        <f>$F94*'[1]INTERNAL PARAMETERS-2'!N94*(1-VLOOKUP(O$4,'[1]INTERNAL PARAMETERS-1'!$B$5:$J$44,4, FALSE))</f>
        <v>82.925389419231692</v>
      </c>
      <c r="BD94" s="50">
        <f>$F94*'[1]INTERNAL PARAMETERS-2'!O94*(1-VLOOKUP(P$4,'[1]INTERNAL PARAMETERS-1'!$B$5:$J$44,4, FALSE))</f>
        <v>13.820929862005384</v>
      </c>
      <c r="BE94" s="50">
        <f>$F94*'[1]INTERNAL PARAMETERS-2'!P94*(1-VLOOKUP(Q$4,'[1]INTERNAL PARAMETERS-1'!$B$5:$J$44,4, FALSE))</f>
        <v>42.275690583851457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51.418383742190699</v>
      </c>
      <c r="BH94" s="50">
        <f>$F94*'[1]INTERNAL PARAMETERS-2'!S94*(1-VLOOKUP(T$4,'[1]INTERNAL PARAMETERS-1'!$B$5:$J$44,4, FALSE))</f>
        <v>0.73169628681204979</v>
      </c>
      <c r="BI94" s="50">
        <f>$F94*'[1]INTERNAL PARAMETERS-2'!T94*(1-VLOOKUP(U$4,'[1]INTERNAL PARAMETERS-1'!$B$5:$J$44,4, FALSE))</f>
        <v>0.65039669938848865</v>
      </c>
      <c r="BJ94" s="50">
        <f>$F94*'[1]INTERNAL PARAMETERS-2'!U94*(1-VLOOKUP(V$4,'[1]INTERNAL PARAMETERS-1'!$B$5:$J$44,4, FALSE))</f>
        <v>22.80445362736862</v>
      </c>
      <c r="BK94" s="50">
        <f>$F94*'[1]INTERNAL PARAMETERS-2'!V94*(1-VLOOKUP(W$4,'[1]INTERNAL PARAMETERS-1'!$B$5:$J$44,4, FALSE))</f>
        <v>21.137797853725573</v>
      </c>
      <c r="BL94" s="50">
        <f>$F94*'[1]INTERNAL PARAMETERS-2'!W94*(1-VLOOKUP(X$4,'[1]INTERNAL PARAMETERS-1'!$B$5:$J$44,4, FALSE))</f>
        <v>21.137797853725573</v>
      </c>
      <c r="BM94" s="50">
        <f>$F94*'[1]INTERNAL PARAMETERS-2'!X94*(1-VLOOKUP(Y$4,'[1]INTERNAL PARAMETERS-1'!$B$5:$J$44,4, FALSE))</f>
        <v>26.828768973374849</v>
      </c>
      <c r="BN94" s="50">
        <f>$F94*'[1]INTERNAL PARAMETERS-2'!Y94*(1-VLOOKUP(Z$4,'[1]INTERNAL PARAMETERS-1'!$B$5:$J$44,4, FALSE))</f>
        <v>35.77172358996657</v>
      </c>
      <c r="BO94" s="50">
        <f>$F94*'[1]INTERNAL PARAMETERS-2'!Z94*(1-VLOOKUP(AA$4,'[1]INTERNAL PARAMETERS-1'!$B$5:$J$44,4, FALSE))</f>
        <v>18.698905107419048</v>
      </c>
      <c r="BP94" s="50">
        <f>$F94*'[1]INTERNAL PARAMETERS-2'!AA94*(1-VLOOKUP(AB$4,'[1]INTERNAL PARAMETERS-1'!$B$5:$J$44,4, FALSE))</f>
        <v>4.8779752454136647</v>
      </c>
      <c r="BQ94" s="50">
        <f>$F94*'[1]INTERNAL PARAMETERS-2'!AB94*(1-VLOOKUP(AC$4,'[1]INTERNAL PARAMETERS-1'!$B$5:$J$44,4, FALSE))</f>
        <v>112.19314601531337</v>
      </c>
      <c r="BR94" s="50">
        <f>$F94*'[1]INTERNAL PARAMETERS-2'!AC94*(1-VLOOKUP(AD$4,'[1]INTERNAL PARAMETERS-1'!$B$5:$J$44,4, FALSE))</f>
        <v>4.8779752454136647</v>
      </c>
      <c r="BS94" s="50">
        <f>$F94*'[1]INTERNAL PARAMETERS-2'!AD94*(1-VLOOKUP(AE$4,'[1]INTERNAL PARAMETERS-1'!$B$5:$J$44,4, FALSE))</f>
        <v>0.81299587423561082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1.6259917484712216</v>
      </c>
      <c r="CA94" s="50">
        <f>$F94*'[1]INTERNAL PARAMETERS-2'!AL94*(1-VLOOKUP(AM$4,'[1]INTERNAL PARAMETERS-1'!$B$5:$J$44,4, FALSE))</f>
        <v>3.2519834969424433</v>
      </c>
      <c r="CB94" s="50">
        <f>$F94*'[1]INTERNAL PARAMETERS-2'!AM94*(1-VLOOKUP(AN$4,'[1]INTERNAL PARAMETERS-1'!$B$5:$J$44,4, FALSE))</f>
        <v>4.0649793711780546</v>
      </c>
      <c r="CC94" s="50">
        <f>$F94*'[1]INTERNAL PARAMETERS-2'!AN94*(1-VLOOKUP(AO$4,'[1]INTERNAL PARAMETERS-1'!$B$5:$J$44,4, FALSE))</f>
        <v>6.5039669938848865</v>
      </c>
      <c r="CD94" s="50">
        <f>$F94*'[1]INTERNAL PARAMETERS-2'!AO94*(1-VLOOKUP(AP$4,'[1]INTERNAL PARAMETERS-1'!$B$5:$J$44,4, FALSE))</f>
        <v>43.901682332322679</v>
      </c>
      <c r="CE94" s="50">
        <f>$F94*'[1]INTERNAL PARAMETERS-2'!AP94*(1-VLOOKUP(AQ$4,'[1]INTERNAL PARAMETERS-1'!$B$5:$J$44,4, FALSE))</f>
        <v>3.2519834969424433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0.81299587423561082</v>
      </c>
      <c r="CH94" s="49">
        <f>$F94*'[1]INTERNAL PARAMETERS-2'!AS94*(1-VLOOKUP(AT$4,'[1]INTERNAL PARAMETERS-1'!$B$5:$J$44,4, FALSE))</f>
        <v>0</v>
      </c>
      <c r="CI94" s="48">
        <f t="shared" si="1"/>
        <v>948.76400307575057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555.63073978594798</v>
      </c>
      <c r="G95" s="51">
        <f>$F95*'[1]INTERNAL PARAMETERS-2'!F95*VLOOKUP(G$4,'[1]INTERNAL PARAMETERS-1'!$B$5:$J$44,4, FALSE)</f>
        <v>0.70009473213029449</v>
      </c>
      <c r="H95" s="50">
        <f>$F95*'[1]INTERNAL PARAMETERS-2'!G95*VLOOKUP(H$4,'[1]INTERNAL PARAMETERS-1'!$B$5:$J$44,4, FALSE)</f>
        <v>0.46672982142019631</v>
      </c>
      <c r="I95" s="50">
        <f>$F95*'[1]INTERNAL PARAMETERS-2'!H95*VLOOKUP(I$4,'[1]INTERNAL PARAMETERS-1'!$B$5:$J$44,4, FALSE)</f>
        <v>6.4599185573585718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0.28003233654471993</v>
      </c>
      <c r="N95" s="50">
        <f>$F95*'[1]INTERNAL PARAMETERS-2'!M95*VLOOKUP(N$4,'[1]INTERNAL PARAMETERS-1'!$B$5:$J$44,4, FALSE)</f>
        <v>2.3569383695591095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2.333593544027003</v>
      </c>
      <c r="S95" s="50">
        <f>$F95*'[1]INTERNAL PARAMETERS-2'!R95*VLOOKUP(S$4,'[1]INTERNAL PARAMETERS-1'!$B$5:$J$44,4, FALSE)</f>
        <v>6.2698845098906801</v>
      </c>
      <c r="T95" s="50">
        <f>$F95*'[1]INTERNAL PARAMETERS-2'!S95*VLOOKUP(T$4,'[1]INTERNAL PARAMETERS-1'!$B$5:$J$44,4, FALSE)</f>
        <v>0.23335935440270031</v>
      </c>
      <c r="U95" s="50">
        <f>$F95*'[1]INTERNAL PARAMETERS-2'!T95*VLOOKUP(U$4,'[1]INTERNAL PARAMETERS-1'!$B$5:$J$44,4, FALSE)</f>
        <v>0.18669192856807854</v>
      </c>
      <c r="V95" s="50">
        <f>$F95*'[1]INTERNAL PARAMETERS-2'!U95*VLOOKUP(V$4,'[1]INTERNAL PARAMETERS-1'!$B$5:$J$44,4, FALSE)</f>
        <v>4.6205335529878786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0.23336491071009816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122.73845258981285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5.3206143943496782</v>
      </c>
      <c r="BB95" s="50">
        <f>$F95*'[1]INTERNAL PARAMETERS-2'!M95*(1-VLOOKUP(N$4,'[1]INTERNAL PARAMETERS-1'!$B$5:$J$44,4, FALSE))</f>
        <v>44.781829021623082</v>
      </c>
      <c r="BC95" s="50">
        <f>$F95*'[1]INTERNAL PARAMETERS-2'!N95*(1-VLOOKUP(O$4,'[1]INTERNAL PARAMETERS-1'!$B$5:$J$44,4, FALSE))</f>
        <v>8.400970096341597</v>
      </c>
      <c r="BD95" s="50">
        <f>$F95*'[1]INTERNAL PARAMETERS-2'!O95*(1-VLOOKUP(P$4,'[1]INTERNAL PARAMETERS-1'!$B$5:$J$44,4, FALSE))</f>
        <v>13.534887005815799</v>
      </c>
      <c r="BE95" s="50">
        <f>$F95*'[1]INTERNAL PARAMETERS-2'!P95*(1-VLOOKUP(Q$4,'[1]INTERNAL PARAMETERS-1'!$B$5:$J$44,4, FALSE))</f>
        <v>4.6671870880540061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119.12780568792292</v>
      </c>
      <c r="BH95" s="50">
        <f>$F95*'[1]INTERNAL PARAMETERS-2'!S95*(1-VLOOKUP(T$4,'[1]INTERNAL PARAMETERS-1'!$B$5:$J$44,4, FALSE))</f>
        <v>2.1002341896243029</v>
      </c>
      <c r="BI95" s="50">
        <f>$F95*'[1]INTERNAL PARAMETERS-2'!T95*(1-VLOOKUP(U$4,'[1]INTERNAL PARAMETERS-1'!$B$5:$J$44,4, FALSE))</f>
        <v>0.74676771427231414</v>
      </c>
      <c r="BJ95" s="50">
        <f>$F95*'[1]INTERNAL PARAMETERS-2'!U95*(1-VLOOKUP(V$4,'[1]INTERNAL PARAMETERS-1'!$B$5:$J$44,4, FALSE))</f>
        <v>26.18302346693131</v>
      </c>
      <c r="BK95" s="50">
        <f>$F95*'[1]INTERNAL PARAMETERS-2'!V95*(1-VLOOKUP(W$4,'[1]INTERNAL PARAMETERS-1'!$B$5:$J$44,4, FALSE))</f>
        <v>7.4675104535012053</v>
      </c>
      <c r="BL95" s="50">
        <f>$F95*'[1]INTERNAL PARAMETERS-2'!W95*(1-VLOOKUP(X$4,'[1]INTERNAL PARAMETERS-1'!$B$5:$J$44,4, FALSE))</f>
        <v>1.1668245535504906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39.904621848391081</v>
      </c>
      <c r="BO95" s="50">
        <f>$F95*'[1]INTERNAL PARAMETERS-2'!Z95*(1-VLOOKUP(AA$4,'[1]INTERNAL PARAMETERS-1'!$B$5:$J$44,4, FALSE))</f>
        <v>16.568575281973096</v>
      </c>
      <c r="BP95" s="50">
        <f>$F95*'[1]INTERNAL PARAMETERS-2'!AA95*(1-VLOOKUP(AB$4,'[1]INTERNAL PARAMETERS-1'!$B$5:$J$44,4, FALSE))</f>
        <v>3.9671479189976901</v>
      </c>
      <c r="BQ95" s="50">
        <f>$F95*'[1]INTERNAL PARAMETERS-2'!AB95*(1-VLOOKUP(AC$4,'[1]INTERNAL PARAMETERS-1'!$B$5:$J$44,4, FALSE))</f>
        <v>51.572589568526098</v>
      </c>
      <c r="BR95" s="50">
        <f>$F95*'[1]INTERNAL PARAMETERS-2'!AC95*(1-VLOOKUP(AD$4,'[1]INTERNAL PARAMETERS-1'!$B$5:$J$44,4, FALSE))</f>
        <v>2.1002286333169047</v>
      </c>
      <c r="BS95" s="50">
        <f>$F95*'[1]INTERNAL PARAMETERS-2'!AD95*(1-VLOOKUP(AE$4,'[1]INTERNAL PARAMETERS-1'!$B$5:$J$44,4, FALSE))</f>
        <v>2.1002286333169047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0.93345964284039262</v>
      </c>
      <c r="CA95" s="50">
        <f>$F95*'[1]INTERNAL PARAMETERS-2'!AL95*(1-VLOOKUP(AM$4,'[1]INTERNAL PARAMETERS-1'!$B$5:$J$44,4, FALSE))</f>
        <v>0.23336491071009816</v>
      </c>
      <c r="CB95" s="50">
        <f>$F95*'[1]INTERNAL PARAMETERS-2'!AM95*(1-VLOOKUP(AN$4,'[1]INTERNAL PARAMETERS-1'!$B$5:$J$44,4, FALSE))</f>
        <v>0.93345964284039262</v>
      </c>
      <c r="CC95" s="50">
        <f>$F95*'[1]INTERNAL PARAMETERS-2'!AN95*(1-VLOOKUP(AO$4,'[1]INTERNAL PARAMETERS-1'!$B$5:$J$44,4, FALSE))</f>
        <v>3.7337830082875918</v>
      </c>
      <c r="CD95" s="50">
        <f>$F95*'[1]INTERNAL PARAMETERS-2'!AO95*(1-VLOOKUP(AP$4,'[1]INTERNAL PARAMETERS-1'!$B$5:$J$44,4, FALSE))</f>
        <v>41.771485570997889</v>
      </c>
      <c r="CE95" s="50">
        <f>$F95*'[1]INTERNAL PARAMETERS-2'!AP95*(1-VLOOKUP(AQ$4,'[1]INTERNAL PARAMETERS-1'!$B$5:$J$44,4, FALSE))</f>
        <v>5.6006467308943986</v>
      </c>
      <c r="CF95" s="50">
        <f>$F95*'[1]INTERNAL PARAMETERS-2'!AQ95*(1-VLOOKUP(AR$4,'[1]INTERNAL PARAMETERS-1'!$B$5:$J$44,4, FALSE))</f>
        <v>5.6006467308943986</v>
      </c>
      <c r="CG95" s="50">
        <f>$F95*'[1]INTERNAL PARAMETERS-2'!AR95*(1-VLOOKUP(AS$4,'[1]INTERNAL PARAMETERS-1'!$B$5:$J$44,4, FALSE))</f>
        <v>0.23336491071009816</v>
      </c>
      <c r="CH95" s="49">
        <f>$F95*'[1]INTERNAL PARAMETERS-2'!AS95*(1-VLOOKUP(AT$4,'[1]INTERNAL PARAMETERS-1'!$B$5:$J$44,4, FALSE))</f>
        <v>0</v>
      </c>
      <c r="CI95" s="48">
        <f t="shared" si="1"/>
        <v>555.63085091209587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1290.4136584790253</v>
      </c>
      <c r="G96" s="51">
        <f>$F96*'[1]INTERNAL PARAMETERS-2'!F96*VLOOKUP(G$4,'[1]INTERNAL PARAMETERS-1'!$B$5:$J$44,4, FALSE)</f>
        <v>1.9674937050829699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12.99746575263975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0.39350519308488641</v>
      </c>
      <c r="N96" s="50">
        <f>$F96*'[1]INTERNAL PARAMETERS-2'!M96*VLOOKUP(N$4,'[1]INTERNAL PARAMETERS-1'!$B$5:$J$44,4, FALSE)</f>
        <v>4.047472768775557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1.6864416102662381</v>
      </c>
      <c r="S96" s="50">
        <f>$F96*'[1]INTERNAL PARAMETERS-2'!R96*VLOOKUP(S$4,'[1]INTERNAL PARAMETERS-1'!$B$5:$J$44,4, FALSE)</f>
        <v>10.064703918604714</v>
      </c>
      <c r="T96" s="50">
        <f>$F96*'[1]INTERNAL PARAMETERS-2'!S96*VLOOKUP(T$4,'[1]INTERNAL PARAMETERS-1'!$B$5:$J$44,4, FALSE)</f>
        <v>0.42161685463485193</v>
      </c>
      <c r="U96" s="50">
        <f>$F96*'[1]INTERNAL PARAMETERS-2'!T96*VLOOKUP(U$4,'[1]INTERNAL PARAMETERS-1'!$B$5:$J$44,4, FALSE)</f>
        <v>0.78699748203318798</v>
      </c>
      <c r="V96" s="50">
        <f>$F96*'[1]INTERNAL PARAMETERS-2'!U96*VLOOKUP(V$4,'[1]INTERNAL PARAMETERS-1'!$B$5:$J$44,4, FALSE)</f>
        <v>8.8116993520849949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0.28105209481673171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0.28105209481673171</v>
      </c>
      <c r="AI96" s="50">
        <f>$F96*'[1]INTERNAL PARAMETERS-2'!AH96*VLOOKUP(AI$4,'[1]INTERNAL PARAMETERS-1'!$B$5:$J$44,4, FALSE)</f>
        <v>1.6864416102662381</v>
      </c>
      <c r="AJ96" s="50">
        <f>$F96*'[1]INTERNAL PARAMETERS-2'!AI96*VLOOKUP(AJ$4,'[1]INTERNAL PARAMETERS-1'!$B$5:$J$44,4, FALSE)</f>
        <v>0.28105209481673171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246.95184930015523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7.4765986686128407</v>
      </c>
      <c r="BB96" s="50">
        <f>$F96*'[1]INTERNAL PARAMETERS-2'!M96*(1-VLOOKUP(N$4,'[1]INTERNAL PARAMETERS-1'!$B$5:$J$44,4, FALSE))</f>
        <v>76.901982606735572</v>
      </c>
      <c r="BC96" s="50">
        <f>$F96*'[1]INTERNAL PARAMETERS-2'!N96*(1-VLOOKUP(O$4,'[1]INTERNAL PARAMETERS-1'!$B$5:$J$44,4, FALSE))</f>
        <v>13.210480787313175</v>
      </c>
      <c r="BD96" s="50">
        <f>$F96*'[1]INTERNAL PARAMETERS-2'!O96*(1-VLOOKUP(P$4,'[1]INTERNAL PARAMETERS-1'!$B$5:$J$44,4, FALSE))</f>
        <v>49.188116875269337</v>
      </c>
      <c r="BE96" s="50">
        <f>$F96*'[1]INTERNAL PARAMETERS-2'!P96*(1-VLOOKUP(Q$4,'[1]INTERNAL PARAMETERS-1'!$B$5:$J$44,4, FALSE))</f>
        <v>14.334818207945951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191.22937445348953</v>
      </c>
      <c r="BH96" s="50">
        <f>$F96*'[1]INTERNAL PARAMETERS-2'!S96*(1-VLOOKUP(T$4,'[1]INTERNAL PARAMETERS-1'!$B$5:$J$44,4, FALSE))</f>
        <v>3.794551691713667</v>
      </c>
      <c r="BI96" s="50">
        <f>$F96*'[1]INTERNAL PARAMETERS-2'!T96*(1-VLOOKUP(U$4,'[1]INTERNAL PARAMETERS-1'!$B$5:$J$44,4, FALSE))</f>
        <v>3.1479899281327519</v>
      </c>
      <c r="BJ96" s="50">
        <f>$F96*'[1]INTERNAL PARAMETERS-2'!U96*(1-VLOOKUP(V$4,'[1]INTERNAL PARAMETERS-1'!$B$5:$J$44,4, FALSE))</f>
        <v>49.932962995148308</v>
      </c>
      <c r="BK96" s="50">
        <f>$F96*'[1]INTERNAL PARAMETERS-2'!V96*(1-VLOOKUP(W$4,'[1]INTERNAL PARAMETERS-1'!$B$5:$J$44,4, FALSE))</f>
        <v>28.388584321075168</v>
      </c>
      <c r="BL96" s="50">
        <f>$F96*'[1]INTERNAL PARAMETERS-2'!W96*(1-VLOOKUP(X$4,'[1]INTERNAL PARAMETERS-1'!$B$5:$J$44,4, FALSE))</f>
        <v>4.7782727359819823</v>
      </c>
      <c r="BM96" s="50">
        <f>$F96*'[1]INTERNAL PARAMETERS-2'!X96*(1-VLOOKUP(Y$4,'[1]INTERNAL PARAMETERS-1'!$B$5:$J$44,4, FALSE))</f>
        <v>0.56210418963346342</v>
      </c>
      <c r="BN96" s="50">
        <f>$F96*'[1]INTERNAL PARAMETERS-2'!Y96*(1-VLOOKUP(Z$4,'[1]INTERNAL PARAMETERS-1'!$B$5:$J$44,4, FALSE))</f>
        <v>136.04018240739521</v>
      </c>
      <c r="BO96" s="50">
        <f>$F96*'[1]INTERNAL PARAMETERS-2'!Z96*(1-VLOOKUP(AA$4,'[1]INTERNAL PARAMETERS-1'!$B$5:$J$44,4, FALSE))</f>
        <v>132.94835128167949</v>
      </c>
      <c r="BP96" s="50">
        <f>$F96*'[1]INTERNAL PARAMETERS-2'!AA96*(1-VLOOKUP(AB$4,'[1]INTERNAL PARAMETERS-1'!$B$5:$J$44,4, FALSE))</f>
        <v>12.648376597679709</v>
      </c>
      <c r="BQ96" s="50">
        <f>$F96*'[1]INTERNAL PARAMETERS-2'!AB96*(1-VLOOKUP(AC$4,'[1]INTERNAL PARAMETERS-1'!$B$5:$J$44,4, FALSE))</f>
        <v>144.19133836390969</v>
      </c>
      <c r="BR96" s="50">
        <f>$F96*'[1]INTERNAL PARAMETERS-2'!AC96*(1-VLOOKUP(AD$4,'[1]INTERNAL PARAMETERS-1'!$B$5:$J$44,4, FALSE))</f>
        <v>7.5890517668809965</v>
      </c>
      <c r="BS96" s="50">
        <f>$F96*'[1]INTERNAL PARAMETERS-2'!AD96*(1-VLOOKUP(AE$4,'[1]INTERNAL PARAMETERS-1'!$B$5:$J$44,4, FALSE))</f>
        <v>2.2485457998997016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0.56210418963346342</v>
      </c>
      <c r="CA96" s="50">
        <f>$F96*'[1]INTERNAL PARAMETERS-2'!AL96*(1-VLOOKUP(AM$4,'[1]INTERNAL PARAMETERS-1'!$B$5:$J$44,4, FALSE))</f>
        <v>0.8432853258160431</v>
      </c>
      <c r="CB96" s="50">
        <f>$F96*'[1]INTERNAL PARAMETERS-2'!AM96*(1-VLOOKUP(AN$4,'[1]INTERNAL PARAMETERS-1'!$B$5:$J$44,4, FALSE))</f>
        <v>3.0918311257157449</v>
      </c>
      <c r="CC96" s="50">
        <f>$F96*'[1]INTERNAL PARAMETERS-2'!AN96*(1-VLOOKUP(AO$4,'[1]INTERNAL PARAMETERS-1'!$B$5:$J$44,4, FALSE))</f>
        <v>8.1511559565144598</v>
      </c>
      <c r="CD96" s="50">
        <f>$F96*'[1]INTERNAL PARAMETERS-2'!AO96*(1-VLOOKUP(AP$4,'[1]INTERNAL PARAMETERS-1'!$B$5:$J$44,4, FALSE))</f>
        <v>96.970715193723322</v>
      </c>
      <c r="CE96" s="50">
        <f>$F96*'[1]INTERNAL PARAMETERS-2'!AP96*(1-VLOOKUP(AQ$4,'[1]INTERNAL PARAMETERS-1'!$B$5:$J$44,4, FALSE))</f>
        <v>9.5565454719639646</v>
      </c>
      <c r="CF96" s="50">
        <f>$F96*'[1]INTERNAL PARAMETERS-2'!AQ96*(1-VLOOKUP(AR$4,'[1]INTERNAL PARAMETERS-1'!$B$5:$J$44,4, FALSE))</f>
        <v>1.9674937050829699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1290.4136584790251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3476.9393378254495</v>
      </c>
      <c r="G97" s="51">
        <f>$F97*'[1]INTERNAL PARAMETERS-2'!F97*VLOOKUP(G$4,'[1]INTERNAL PARAMETERS-1'!$B$5:$J$44,4, FALSE)</f>
        <v>10.511830700047682</v>
      </c>
      <c r="H97" s="50">
        <f>$F97*'[1]INTERNAL PARAMETERS-2'!G97*VLOOKUP(H$4,'[1]INTERNAL PARAMETERS-1'!$B$5:$J$44,4, FALSE)</f>
        <v>10.511830700047682</v>
      </c>
      <c r="I97" s="50">
        <f>$F97*'[1]INTERNAL PARAMETERS-2'!H97*VLOOKUP(I$4,'[1]INTERNAL PARAMETERS-1'!$B$5:$J$44,4, FALSE)</f>
        <v>42.422710555799057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1.5458646142938841</v>
      </c>
      <c r="N97" s="50">
        <f>$F97*'[1]INTERNAL PARAMETERS-2'!M97*VLOOKUP(N$4,'[1]INTERNAL PARAMETERS-1'!$B$5:$J$44,4, FALSE)</f>
        <v>8.7804539873841208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2.4734946449290249</v>
      </c>
      <c r="S97" s="50">
        <f>$F97*'[1]INTERNAL PARAMETERS-2'!R97*VLOOKUP(S$4,'[1]INTERNAL PARAMETERS-1'!$B$5:$J$44,4, FALSE)</f>
        <v>28.532094515432732</v>
      </c>
      <c r="T97" s="50">
        <f>$F97*'[1]INTERNAL PARAMETERS-2'!S97*VLOOKUP(T$4,'[1]INTERNAL PARAMETERS-1'!$B$5:$J$44,4, FALSE)</f>
        <v>0.49466415959242671</v>
      </c>
      <c r="U97" s="50">
        <f>$F97*'[1]INTERNAL PARAMETERS-2'!T97*VLOOKUP(U$4,'[1]INTERNAL PARAMETERS-1'!$B$5:$J$44,4, FALSE)</f>
        <v>1.7313767126635609</v>
      </c>
      <c r="V97" s="50">
        <f>$F97*'[1]INTERNAL PARAMETERS-2'!U97*VLOOKUP(V$4,'[1]INTERNAL PARAMETERS-1'!$B$5:$J$44,4, FALSE)</f>
        <v>17.808274823957831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0.61819981426536497</v>
      </c>
      <c r="AG97" s="50">
        <f>$F97*'[1]INTERNAL PARAMETERS-2'!AF97*VLOOKUP(AG$4,'[1]INTERNAL PARAMETERS-1'!$B$5:$J$44,4, FALSE)</f>
        <v>1.2367473224645125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0.61819981426536497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806.03150056018194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29.371427671583792</v>
      </c>
      <c r="BB97" s="50">
        <f>$F97*'[1]INTERNAL PARAMETERS-2'!M97*(1-VLOOKUP(N$4,'[1]INTERNAL PARAMETERS-1'!$B$5:$J$44,4, FALSE))</f>
        <v>166.82862576029828</v>
      </c>
      <c r="BC97" s="50">
        <f>$F97*'[1]INTERNAL PARAMETERS-2'!N97*(1-VLOOKUP(O$4,'[1]INTERNAL PARAMETERS-1'!$B$5:$J$44,4, FALSE))</f>
        <v>48.230711718579506</v>
      </c>
      <c r="BD97" s="50">
        <f>$F97*'[1]INTERNAL PARAMETERS-2'!O97*(1-VLOOKUP(P$4,'[1]INTERNAL PARAMETERS-1'!$B$5:$J$44,4, FALSE))</f>
        <v>137.8901987291506</v>
      </c>
      <c r="BE97" s="50">
        <f>$F97*'[1]INTERNAL PARAMETERS-2'!P97*(1-VLOOKUP(Q$4,'[1]INTERNAL PARAMETERS-1'!$B$5:$J$44,4, FALSE))</f>
        <v>69.87257293294023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542.10979579322191</v>
      </c>
      <c r="BH97" s="50">
        <f>$F97*'[1]INTERNAL PARAMETERS-2'!S97*(1-VLOOKUP(T$4,'[1]INTERNAL PARAMETERS-1'!$B$5:$J$44,4, FALSE))</f>
        <v>4.4519774363318403</v>
      </c>
      <c r="BI97" s="50">
        <f>$F97*'[1]INTERNAL PARAMETERS-2'!T97*(1-VLOOKUP(U$4,'[1]INTERNAL PARAMETERS-1'!$B$5:$J$44,4, FALSE))</f>
        <v>6.9255068506542434</v>
      </c>
      <c r="BJ97" s="50">
        <f>$F97*'[1]INTERNAL PARAMETERS-2'!U97*(1-VLOOKUP(V$4,'[1]INTERNAL PARAMETERS-1'!$B$5:$J$44,4, FALSE))</f>
        <v>100.91355733576106</v>
      </c>
      <c r="BK97" s="50">
        <f>$F97*'[1]INTERNAL PARAMETERS-2'!V97*(1-VLOOKUP(W$4,'[1]INTERNAL PARAMETERS-1'!$B$5:$J$44,4, FALSE))</f>
        <v>67.399425981945001</v>
      </c>
      <c r="BL97" s="50">
        <f>$F97*'[1]INTERNAL PARAMETERS-2'!W97*(1-VLOOKUP(X$4,'[1]INTERNAL PARAMETERS-1'!$B$5:$J$44,4, FALSE))</f>
        <v>45.139017259385113</v>
      </c>
      <c r="BM97" s="50">
        <f>$F97*'[1]INTERNAL PARAMETERS-2'!X97*(1-VLOOKUP(Y$4,'[1]INTERNAL PARAMETERS-1'!$B$5:$J$44,4, FALSE))</f>
        <v>4.9466415959242669</v>
      </c>
      <c r="BN97" s="50">
        <f>$F97*'[1]INTERNAL PARAMETERS-2'!Y97*(1-VLOOKUP(Z$4,'[1]INTERNAL PARAMETERS-1'!$B$5:$J$44,4, FALSE))</f>
        <v>230.64172789284984</v>
      </c>
      <c r="BO97" s="50">
        <f>$F97*'[1]INTERNAL PARAMETERS-2'!Z97*(1-VLOOKUP(AA$4,'[1]INTERNAL PARAMETERS-1'!$B$5:$J$44,4, FALSE))</f>
        <v>335.1414873851275</v>
      </c>
      <c r="BP97" s="50">
        <f>$F97*'[1]INTERNAL PARAMETERS-2'!AA97*(1-VLOOKUP(AB$4,'[1]INTERNAL PARAMETERS-1'!$B$5:$J$44,4, FALSE))</f>
        <v>49.467459041044016</v>
      </c>
      <c r="BQ97" s="50">
        <f>$F97*'[1]INTERNAL PARAMETERS-2'!AB97*(1-VLOOKUP(AC$4,'[1]INTERNAL PARAMETERS-1'!$B$5:$J$44,4, FALSE))</f>
        <v>392.64728248129018</v>
      </c>
      <c r="BR97" s="50">
        <f>$F97*'[1]INTERNAL PARAMETERS-2'!AC97*(1-VLOOKUP(AD$4,'[1]INTERNAL PARAMETERS-1'!$B$5:$J$44,4, FALSE))</f>
        <v>31.535492100143045</v>
      </c>
      <c r="BS97" s="50">
        <f>$F97*'[1]INTERNAL PARAMETERS-2'!AD97*(1-VLOOKUP(AE$4,'[1]INTERNAL PARAMETERS-1'!$B$5:$J$44,4, FALSE))</f>
        <v>6.8019364265879263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9.8936308857823168</v>
      </c>
      <c r="CA97" s="50">
        <f>$F97*'[1]INTERNAL PARAMETERS-2'!AL97*(1-VLOOKUP(AM$4,'[1]INTERNAL PARAMETERS-1'!$B$5:$J$44,4, FALSE))</f>
        <v>4.9466415959242669</v>
      </c>
      <c r="CB97" s="50">
        <f>$F97*'[1]INTERNAL PARAMETERS-2'!AM97*(1-VLOOKUP(AN$4,'[1]INTERNAL PARAMETERS-1'!$B$5:$J$44,4, FALSE))</f>
        <v>15.45847229597195</v>
      </c>
      <c r="CC97" s="50">
        <f>$F97*'[1]INTERNAL PARAMETERS-2'!AN97*(1-VLOOKUP(AO$4,'[1]INTERNAL PARAMETERS-1'!$B$5:$J$44,4, FALSE))</f>
        <v>42.665522614456094</v>
      </c>
      <c r="CD97" s="50">
        <f>$F97*'[1]INTERNAL PARAMETERS-2'!AO97*(1-VLOOKUP(AP$4,'[1]INTERNAL PARAMETERS-1'!$B$5:$J$44,4, FALSE))</f>
        <v>165.71579655583386</v>
      </c>
      <c r="CE97" s="50">
        <f>$F97*'[1]INTERNAL PARAMETERS-2'!AP97*(1-VLOOKUP(AQ$4,'[1]INTERNAL PARAMETERS-1'!$B$5:$J$44,4, FALSE))</f>
        <v>23.497156045024386</v>
      </c>
      <c r="CF97" s="50">
        <f>$F97*'[1]INTERNAL PARAMETERS-2'!AQ97*(1-VLOOKUP(AR$4,'[1]INTERNAL PARAMETERS-1'!$B$5:$J$44,4, FALSE))</f>
        <v>11.130030514313047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3476.9393378254495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8548.3246373202001</v>
      </c>
      <c r="G98" s="51">
        <f>$F98*'[1]INTERNAL PARAMETERS-2'!F98*VLOOKUP(G$4,'[1]INTERNAL PARAMETERS-1'!$B$5:$J$44,4, FALSE)</f>
        <v>39.990772318311365</v>
      </c>
      <c r="H98" s="50">
        <f>$F98*'[1]INTERNAL PARAMETERS-2'!G98*VLOOKUP(H$4,'[1]INTERNAL PARAMETERS-1'!$B$5:$J$44,4, FALSE)</f>
        <v>43.233151853246916</v>
      </c>
      <c r="I98" s="50">
        <f>$F98*'[1]INTERNAL PARAMETERS-2'!H98*VLOOKUP(I$4,'[1]INTERNAL PARAMETERS-1'!$B$5:$J$44,4, FALSE)</f>
        <v>115.9612720686107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1.0805082341572734</v>
      </c>
      <c r="M98" s="50">
        <f>$F98*'[1]INTERNAL PARAMETERS-2'!L98*VLOOKUP(M$4,'[1]INTERNAL PARAMETERS-1'!$B$5:$J$44,4, FALSE)</f>
        <v>3.242507759805112</v>
      </c>
      <c r="N98" s="50">
        <f>$F98*'[1]INTERNAL PARAMETERS-2'!M98*VLOOKUP(N$4,'[1]INTERNAL PARAMETERS-1'!$B$5:$J$44,4, FALSE)</f>
        <v>23.940480720902141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7.5661221364921092</v>
      </c>
      <c r="S98" s="50">
        <f>$F98*'[1]INTERNAL PARAMETERS-2'!R98*VLOOKUP(S$4,'[1]INTERNAL PARAMETERS-1'!$B$5:$J$44,4, FALSE)</f>
        <v>53.243453711664806</v>
      </c>
      <c r="T98" s="50">
        <f>$F98*'[1]INTERNAL PARAMETERS-2'!S98*VLOOKUP(T$4,'[1]INTERNAL PARAMETERS-1'!$B$5:$J$44,4, FALSE)</f>
        <v>1.1889009905584935</v>
      </c>
      <c r="U98" s="50">
        <f>$F98*'[1]INTERNAL PARAMETERS-2'!T98*VLOOKUP(U$4,'[1]INTERNAL PARAMETERS-1'!$B$5:$J$44,4, FALSE)</f>
        <v>3.4586521482597536</v>
      </c>
      <c r="V98" s="50">
        <f>$F98*'[1]INTERNAL PARAMETERS-2'!U98*VLOOKUP(V$4,'[1]INTERNAL PARAMETERS-1'!$B$5:$J$44,4, FALSE)</f>
        <v>41.342005993732563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3.242379534935552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2203.264169303603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61.607647436297121</v>
      </c>
      <c r="BB98" s="50">
        <f>$F98*'[1]INTERNAL PARAMETERS-2'!M98*(1-VLOOKUP(N$4,'[1]INTERNAL PARAMETERS-1'!$B$5:$J$44,4, FALSE))</f>
        <v>454.86913369714063</v>
      </c>
      <c r="BC98" s="50">
        <f>$F98*'[1]INTERNAL PARAMETERS-2'!N98*(1-VLOOKUP(O$4,'[1]INTERNAL PARAMETERS-1'!$B$5:$J$44,4, FALSE))</f>
        <v>184.82247215103629</v>
      </c>
      <c r="BD98" s="50">
        <f>$F98*'[1]INTERNAL PARAMETERS-2'!O98*(1-VLOOKUP(P$4,'[1]INTERNAL PARAMETERS-1'!$B$5:$J$44,4, FALSE))</f>
        <v>379.372937739343</v>
      </c>
      <c r="BE98" s="50">
        <f>$F98*'[1]INTERNAL PARAMETERS-2'!P98*(1-VLOOKUP(Q$4,'[1]INTERNAL PARAMETERS-1'!$B$5:$J$44,4, FALSE))</f>
        <v>314.52278254324079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1011.6256205216312</v>
      </c>
      <c r="BH98" s="50">
        <f>$F98*'[1]INTERNAL PARAMETERS-2'!S98*(1-VLOOKUP(T$4,'[1]INTERNAL PARAMETERS-1'!$B$5:$J$44,4, FALSE))</f>
        <v>10.700108915026442</v>
      </c>
      <c r="BI98" s="50">
        <f>$F98*'[1]INTERNAL PARAMETERS-2'!T98*(1-VLOOKUP(U$4,'[1]INTERNAL PARAMETERS-1'!$B$5:$J$44,4, FALSE))</f>
        <v>13.834608593039015</v>
      </c>
      <c r="BJ98" s="50">
        <f>$F98*'[1]INTERNAL PARAMETERS-2'!U98*(1-VLOOKUP(V$4,'[1]INTERNAL PARAMETERS-1'!$B$5:$J$44,4, FALSE))</f>
        <v>234.27136729781785</v>
      </c>
      <c r="BK98" s="50">
        <f>$F98*'[1]INTERNAL PARAMETERS-2'!V98*(1-VLOOKUP(W$4,'[1]INTERNAL PARAMETERS-1'!$B$5:$J$44,4, FALSE))</f>
        <v>244.26837651142472</v>
      </c>
      <c r="BL98" s="50">
        <f>$F98*'[1]INTERNAL PARAMETERS-2'!W98*(1-VLOOKUP(X$4,'[1]INTERNAL PARAMETERS-1'!$B$5:$J$44,4, FALSE))</f>
        <v>304.79564393843413</v>
      </c>
      <c r="BM98" s="50">
        <f>$F98*'[1]INTERNAL PARAMETERS-2'!X98*(1-VLOOKUP(Y$4,'[1]INTERNAL PARAMETERS-1'!$B$5:$J$44,4, FALSE))</f>
        <v>47.556894454803469</v>
      </c>
      <c r="BN98" s="50">
        <f>$F98*'[1]INTERNAL PARAMETERS-2'!Y98*(1-VLOOKUP(Z$4,'[1]INTERNAL PARAMETERS-1'!$B$5:$J$44,4, FALSE))</f>
        <v>346.94828755752377</v>
      </c>
      <c r="BO98" s="50">
        <f>$F98*'[1]INTERNAL PARAMETERS-2'!Z98*(1-VLOOKUP(AA$4,'[1]INTERNAL PARAMETERS-1'!$B$5:$J$44,4, FALSE))</f>
        <v>318.84652514479734</v>
      </c>
      <c r="BP98" s="50">
        <f>$F98*'[1]INTERNAL PARAMETERS-2'!AA98*(1-VLOOKUP(AB$4,'[1]INTERNAL PARAMETERS-1'!$B$5:$J$44,4, FALSE))</f>
        <v>130.78081862636174</v>
      </c>
      <c r="BQ98" s="50">
        <f>$F98*'[1]INTERNAL PARAMETERS-2'!AB98*(1-VLOOKUP(AC$4,'[1]INTERNAL PARAMETERS-1'!$B$5:$J$44,4, FALSE))</f>
        <v>1045.1677504416641</v>
      </c>
      <c r="BR98" s="50">
        <f>$F98*'[1]INTERNAL PARAMETERS-2'!AC98*(1-VLOOKUP(AD$4,'[1]INTERNAL PARAMETERS-1'!$B$5:$J$44,4, FALSE))</f>
        <v>92.951917608828666</v>
      </c>
      <c r="BS98" s="50">
        <f>$F98*'[1]INTERNAL PARAMETERS-2'!AD98*(1-VLOOKUP(AE$4,'[1]INTERNAL PARAMETERS-1'!$B$5:$J$44,4, FALSE))</f>
        <v>20.535640276234318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51.879782223896292</v>
      </c>
      <c r="CA98" s="50">
        <f>$F98*'[1]INTERNAL PARAMETERS-2'!AL98*(1-VLOOKUP(AM$4,'[1]INTERNAL PARAMETERS-1'!$B$5:$J$44,4, FALSE))</f>
        <v>22.697511577012595</v>
      </c>
      <c r="CB98" s="50">
        <f>$F98*'[1]INTERNAL PARAMETERS-2'!AM98*(1-VLOOKUP(AN$4,'[1]INTERNAL PARAMETERS-1'!$B$5:$J$44,4, FALSE))</f>
        <v>64.850155196102236</v>
      </c>
      <c r="CC98" s="50">
        <f>$F98*'[1]INTERNAL PARAMETERS-2'!AN98*(1-VLOOKUP(AO$4,'[1]INTERNAL PARAMETERS-1'!$B$5:$J$44,4, FALSE))</f>
        <v>126.45793085726892</v>
      </c>
      <c r="CD98" s="50">
        <f>$F98*'[1]INTERNAL PARAMETERS-2'!AO98*(1-VLOOKUP(AP$4,'[1]INTERNAL PARAMETERS-1'!$B$5:$J$44,4, FALSE))</f>
        <v>430.17221172908205</v>
      </c>
      <c r="CE98" s="50">
        <f>$F98*'[1]INTERNAL PARAMETERS-2'!AP98*(1-VLOOKUP(AQ$4,'[1]INTERNAL PARAMETERS-1'!$B$5:$J$44,4, FALSE))</f>
        <v>45.395023154025189</v>
      </c>
      <c r="CF98" s="50">
        <f>$F98*'[1]INTERNAL PARAMETERS-2'!AQ98*(1-VLOOKUP(AR$4,'[1]INTERNAL PARAMETERS-1'!$B$5:$J$44,4, FALSE))</f>
        <v>45.395023154025189</v>
      </c>
      <c r="CG98" s="50">
        <f>$F98*'[1]INTERNAL PARAMETERS-2'!AR98*(1-VLOOKUP(AS$4,'[1]INTERNAL PARAMETERS-1'!$B$5:$J$44,4, FALSE))</f>
        <v>3.242379534935552</v>
      </c>
      <c r="CH98" s="49">
        <f>$F98*'[1]INTERNAL PARAMETERS-2'!AS98*(1-VLOOKUP(AT$4,'[1]INTERNAL PARAMETERS-1'!$B$5:$J$44,4, FALSE))</f>
        <v>0</v>
      </c>
      <c r="CI98" s="48">
        <f t="shared" si="1"/>
        <v>8548.3229276552738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9690.2291968170357</v>
      </c>
      <c r="G99" s="51">
        <f>$F99*'[1]INTERNAL PARAMETERS-2'!F99*VLOOKUP(G$4,'[1]INTERNAL PARAMETERS-1'!$B$5:$J$44,4, FALSE)</f>
        <v>44.988827092062451</v>
      </c>
      <c r="H99" s="50">
        <f>$F99*'[1]INTERNAL PARAMETERS-2'!G99*VLOOKUP(H$4,'[1]INTERNAL PARAMETERS-1'!$B$5:$J$44,4, FALSE)</f>
        <v>81.943485157043895</v>
      </c>
      <c r="I99" s="50">
        <f>$F99*'[1]INTERNAL PARAMETERS-2'!H99*VLOOKUP(I$4,'[1]INTERNAL PARAMETERS-1'!$B$5:$J$44,4, FALSE)</f>
        <v>117.17851514875821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4.0168422578105814</v>
      </c>
      <c r="N99" s="50">
        <f>$F99*'[1]INTERNAL PARAMETERS-2'!M99*VLOOKUP(N$4,'[1]INTERNAL PARAMETERS-1'!$B$5:$J$44,4, FALSE)</f>
        <v>21.851612192260372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14.460729030410063</v>
      </c>
      <c r="S99" s="50">
        <f>$F99*'[1]INTERNAL PARAMETERS-2'!R99*VLOOKUP(S$4,'[1]INTERNAL PARAMETERS-1'!$B$5:$J$44,4, FALSE)</f>
        <v>50.564827227640897</v>
      </c>
      <c r="T99" s="50">
        <f>$F99*'[1]INTERNAL PARAMETERS-2'!S99*VLOOKUP(T$4,'[1]INTERNAL PARAMETERS-1'!$B$5:$J$44,4, FALSE)</f>
        <v>2.8921458060820129</v>
      </c>
      <c r="U99" s="50">
        <f>$F99*'[1]INTERNAL PARAMETERS-2'!T99*VLOOKUP(U$4,'[1]INTERNAL PARAMETERS-1'!$B$5:$J$44,4, FALSE)</f>
        <v>5.4629636119975729</v>
      </c>
      <c r="V99" s="50">
        <f>$F99*'[1]INTERNAL PARAMETERS-2'!U99*VLOOKUP(V$4,'[1]INTERNAL PARAMETERS-1'!$B$5:$J$44,4, FALSE)</f>
        <v>34.223466965858563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4.8199200024967928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1.6066400008322643</v>
      </c>
      <c r="AJ99" s="50">
        <f>$F99*'[1]INTERNAL PARAMETERS-2'!AI99*VLOOKUP(AJ$4,'[1]INTERNAL PARAMETERS-1'!$B$5:$J$44,4, FALSE)</f>
        <v>8.0332000041613227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2226.3917878264056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76.320002898401043</v>
      </c>
      <c r="BB99" s="50">
        <f>$F99*'[1]INTERNAL PARAMETERS-2'!M99*(1-VLOOKUP(N$4,'[1]INTERNAL PARAMETERS-1'!$B$5:$J$44,4, FALSE))</f>
        <v>415.180631652947</v>
      </c>
      <c r="BC99" s="50">
        <f>$F99*'[1]INTERNAL PARAMETERS-2'!N99*(1-VLOOKUP(O$4,'[1]INTERNAL PARAMETERS-1'!$B$5:$J$44,4, FALSE))</f>
        <v>321.34738062484649</v>
      </c>
      <c r="BD99" s="50">
        <f>$F99*'[1]INTERNAL PARAMETERS-2'!O99*(1-VLOOKUP(P$4,'[1]INTERNAL PARAMETERS-1'!$B$5:$J$44,4, FALSE))</f>
        <v>356.69539868899568</v>
      </c>
      <c r="BE99" s="50">
        <f>$F99*'[1]INTERNAL PARAMETERS-2'!P99*(1-VLOOKUP(Q$4,'[1]INTERNAL PARAMETERS-1'!$B$5:$J$44,4, FALSE))</f>
        <v>470.77362190852432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960.73171732517687</v>
      </c>
      <c r="BH99" s="50">
        <f>$F99*'[1]INTERNAL PARAMETERS-2'!S99*(1-VLOOKUP(T$4,'[1]INTERNAL PARAMETERS-1'!$B$5:$J$44,4, FALSE))</f>
        <v>26.029312254738112</v>
      </c>
      <c r="BI99" s="50">
        <f>$F99*'[1]INTERNAL PARAMETERS-2'!T99*(1-VLOOKUP(U$4,'[1]INTERNAL PARAMETERS-1'!$B$5:$J$44,4, FALSE))</f>
        <v>21.851854447990291</v>
      </c>
      <c r="BJ99" s="50">
        <f>$F99*'[1]INTERNAL PARAMETERS-2'!U99*(1-VLOOKUP(V$4,'[1]INTERNAL PARAMETERS-1'!$B$5:$J$44,4, FALSE))</f>
        <v>193.93297947319854</v>
      </c>
      <c r="BK99" s="50">
        <f>$F99*'[1]INTERNAL PARAMETERS-2'!V99*(1-VLOOKUP(W$4,'[1]INTERNAL PARAMETERS-1'!$B$5:$J$44,4, FALSE))</f>
        <v>255.47126449904496</v>
      </c>
      <c r="BL99" s="50">
        <f>$F99*'[1]INTERNAL PARAMETERS-2'!W99*(1-VLOOKUP(X$4,'[1]INTERNAL PARAMETERS-1'!$B$5:$J$44,4, FALSE))</f>
        <v>491.66187996518312</v>
      </c>
      <c r="BM99" s="50">
        <f>$F99*'[1]INTERNAL PARAMETERS-2'!X99*(1-VLOOKUP(Y$4,'[1]INTERNAL PARAMETERS-1'!$B$5:$J$44,4, FALSE))</f>
        <v>125.32567224827409</v>
      </c>
      <c r="BN99" s="50">
        <f>$F99*'[1]INTERNAL PARAMETERS-2'!Y99*(1-VLOOKUP(Z$4,'[1]INTERNAL PARAMETERS-1'!$B$5:$J$44,4, FALSE))</f>
        <v>427.39240384021377</v>
      </c>
      <c r="BO99" s="50">
        <f>$F99*'[1]INTERNAL PARAMETERS-2'!Z99*(1-VLOOKUP(AA$4,'[1]INTERNAL PARAMETERS-1'!$B$5:$J$44,4, FALSE))</f>
        <v>398.47094577939367</v>
      </c>
      <c r="BP99" s="50">
        <f>$F99*'[1]INTERNAL PARAMETERS-2'!AA99*(1-VLOOKUP(AB$4,'[1]INTERNAL PARAMETERS-1'!$B$5:$J$44,4, FALSE))</f>
        <v>139.78640127868417</v>
      </c>
      <c r="BQ99" s="50">
        <f>$F99*'[1]INTERNAL PARAMETERS-2'!AB99*(1-VLOOKUP(AC$4,'[1]INTERNAL PARAMETERS-1'!$B$5:$J$44,4, FALSE))</f>
        <v>1296.6369715281317</v>
      </c>
      <c r="BR99" s="50">
        <f>$F99*'[1]INTERNAL PARAMETERS-2'!AC99*(1-VLOOKUP(AD$4,'[1]INTERNAL PARAMETERS-1'!$B$5:$J$44,4, FALSE))</f>
        <v>130.14559225077087</v>
      </c>
      <c r="BS99" s="50">
        <f>$F99*'[1]INTERNAL PARAMETERS-2'!AD99*(1-VLOOKUP(AE$4,'[1]INTERNAL PARAMETERS-1'!$B$5:$J$44,4, FALSE))</f>
        <v>43.382187091230186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44.988827092062451</v>
      </c>
      <c r="CA99" s="50">
        <f>$F99*'[1]INTERNAL PARAMETERS-2'!AL99*(1-VLOOKUP(AM$4,'[1]INTERNAL PARAMETERS-1'!$B$5:$J$44,4, FALSE))</f>
        <v>46.595467092894722</v>
      </c>
      <c r="CB99" s="50">
        <f>$F99*'[1]INTERNAL PARAMETERS-2'!AM99*(1-VLOOKUP(AN$4,'[1]INTERNAL PARAMETERS-1'!$B$5:$J$44,4, FALSE))</f>
        <v>54.628667097056038</v>
      </c>
      <c r="CC99" s="50">
        <f>$F99*'[1]INTERNAL PARAMETERS-2'!AN99*(1-VLOOKUP(AO$4,'[1]INTERNAL PARAMETERS-1'!$B$5:$J$44,4, FALSE))</f>
        <v>175.13441934283333</v>
      </c>
      <c r="CD99" s="50">
        <f>$F99*'[1]INTERNAL PARAMETERS-2'!AO99*(1-VLOOKUP(AP$4,'[1]INTERNAL PARAMETERS-1'!$B$5:$J$44,4, FALSE))</f>
        <v>509.33588899725765</v>
      </c>
      <c r="CE99" s="50">
        <f>$F99*'[1]INTERNAL PARAMETERS-2'!AP99*(1-VLOOKUP(AQ$4,'[1]INTERNAL PARAMETERS-1'!$B$5:$J$44,4, FALSE))</f>
        <v>70.696036128298374</v>
      </c>
      <c r="CF99" s="50">
        <f>$F99*'[1]INTERNAL PARAMETERS-2'!AQ99*(1-VLOOKUP(AR$4,'[1]INTERNAL PARAMETERS-1'!$B$5:$J$44,4, FALSE))</f>
        <v>17.674009032074594</v>
      </c>
      <c r="CG99" s="50">
        <f>$F99*'[1]INTERNAL PARAMETERS-2'!AR99*(1-VLOOKUP(AS$4,'[1]INTERNAL PARAMETERS-1'!$B$5:$J$44,4, FALSE))</f>
        <v>1.6066400008322643</v>
      </c>
      <c r="CH99" s="49">
        <f>$F99*'[1]INTERNAL PARAMETERS-2'!AS99*(1-VLOOKUP(AT$4,'[1]INTERNAL PARAMETERS-1'!$B$5:$J$44,4, FALSE))</f>
        <v>0</v>
      </c>
      <c r="CI99" s="48">
        <f t="shared" si="1"/>
        <v>9690.2311348628737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5967.7124245095702</v>
      </c>
      <c r="G100" s="51">
        <f>$F100*'[1]INTERNAL PARAMETERS-2'!F100*VLOOKUP(G$4,'[1]INTERNAL PARAMETERS-1'!$B$5:$J$44,4, FALSE)</f>
        <v>42.17442047525158</v>
      </c>
      <c r="H100" s="50">
        <f>$F100*'[1]INTERNAL PARAMETERS-2'!G100*VLOOKUP(H$4,'[1]INTERNAL PARAMETERS-1'!$B$5:$J$44,4, FALSE)</f>
        <v>34.732086310645698</v>
      </c>
      <c r="I100" s="50">
        <f>$F100*'[1]INTERNAL PARAMETERS-2'!H100*VLOOKUP(I$4,'[1]INTERNAL PARAMETERS-1'!$B$5:$J$44,4, FALSE)</f>
        <v>72.080984680876725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2.4807780548686282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3.0390575521814984</v>
      </c>
      <c r="N100" s="50">
        <f>$F100*'[1]INTERNAL PARAMETERS-2'!M100*VLOOKUP(N$4,'[1]INTERNAL PARAMETERS-1'!$B$5:$J$44,4, FALSE)</f>
        <v>12.032191305982565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8.6830215776614246</v>
      </c>
      <c r="S100" s="50">
        <f>$F100*'[1]INTERNAL PARAMETERS-2'!R100*VLOOKUP(S$4,'[1]INTERNAL PARAMETERS-1'!$B$5:$J$44,4, FALSE)</f>
        <v>29.076157021754632</v>
      </c>
      <c r="T100" s="50">
        <f>$F100*'[1]INTERNAL PARAMETERS-2'!S100*VLOOKUP(T$4,'[1]INTERNAL PARAMETERS-1'!$B$5:$J$44,4, FALSE)</f>
        <v>1.3644577687398682</v>
      </c>
      <c r="U100" s="50">
        <f>$F100*'[1]INTERNAL PARAMETERS-2'!T100*VLOOKUP(U$4,'[1]INTERNAL PARAMETERS-1'!$B$5:$J$44,4, FALSE)</f>
        <v>2.7289155374797365</v>
      </c>
      <c r="V100" s="50">
        <f>$F100*'[1]INTERNAL PARAMETERS-2'!U100*VLOOKUP(V$4,'[1]INTERNAL PARAMETERS-1'!$B$5:$J$44,4, FALSE)</f>
        <v>17.8622286048587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2.4807780548686282</v>
      </c>
      <c r="AG100" s="50">
        <f>$F100*'[1]INTERNAL PARAMETERS-2'!AF100*VLOOKUP(AG$4,'[1]INTERNAL PARAMETERS-1'!$B$5:$J$44,4, FALSE)</f>
        <v>1.2406874130555396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2.4807780548686282</v>
      </c>
      <c r="AJ100" s="50">
        <f>$F100*'[1]INTERNAL PARAMETERS-2'!AI100*VLOOKUP(AJ$4,'[1]INTERNAL PARAMETERS-1'!$B$5:$J$44,4, FALSE)</f>
        <v>4.9615561097372565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1369.5387089366577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57.742093491448465</v>
      </c>
      <c r="BB100" s="50">
        <f>$F100*'[1]INTERNAL PARAMETERS-2'!M100*(1-VLOOKUP(N$4,'[1]INTERNAL PARAMETERS-1'!$B$5:$J$44,4, FALSE))</f>
        <v>228.6116348136687</v>
      </c>
      <c r="BC100" s="50">
        <f>$F100*'[1]INTERNAL PARAMETERS-2'!N100*(1-VLOOKUP(O$4,'[1]INTERNAL PARAMETERS-1'!$B$5:$J$44,4, FALSE))</f>
        <v>260.49064732984277</v>
      </c>
      <c r="BD100" s="50">
        <f>$F100*'[1]INTERNAL PARAMETERS-2'!O100*(1-VLOOKUP(P$4,'[1]INTERNAL PARAMETERS-1'!$B$5:$J$44,4, FALSE))</f>
        <v>224.51787360614148</v>
      </c>
      <c r="BE100" s="50">
        <f>$F100*'[1]INTERNAL PARAMETERS-2'!P100*(1-VLOOKUP(Q$4,'[1]INTERNAL PARAMETERS-1'!$B$5:$J$44,4, FALSE))</f>
        <v>240.64382611965127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552.44698341333799</v>
      </c>
      <c r="BH100" s="50">
        <f>$F100*'[1]INTERNAL PARAMETERS-2'!S100*(1-VLOOKUP(T$4,'[1]INTERNAL PARAMETERS-1'!$B$5:$J$44,4, FALSE))</f>
        <v>12.280119918658814</v>
      </c>
      <c r="BI100" s="50">
        <f>$F100*'[1]INTERNAL PARAMETERS-2'!T100*(1-VLOOKUP(U$4,'[1]INTERNAL PARAMETERS-1'!$B$5:$J$44,4, FALSE))</f>
        <v>10.915662149918946</v>
      </c>
      <c r="BJ100" s="50">
        <f>$F100*'[1]INTERNAL PARAMETERS-2'!U100*(1-VLOOKUP(V$4,'[1]INTERNAL PARAMETERS-1'!$B$5:$J$44,4, FALSE))</f>
        <v>101.21929542753263</v>
      </c>
      <c r="BK100" s="50">
        <f>$F100*'[1]INTERNAL PARAMETERS-2'!V100*(1-VLOOKUP(W$4,'[1]INTERNAL PARAMETERS-1'!$B$5:$J$44,4, FALSE))</f>
        <v>158.77516645277427</v>
      </c>
      <c r="BL100" s="50">
        <f>$F100*'[1]INTERNAL PARAMETERS-2'!W100*(1-VLOOKUP(X$4,'[1]INTERNAL PARAMETERS-1'!$B$5:$J$44,4, FALSE))</f>
        <v>272.89453760418587</v>
      </c>
      <c r="BM100" s="50">
        <f>$F100*'[1]INTERNAL PARAMETERS-2'!X100*(1-VLOOKUP(Y$4,'[1]INTERNAL PARAMETERS-1'!$B$5:$J$44,4, FALSE))</f>
        <v>64.502616511554137</v>
      </c>
      <c r="BN100" s="50">
        <f>$F100*'[1]INTERNAL PARAMETERS-2'!Y100*(1-VLOOKUP(Z$4,'[1]INTERNAL PARAMETERS-1'!$B$5:$J$44,4, FALSE))</f>
        <v>275.37591243029698</v>
      </c>
      <c r="BO100" s="50">
        <f>$F100*'[1]INTERNAL PARAMETERS-2'!Z100*(1-VLOOKUP(AA$4,'[1]INTERNAL PARAMETERS-1'!$B$5:$J$44,4, FALSE))</f>
        <v>311.34808938275575</v>
      </c>
      <c r="BP100" s="50">
        <f>$F100*'[1]INTERNAL PARAMETERS-2'!AA100*(1-VLOOKUP(AB$4,'[1]INTERNAL PARAMETERS-1'!$B$5:$J$44,4, FALSE))</f>
        <v>111.63859309654299</v>
      </c>
      <c r="BQ100" s="50">
        <f>$F100*'[1]INTERNAL PARAMETERS-2'!AB100*(1-VLOOKUP(AC$4,'[1]INTERNAL PARAMETERS-1'!$B$5:$J$44,4, FALSE))</f>
        <v>855.8970739493144</v>
      </c>
      <c r="BR100" s="50">
        <f>$F100*'[1]INTERNAL PARAMETERS-2'!AC100*(1-VLOOKUP(AD$4,'[1]INTERNAL PARAMETERS-1'!$B$5:$J$44,4, FALSE))</f>
        <v>64.502616511554137</v>
      </c>
      <c r="BS100" s="50">
        <f>$F100*'[1]INTERNAL PARAMETERS-2'!AD100*(1-VLOOKUP(AE$4,'[1]INTERNAL PARAMETERS-1'!$B$5:$J$44,4, FALSE))</f>
        <v>14.885265100454221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22.327599265060108</v>
      </c>
      <c r="CA100" s="50">
        <f>$F100*'[1]INTERNAL PARAMETERS-2'!AL100*(1-VLOOKUP(AM$4,'[1]INTERNAL PARAMETERS-1'!$B$5:$J$44,4, FALSE))</f>
        <v>37.212864365514328</v>
      </c>
      <c r="CB100" s="50">
        <f>$F100*'[1]INTERNAL PARAMETERS-2'!AM100*(1-VLOOKUP(AN$4,'[1]INTERNAL PARAMETERS-1'!$B$5:$J$44,4, FALSE))</f>
        <v>39.693642420382957</v>
      </c>
      <c r="CC100" s="50">
        <f>$F100*'[1]INTERNAL PARAMETERS-2'!AN100*(1-VLOOKUP(AO$4,'[1]INTERNAL PARAMETERS-1'!$B$5:$J$44,4, FALSE))</f>
        <v>124.04308014212857</v>
      </c>
      <c r="CD100" s="50">
        <f>$F100*'[1]INTERNAL PARAMETERS-2'!AO100*(1-VLOOKUP(AP$4,'[1]INTERNAL PARAMETERS-1'!$B$5:$J$44,4, FALSE))</f>
        <v>277.85669048516559</v>
      </c>
      <c r="CE100" s="50">
        <f>$F100*'[1]INTERNAL PARAMETERS-2'!AP100*(1-VLOOKUP(AQ$4,'[1]INTERNAL PARAMETERS-1'!$B$5:$J$44,4, FALSE))</f>
        <v>38.453551778569867</v>
      </c>
      <c r="CF100" s="50">
        <f>$F100*'[1]INTERNAL PARAMETERS-2'!AQ100*(1-VLOOKUP(AR$4,'[1]INTERNAL PARAMETERS-1'!$B$5:$J$44,4, FALSE))</f>
        <v>2.4807780548686282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5967.7130212808133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5493.0139192837596</v>
      </c>
      <c r="G101" s="51">
        <f>$F101*'[1]INTERNAL PARAMETERS-2'!F101*VLOOKUP(G$4,'[1]INTERNAL PARAMETERS-1'!$B$5:$J$44,4, FALSE)</f>
        <v>55.484933598685259</v>
      </c>
      <c r="H101" s="50">
        <f>$F101*'[1]INTERNAL PARAMETERS-2'!G101*VLOOKUP(H$4,'[1]INTERNAL PARAMETERS-1'!$B$5:$J$44,4, FALSE)</f>
        <v>43.59530497039556</v>
      </c>
      <c r="I101" s="50">
        <f>$F101*'[1]INTERNAL PARAMETERS-2'!H101*VLOOKUP(I$4,'[1]INTERNAL PARAMETERS-1'!$B$5:$J$44,4, FALSE)</f>
        <v>63.713083938797979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3.8971560503838454</v>
      </c>
      <c r="N101" s="50">
        <f>$F101*'[1]INTERNAL PARAMETERS-2'!M101*VLOOKUP(N$4,'[1]INTERNAL PARAMETERS-1'!$B$5:$J$44,4, FALSE)</f>
        <v>10.238291318805018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6.6053492379387206</v>
      </c>
      <c r="S101" s="50">
        <f>$F101*'[1]INTERNAL PARAMETERS-2'!R101*VLOOKUP(S$4,'[1]INTERNAL PARAMETERS-1'!$B$5:$J$44,4, FALSE)</f>
        <v>21.297843148682148</v>
      </c>
      <c r="T101" s="50">
        <f>$F101*'[1]INTERNAL PARAMETERS-2'!S101*VLOOKUP(T$4,'[1]INTERNAL PARAMETERS-1'!$B$5:$J$44,4, FALSE)</f>
        <v>1.4531768323465186</v>
      </c>
      <c r="U101" s="50">
        <f>$F101*'[1]INTERNAL PARAMETERS-2'!T101*VLOOKUP(U$4,'[1]INTERNAL PARAMETERS-1'!$B$5:$J$44,4, FALSE)</f>
        <v>3.6989955732456843</v>
      </c>
      <c r="V101" s="50">
        <f>$F101*'[1]INTERNAL PARAMETERS-2'!U101*VLOOKUP(V$4,'[1]INTERNAL PARAMETERS-1'!$B$5:$J$44,4, FALSE)</f>
        <v>17.636282465296382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1.321069847587744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5.2842793903509762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1210.5485948371615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74.045964957293066</v>
      </c>
      <c r="BB101" s="50">
        <f>$F101*'[1]INTERNAL PARAMETERS-2'!M101*(1-VLOOKUP(N$4,'[1]INTERNAL PARAMETERS-1'!$B$5:$J$44,4, FALSE))</f>
        <v>194.5275350572953</v>
      </c>
      <c r="BC101" s="50">
        <f>$F101*'[1]INTERNAL PARAMETERS-2'!N101*(1-VLOOKUP(O$4,'[1]INTERNAL PARAMETERS-1'!$B$5:$J$44,4, FALSE))</f>
        <v>232.50829317544296</v>
      </c>
      <c r="BD101" s="50">
        <f>$F101*'[1]INTERNAL PARAMETERS-2'!O101*(1-VLOOKUP(P$4,'[1]INTERNAL PARAMETERS-1'!$B$5:$J$44,4, FALSE))</f>
        <v>211.37117561403906</v>
      </c>
      <c r="BE101" s="50">
        <f>$F101*'[1]INTERNAL PARAMETERS-2'!P101*(1-VLOOKUP(Q$4,'[1]INTERNAL PARAMETERS-1'!$B$5:$J$44,4, FALSE))</f>
        <v>216.65545500439003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404.65901982496081</v>
      </c>
      <c r="BH101" s="50">
        <f>$F101*'[1]INTERNAL PARAMETERS-2'!S101*(1-VLOOKUP(T$4,'[1]INTERNAL PARAMETERS-1'!$B$5:$J$44,4, FALSE))</f>
        <v>13.078591491118667</v>
      </c>
      <c r="BI101" s="50">
        <f>$F101*'[1]INTERNAL PARAMETERS-2'!T101*(1-VLOOKUP(U$4,'[1]INTERNAL PARAMETERS-1'!$B$5:$J$44,4, FALSE))</f>
        <v>14.795982292982737</v>
      </c>
      <c r="BJ101" s="50">
        <f>$F101*'[1]INTERNAL PARAMETERS-2'!U101*(1-VLOOKUP(V$4,'[1]INTERNAL PARAMETERS-1'!$B$5:$J$44,4, FALSE))</f>
        <v>99.93893397001284</v>
      </c>
      <c r="BK101" s="50">
        <f>$F101*'[1]INTERNAL PARAMETERS-2'!V101*(1-VLOOKUP(W$4,'[1]INTERNAL PARAMETERS-1'!$B$5:$J$44,4, FALSE))</f>
        <v>147.95982292982737</v>
      </c>
      <c r="BL101" s="50">
        <f>$F101*'[1]INTERNAL PARAMETERS-2'!W101*(1-VLOOKUP(X$4,'[1]INTERNAL PARAMETERS-1'!$B$5:$J$44,4, FALSE))</f>
        <v>269.49879820929175</v>
      </c>
      <c r="BM101" s="50">
        <f>$F101*'[1]INTERNAL PARAMETERS-2'!X101*(1-VLOOKUP(Y$4,'[1]INTERNAL PARAMETERS-1'!$B$5:$J$44,4, FALSE))</f>
        <v>93.795959178729845</v>
      </c>
      <c r="BN101" s="50">
        <f>$F101*'[1]INTERNAL PARAMETERS-2'!Y101*(1-VLOOKUP(Z$4,'[1]INTERNAL PARAMETERS-1'!$B$5:$J$44,4, FALSE))</f>
        <v>257.60862027961014</v>
      </c>
      <c r="BO101" s="50">
        <f>$F101*'[1]INTERNAL PARAMETERS-2'!Z101*(1-VLOOKUP(AA$4,'[1]INTERNAL PARAMETERS-1'!$B$5:$J$44,4, FALSE))</f>
        <v>266.85610921272433</v>
      </c>
      <c r="BP101" s="50">
        <f>$F101*'[1]INTERNAL PARAMETERS-2'!AA101*(1-VLOOKUP(AB$4,'[1]INTERNAL PARAMETERS-1'!$B$5:$J$44,4, FALSE))</f>
        <v>89.832749635966607</v>
      </c>
      <c r="BQ101" s="50">
        <f>$F101*'[1]INTERNAL PARAMETERS-2'!AB101*(1-VLOOKUP(AC$4,'[1]INTERNAL PARAMETERS-1'!$B$5:$J$44,4, FALSE))</f>
        <v>860.01756938240533</v>
      </c>
      <c r="BR101" s="50">
        <f>$F101*'[1]INTERNAL PARAMETERS-2'!AC101*(1-VLOOKUP(AD$4,'[1]INTERNAL PARAMETERS-1'!$B$5:$J$44,4, FALSE))</f>
        <v>63.411352684211721</v>
      </c>
      <c r="BS101" s="50">
        <f>$F101*'[1]INTERNAL PARAMETERS-2'!AD101*(1-VLOOKUP(AE$4,'[1]INTERNAL PARAMETERS-1'!$B$5:$J$44,4, FALSE))</f>
        <v>22.458187408991652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27.74246679934263</v>
      </c>
      <c r="CA101" s="50">
        <f>$F101*'[1]INTERNAL PARAMETERS-2'!AL101*(1-VLOOKUP(AM$4,'[1]INTERNAL PARAMETERS-1'!$B$5:$J$44,4, FALSE))</f>
        <v>27.74246679934263</v>
      </c>
      <c r="CB101" s="50">
        <f>$F101*'[1]INTERNAL PARAMETERS-2'!AM101*(1-VLOOKUP(AN$4,'[1]INTERNAL PARAMETERS-1'!$B$5:$J$44,4, FALSE))</f>
        <v>39.632095427632329</v>
      </c>
      <c r="CC101" s="50">
        <f>$F101*'[1]INTERNAL PARAMETERS-2'!AN101*(1-VLOOKUP(AO$4,'[1]INTERNAL PARAMETERS-1'!$B$5:$J$44,4, FALSE))</f>
        <v>142.67554353947637</v>
      </c>
      <c r="CD101" s="50">
        <f>$F101*'[1]INTERNAL PARAMETERS-2'!AO101*(1-VLOOKUP(AP$4,'[1]INTERNAL PARAMETERS-1'!$B$5:$J$44,4, FALSE))</f>
        <v>239.11364241338168</v>
      </c>
      <c r="CE101" s="50">
        <f>$F101*'[1]INTERNAL PARAMETERS-2'!AP101*(1-VLOOKUP(AQ$4,'[1]INTERNAL PARAMETERS-1'!$B$5:$J$44,4, FALSE))</f>
        <v>31.70567634210586</v>
      </c>
      <c r="CF101" s="50">
        <f>$F101*'[1]INTERNAL PARAMETERS-2'!AQ101*(1-VLOOKUP(AR$4,'[1]INTERNAL PARAMETERS-1'!$B$5:$J$44,4, FALSE))</f>
        <v>5.2842793903509762</v>
      </c>
      <c r="CG101" s="50">
        <f>$F101*'[1]INTERNAL PARAMETERS-2'!AR101*(1-VLOOKUP(AS$4,'[1]INTERNAL PARAMETERS-1'!$B$5:$J$44,4, FALSE))</f>
        <v>1.321069847587744</v>
      </c>
      <c r="CH101" s="49">
        <f>$F101*'[1]INTERNAL PARAMETERS-2'!AS101*(1-VLOOKUP(AT$4,'[1]INTERNAL PARAMETERS-1'!$B$5:$J$44,4, FALSE))</f>
        <v>0</v>
      </c>
      <c r="CI101" s="48">
        <f t="shared" si="1"/>
        <v>5493.0117220781931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6114.8156123032022</v>
      </c>
      <c r="G102" s="51">
        <f>$F102*'[1]INTERNAL PARAMETERS-2'!F102*VLOOKUP(G$4,'[1]INTERNAL PARAMETERS-1'!$B$5:$J$44,4, FALSE)</f>
        <v>56.261195485679302</v>
      </c>
      <c r="H102" s="50">
        <f>$F102*'[1]INTERNAL PARAMETERS-2'!G102*VLOOKUP(H$4,'[1]INTERNAL PARAMETERS-1'!$B$5:$J$44,4, FALSE)</f>
        <v>33.756839587719831</v>
      </c>
      <c r="I102" s="50">
        <f>$F102*'[1]INTERNAL PARAMETERS-2'!H102*VLOOKUP(I$4,'[1]INTERNAL PARAMETERS-1'!$B$5:$J$44,4, FALSE)</f>
        <v>63.53470750835784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3.8579288920362753</v>
      </c>
      <c r="N102" s="50">
        <f>$F102*'[1]INTERNAL PARAMETERS-2'!M102*VLOOKUP(N$4,'[1]INTERNAL PARAMETERS-1'!$B$5:$J$44,4, FALSE)</f>
        <v>9.0018340814179734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4.8221435918623055</v>
      </c>
      <c r="S102" s="50">
        <f>$F102*'[1]INTERNAL PARAMETERS-2'!R102*VLOOKUP(S$4,'[1]INTERNAL PARAMETERS-1'!$B$5:$J$44,4, FALSE)</f>
        <v>27.287334095824974</v>
      </c>
      <c r="T102" s="50">
        <f>$F102*'[1]INTERNAL PARAMETERS-2'!S102*VLOOKUP(T$4,'[1]INTERNAL PARAMETERS-1'!$B$5:$J$44,4, FALSE)</f>
        <v>2.4111940922433988</v>
      </c>
      <c r="U102" s="50">
        <f>$F102*'[1]INTERNAL PARAMETERS-2'!T102*VLOOKUP(U$4,'[1]INTERNAL PARAMETERS-1'!$B$5:$J$44,4, FALSE)</f>
        <v>3.8579594661143362</v>
      </c>
      <c r="V102" s="50">
        <f>$F102*'[1]INTERNAL PARAMETERS-2'!U102*VLOOKUP(V$4,'[1]INTERNAL PARAMETERS-1'!$B$5:$J$44,4, FALSE)</f>
        <v>18.56632292140203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1.6075850244745118</v>
      </c>
      <c r="AH102" s="50">
        <f>$F102*'[1]INTERNAL PARAMETERS-2'!AG102*VLOOKUP(AH$4,'[1]INTERNAL PARAMETERS-1'!$B$5:$J$44,4, FALSE)</f>
        <v>1.6075850244745118</v>
      </c>
      <c r="AI102" s="50">
        <f>$F102*'[1]INTERNAL PARAMETERS-2'!AH102*VLOOKUP(AI$4,'[1]INTERNAL PARAMETERS-1'!$B$5:$J$44,4, FALSE)</f>
        <v>6.429728616336817</v>
      </c>
      <c r="AJ102" s="50">
        <f>$F102*'[1]INTERNAL PARAMETERS-2'!AI102*VLOOKUP(AJ$4,'[1]INTERNAL PARAMETERS-1'!$B$5:$J$44,4, FALSE)</f>
        <v>3.2151700489490236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1207.1594426587988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73.300648948689215</v>
      </c>
      <c r="BB102" s="50">
        <f>$F102*'[1]INTERNAL PARAMETERS-2'!M102*(1-VLOOKUP(N$4,'[1]INTERNAL PARAMETERS-1'!$B$5:$J$44,4, FALSE))</f>
        <v>171.03484754694151</v>
      </c>
      <c r="BC102" s="50">
        <f>$F102*'[1]INTERNAL PARAMETERS-2'!N102*(1-VLOOKUP(O$4,'[1]INTERNAL PARAMETERS-1'!$B$5:$J$44,4, FALSE))</f>
        <v>324.70893864452466</v>
      </c>
      <c r="BD102" s="50">
        <f>$F102*'[1]INTERNAL PARAMETERS-2'!O102*(1-VLOOKUP(P$4,'[1]INTERNAL PARAMETERS-1'!$B$5:$J$44,4, FALSE))</f>
        <v>215.40110624055384</v>
      </c>
      <c r="BE102" s="50">
        <f>$F102*'[1]INTERNAL PARAMETERS-2'!P102*(1-VLOOKUP(Q$4,'[1]INTERNAL PARAMETERS-1'!$B$5:$J$44,4, FALSE))</f>
        <v>213.79352121607931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518.45934782067445</v>
      </c>
      <c r="BH102" s="50">
        <f>$F102*'[1]INTERNAL PARAMETERS-2'!S102*(1-VLOOKUP(T$4,'[1]INTERNAL PARAMETERS-1'!$B$5:$J$44,4, FALSE))</f>
        <v>21.700746830190589</v>
      </c>
      <c r="BI102" s="50">
        <f>$F102*'[1]INTERNAL PARAMETERS-2'!T102*(1-VLOOKUP(U$4,'[1]INTERNAL PARAMETERS-1'!$B$5:$J$44,4, FALSE))</f>
        <v>15.431837864457345</v>
      </c>
      <c r="BJ102" s="50">
        <f>$F102*'[1]INTERNAL PARAMETERS-2'!U102*(1-VLOOKUP(V$4,'[1]INTERNAL PARAMETERS-1'!$B$5:$J$44,4, FALSE))</f>
        <v>105.20916322127816</v>
      </c>
      <c r="BK102" s="50">
        <f>$F102*'[1]INTERNAL PARAMETERS-2'!V102*(1-VLOOKUP(W$4,'[1]INTERNAL PARAMETERS-1'!$B$5:$J$44,4, FALSE))</f>
        <v>144.67225701616516</v>
      </c>
      <c r="BL102" s="50">
        <f>$F102*'[1]INTERNAL PARAMETERS-2'!W102*(1-VLOOKUP(X$4,'[1]INTERNAL PARAMETERS-1'!$B$5:$J$44,4, FALSE))</f>
        <v>321.4937685955756</v>
      </c>
      <c r="BM102" s="50">
        <f>$F102*'[1]INTERNAL PARAMETERS-2'!X102*(1-VLOOKUP(Y$4,'[1]INTERNAL PARAMETERS-1'!$B$5:$J$44,4, FALSE))</f>
        <v>120.56031609373116</v>
      </c>
      <c r="BN102" s="50">
        <f>$F102*'[1]INTERNAL PARAMETERS-2'!Y102*(1-VLOOKUP(Z$4,'[1]INTERNAL PARAMETERS-1'!$B$5:$J$44,4, FALSE))</f>
        <v>302.20458274656517</v>
      </c>
      <c r="BO102" s="50">
        <f>$F102*'[1]INTERNAL PARAMETERS-2'!Z102*(1-VLOOKUP(AA$4,'[1]INTERNAL PARAMETERS-1'!$B$5:$J$44,4, FALSE))</f>
        <v>340.78356592614728</v>
      </c>
      <c r="BP102" s="50">
        <f>$F102*'[1]INTERNAL PARAMETERS-2'!AA102*(1-VLOOKUP(AB$4,'[1]INTERNAL PARAMETERS-1'!$B$5:$J$44,4, FALSE))</f>
        <v>98.055960195771689</v>
      </c>
      <c r="BQ102" s="50">
        <f>$F102*'[1]INTERNAL PARAMETERS-2'!AB102*(1-VLOOKUP(AC$4,'[1]INTERNAL PARAMETERS-1'!$B$5:$J$44,4, FALSE))</f>
        <v>1003.0615119294314</v>
      </c>
      <c r="BR102" s="50">
        <f>$F102*'[1]INTERNAL PARAMETERS-2'!AC102*(1-VLOOKUP(AD$4,'[1]INTERNAL PARAMETERS-1'!$B$5:$J$44,4, FALSE))</f>
        <v>81.980721432587799</v>
      </c>
      <c r="BS102" s="50">
        <f>$F102*'[1]INTERNAL PARAMETERS-2'!AD102*(1-VLOOKUP(AE$4,'[1]INTERNAL PARAMETERS-1'!$B$5:$J$44,4, FALSE))</f>
        <v>17.682212306097171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12.859457232673634</v>
      </c>
      <c r="CA102" s="50">
        <f>$F102*'[1]INTERNAL PARAMETERS-2'!AL102*(1-VLOOKUP(AM$4,'[1]INTERNAL PARAMETERS-1'!$B$5:$J$44,4, FALSE))</f>
        <v>48.223881844867975</v>
      </c>
      <c r="CB102" s="50">
        <f>$F102*'[1]INTERNAL PARAMETERS-2'!AM102*(1-VLOOKUP(AN$4,'[1]INTERNAL PARAMETERS-1'!$B$5:$J$44,4, FALSE))</f>
        <v>36.972009636668851</v>
      </c>
      <c r="CC102" s="50">
        <f>$F102*'[1]INTERNAL PARAMETERS-2'!AN102*(1-VLOOKUP(AO$4,'[1]INTERNAL PARAMETERS-1'!$B$5:$J$44,4, FALSE))</f>
        <v>149.49440060802746</v>
      </c>
      <c r="CD102" s="50">
        <f>$F102*'[1]INTERNAL PARAMETERS-2'!AO102*(1-VLOOKUP(AP$4,'[1]INTERNAL PARAMETERS-1'!$B$5:$J$44,4, FALSE))</f>
        <v>278.09203034256996</v>
      </c>
      <c r="CE102" s="50">
        <f>$F102*'[1]INTERNAL PARAMETERS-2'!AP102*(1-VLOOKUP(AQ$4,'[1]INTERNAL PARAMETERS-1'!$B$5:$J$44,4, FALSE))</f>
        <v>46.616908301954695</v>
      </c>
      <c r="CF102" s="50">
        <f>$F102*'[1]INTERNAL PARAMETERS-2'!AQ102*(1-VLOOKUP(AR$4,'[1]INTERNAL PARAMETERS-1'!$B$5:$J$44,4, FALSE))</f>
        <v>8.0373136408113286</v>
      </c>
      <c r="CG102" s="50">
        <f>$F102*'[1]INTERNAL PARAMETERS-2'!AR102*(1-VLOOKUP(AS$4,'[1]INTERNAL PARAMETERS-1'!$B$5:$J$44,4, FALSE))</f>
        <v>1.6075850244745118</v>
      </c>
      <c r="CH102" s="49">
        <f>$F102*'[1]INTERNAL PARAMETERS-2'!AS102*(1-VLOOKUP(AT$4,'[1]INTERNAL PARAMETERS-1'!$B$5:$J$44,4, FALSE))</f>
        <v>0</v>
      </c>
      <c r="CI102" s="48">
        <f t="shared" si="1"/>
        <v>6114.8156123032031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5768.2746793501437</v>
      </c>
      <c r="G103" s="51">
        <f>$F103*'[1]INTERNAL PARAMETERS-2'!F103*VLOOKUP(G$4,'[1]INTERNAL PARAMETERS-1'!$B$5:$J$44,4, FALSE)</f>
        <v>33.912840494835365</v>
      </c>
      <c r="H103" s="50">
        <f>$F103*'[1]INTERNAL PARAMETERS-2'!G103*VLOOKUP(H$4,'[1]INTERNAL PARAMETERS-1'!$B$5:$J$44,4, FALSE)</f>
        <v>32.371557500513006</v>
      </c>
      <c r="I103" s="50">
        <f>$F103*'[1]INTERNAL PARAMETERS-2'!H103*VLOOKUP(I$4,'[1]INTERNAL PARAMETERS-1'!$B$5:$J$44,4, FALSE)</f>
        <v>59.234499206366813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1.5412829943223583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6.4742826587292051</v>
      </c>
      <c r="N103" s="50">
        <f>$F103*'[1]INTERNAL PARAMETERS-2'!M103*VLOOKUP(N$4,'[1]INTERNAL PARAMETERS-1'!$B$5:$J$44,4, FALSE)</f>
        <v>9.0177456958418585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1.5412829943223583</v>
      </c>
      <c r="S103" s="50">
        <f>$F103*'[1]INTERNAL PARAMETERS-2'!R103*VLOOKUP(S$4,'[1]INTERNAL PARAMETERS-1'!$B$5:$J$44,4, FALSE)</f>
        <v>23.929168362562933</v>
      </c>
      <c r="T103" s="50">
        <f>$F103*'[1]INTERNAL PARAMETERS-2'!S103*VLOOKUP(T$4,'[1]INTERNAL PARAMETERS-1'!$B$5:$J$44,4, FALSE)</f>
        <v>1.8497703241740042</v>
      </c>
      <c r="U103" s="50">
        <f>$F103*'[1]INTERNAL PARAMETERS-2'!T103*VLOOKUP(U$4,'[1]INTERNAL PARAMETERS-1'!$B$5:$J$44,4, FALSE)</f>
        <v>3.0830274506190651</v>
      </c>
      <c r="V103" s="50">
        <f>$F103*'[1]INTERNAL PARAMETERS-2'!U103*VLOOKUP(V$4,'[1]INTERNAL PARAMETERS-1'!$B$5:$J$44,4, FALSE)</f>
        <v>17.110577388223316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1.5412829943223583</v>
      </c>
      <c r="AI103" s="50">
        <f>$F103*'[1]INTERNAL PARAMETERS-2'!AH103*VLOOKUP(AI$4,'[1]INTERNAL PARAMETERS-1'!$B$5:$J$44,4, FALSE)</f>
        <v>1.5412829943223583</v>
      </c>
      <c r="AJ103" s="50">
        <f>$F103*'[1]INTERNAL PARAMETERS-2'!AI103*VLOOKUP(AJ$4,'[1]INTERNAL PARAMETERS-1'!$B$5:$J$44,4, FALSE)</f>
        <v>4.6244258104350102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1125.4554849209694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123.01137051585488</v>
      </c>
      <c r="BB103" s="50">
        <f>$F103*'[1]INTERNAL PARAMETERS-2'!M103*(1-VLOOKUP(N$4,'[1]INTERNAL PARAMETERS-1'!$B$5:$J$44,4, FALSE))</f>
        <v>171.3371682209953</v>
      </c>
      <c r="BC103" s="50">
        <f>$F103*'[1]INTERNAL PARAMETERS-2'!N103*(1-VLOOKUP(O$4,'[1]INTERNAL PARAMETERS-1'!$B$5:$J$44,4, FALSE))</f>
        <v>332.9626961435963</v>
      </c>
      <c r="BD103" s="50">
        <f>$F103*'[1]INTERNAL PARAMETERS-2'!O103*(1-VLOOKUP(P$4,'[1]INTERNAL PARAMETERS-1'!$B$5:$J$44,4, FALSE))</f>
        <v>146.44207342200178</v>
      </c>
      <c r="BE103" s="50">
        <f>$F103*'[1]INTERNAL PARAMETERS-2'!P103*(1-VLOOKUP(Q$4,'[1]INTERNAL PARAMETERS-1'!$B$5:$J$44,4, FALSE))</f>
        <v>192.6869083538198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454.65419888869565</v>
      </c>
      <c r="BH103" s="50">
        <f>$F103*'[1]INTERNAL PARAMETERS-2'!S103*(1-VLOOKUP(T$4,'[1]INTERNAL PARAMETERS-1'!$B$5:$J$44,4, FALSE))</f>
        <v>16.647932917566038</v>
      </c>
      <c r="BI103" s="50">
        <f>$F103*'[1]INTERNAL PARAMETERS-2'!T103*(1-VLOOKUP(U$4,'[1]INTERNAL PARAMETERS-1'!$B$5:$J$44,4, FALSE))</f>
        <v>12.332109802476261</v>
      </c>
      <c r="BJ103" s="50">
        <f>$F103*'[1]INTERNAL PARAMETERS-2'!U103*(1-VLOOKUP(V$4,'[1]INTERNAL PARAMETERS-1'!$B$5:$J$44,4, FALSE))</f>
        <v>96.959938533265458</v>
      </c>
      <c r="BK103" s="50">
        <f>$F103*'[1]INTERNAL PARAMETERS-2'!V103*(1-VLOOKUP(W$4,'[1]INTERNAL PARAMETERS-1'!$B$5:$J$44,4, FALSE))</f>
        <v>141.81764761156677</v>
      </c>
      <c r="BL103" s="50">
        <f>$F103*'[1]INTERNAL PARAMETERS-2'!W103*(1-VLOOKUP(X$4,'[1]INTERNAL PARAMETERS-1'!$B$5:$J$44,4, FALSE))</f>
        <v>299.04985564876091</v>
      </c>
      <c r="BM103" s="50">
        <f>$F103*'[1]INTERNAL PARAMETERS-2'!X103*(1-VLOOKUP(Y$4,'[1]INTERNAL PARAMETERS-1'!$B$5:$J$44,4, FALSE))</f>
        <v>140.27578778977647</v>
      </c>
      <c r="BN103" s="50">
        <f>$F103*'[1]INTERNAL PARAMETERS-2'!Y103*(1-VLOOKUP(Z$4,'[1]INTERNAL PARAMETERS-1'!$B$5:$J$44,4, FALSE))</f>
        <v>299.04985564876091</v>
      </c>
      <c r="BO103" s="50">
        <f>$F103*'[1]INTERNAL PARAMETERS-2'!Z103*(1-VLOOKUP(AA$4,'[1]INTERNAL PARAMETERS-1'!$B$5:$J$44,4, FALSE))</f>
        <v>357.62668501756167</v>
      </c>
      <c r="BP103" s="50">
        <f>$F103*'[1]INTERNAL PARAMETERS-2'!AA103*(1-VLOOKUP(AB$4,'[1]INTERNAL PARAMETERS-1'!$B$5:$J$44,4, FALSE))</f>
        <v>90.948386869313708</v>
      </c>
      <c r="BQ103" s="50">
        <f>$F103*'[1]INTERNAL PARAMETERS-2'!AB103*(1-VLOOKUP(AC$4,'[1]INTERNAL PARAMETERS-1'!$B$5:$J$44,4, FALSE))</f>
        <v>989.63981363738674</v>
      </c>
      <c r="BR103" s="50">
        <f>$F103*'[1]INTERNAL PARAMETERS-2'!AC103*(1-VLOOKUP(AD$4,'[1]INTERNAL PARAMETERS-1'!$B$5:$J$44,4, FALSE))</f>
        <v>101.73852148450609</v>
      </c>
      <c r="BS103" s="50">
        <f>$F103*'[1]INTERNAL PARAMETERS-2'!AD103*(1-VLOOKUP(AE$4,'[1]INTERNAL PARAMETERS-1'!$B$5:$J$44,4, FALSE))</f>
        <v>16.956420247417682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12.331994436982672</v>
      </c>
      <c r="CA103" s="50">
        <f>$F103*'[1]INTERNAL PARAMETERS-2'!AL103*(1-VLOOKUP(AM$4,'[1]INTERNAL PARAMETERS-1'!$B$5:$J$44,4, FALSE))</f>
        <v>47.786117926140392</v>
      </c>
      <c r="CB103" s="50">
        <f>$F103*'[1]INTERNAL PARAMETERS-2'!AM103*(1-VLOOKUP(AN$4,'[1]INTERNAL PARAMETERS-1'!$B$5:$J$44,4, FALSE))</f>
        <v>32.371557500513006</v>
      </c>
      <c r="CC103" s="50">
        <f>$F103*'[1]INTERNAL PARAMETERS-2'!AN103*(1-VLOOKUP(AO$4,'[1]INTERNAL PARAMETERS-1'!$B$5:$J$44,4, FALSE))</f>
        <v>112.5292329271664</v>
      </c>
      <c r="CD103" s="50">
        <f>$F103*'[1]INTERNAL PARAMETERS-2'!AO103*(1-VLOOKUP(AP$4,'[1]INTERNAL PARAMETERS-1'!$B$5:$J$44,4, FALSE))</f>
        <v>218.8921802221075</v>
      </c>
      <c r="CE103" s="50">
        <f>$F103*'[1]INTERNAL PARAMETERS-2'!AP103*(1-VLOOKUP(AQ$4,'[1]INTERNAL PARAMETERS-1'!$B$5:$J$44,4, FALSE))</f>
        <v>32.371557500513006</v>
      </c>
      <c r="CF103" s="50">
        <f>$F103*'[1]INTERNAL PARAMETERS-2'!AQ103*(1-VLOOKUP(AR$4,'[1]INTERNAL PARAMETERS-1'!$B$5:$J$44,4, FALSE))</f>
        <v>4.6244258104350102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5768.2729488677396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5582.3443857832353</v>
      </c>
      <c r="G104" s="51">
        <f>$F104*'[1]INTERNAL PARAMETERS-2'!F104*VLOOKUP(G$4,'[1]INTERNAL PARAMETERS-1'!$B$5:$J$44,4, FALSE)</f>
        <v>23.507810442971781</v>
      </c>
      <c r="H104" s="50">
        <f>$F104*'[1]INTERNAL PARAMETERS-2'!G104*VLOOKUP(H$4,'[1]INTERNAL PARAMETERS-1'!$B$5:$J$44,4, FALSE)</f>
        <v>28.209260884678425</v>
      </c>
      <c r="I104" s="50">
        <f>$F104*'[1]INTERNAL PARAMETERS-2'!H104*VLOOKUP(I$4,'[1]INTERNAL PARAMETERS-1'!$B$5:$J$44,4, FALSE)</f>
        <v>55.72885103221526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5.7986044072884786</v>
      </c>
      <c r="N104" s="50">
        <f>$F104*'[1]INTERNAL PARAMETERS-2'!M104*VLOOKUP(N$4,'[1]INTERNAL PARAMETERS-1'!$B$5:$J$44,4, FALSE)</f>
        <v>6.6605742038972666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6.2689727452345734</v>
      </c>
      <c r="S104" s="50">
        <f>$F104*'[1]INTERNAL PARAMETERS-2'!R104*VLOOKUP(S$4,'[1]INTERNAL PARAMETERS-1'!$B$5:$J$44,4, FALSE)</f>
        <v>22.552475936510771</v>
      </c>
      <c r="T104" s="50">
        <f>$F104*'[1]INTERNAL PARAMETERS-2'!S104*VLOOKUP(T$4,'[1]INTERNAL PARAMETERS-1'!$B$5:$J$44,4, FALSE)</f>
        <v>1.0970423186941214</v>
      </c>
      <c r="U104" s="50">
        <f>$F104*'[1]INTERNAL PARAMETERS-2'!T104*VLOOKUP(U$4,'[1]INTERNAL PARAMETERS-1'!$B$5:$J$44,4, FALSE)</f>
        <v>2.507477451206114</v>
      </c>
      <c r="V104" s="50">
        <f>$F104*'[1]INTERNAL PARAMETERS-2'!U104*VLOOKUP(V$4,'[1]INTERNAL PARAMETERS-1'!$B$5:$J$44,4, FALSE)</f>
        <v>18.101114523287215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1.566964069089354</v>
      </c>
      <c r="AJ104" s="50">
        <f>$F104*'[1]INTERNAL PARAMETERS-2'!AI104*VLOOKUP(AJ$4,'[1]INTERNAL PARAMETERS-1'!$B$5:$J$44,4, FALSE)</f>
        <v>7.8359368143239267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1058.8481696120898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110.17348373848108</v>
      </c>
      <c r="BB104" s="50">
        <f>$F104*'[1]INTERNAL PARAMETERS-2'!M104*(1-VLOOKUP(N$4,'[1]INTERNAL PARAMETERS-1'!$B$5:$J$44,4, FALSE))</f>
        <v>126.55090987404806</v>
      </c>
      <c r="BC104" s="50">
        <f>$F104*'[1]INTERNAL PARAMETERS-2'!N104*(1-VLOOKUP(O$4,'[1]INTERNAL PARAMETERS-1'!$B$5:$J$44,4, FALSE))</f>
        <v>308.73713860012759</v>
      </c>
      <c r="BD104" s="50">
        <f>$F104*'[1]INTERNAL PARAMETERS-2'!O104*(1-VLOOKUP(P$4,'[1]INTERNAL PARAMETERS-1'!$B$5:$J$44,4, FALSE))</f>
        <v>161.42074496262376</v>
      </c>
      <c r="BE104" s="50">
        <f>$F104*'[1]INTERNAL PARAMETERS-2'!P104*(1-VLOOKUP(Q$4,'[1]INTERNAL PARAMETERS-1'!$B$5:$J$44,4, FALSE))</f>
        <v>266.42296815589066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428.49704279370457</v>
      </c>
      <c r="BH104" s="50">
        <f>$F104*'[1]INTERNAL PARAMETERS-2'!S104*(1-VLOOKUP(T$4,'[1]INTERNAL PARAMETERS-1'!$B$5:$J$44,4, FALSE))</f>
        <v>9.8733808682470912</v>
      </c>
      <c r="BI104" s="50">
        <f>$F104*'[1]INTERNAL PARAMETERS-2'!T104*(1-VLOOKUP(U$4,'[1]INTERNAL PARAMETERS-1'!$B$5:$J$44,4, FALSE))</f>
        <v>10.029909804824456</v>
      </c>
      <c r="BJ104" s="50">
        <f>$F104*'[1]INTERNAL PARAMETERS-2'!U104*(1-VLOOKUP(V$4,'[1]INTERNAL PARAMETERS-1'!$B$5:$J$44,4, FALSE))</f>
        <v>102.57298229862755</v>
      </c>
      <c r="BK104" s="50">
        <f>$F104*'[1]INTERNAL PARAMETERS-2'!V104*(1-VLOOKUP(W$4,'[1]INTERNAL PARAMETERS-1'!$B$5:$J$44,4, FALSE))</f>
        <v>130.07699770532807</v>
      </c>
      <c r="BL104" s="50">
        <f>$F104*'[1]INTERNAL PARAMETERS-2'!W104*(1-VLOOKUP(X$4,'[1]INTERNAL PARAMETERS-1'!$B$5:$J$44,4, FALSE))</f>
        <v>267.98993222498007</v>
      </c>
      <c r="BM104" s="50">
        <f>$F104*'[1]INTERNAL PARAMETERS-2'!X104*(1-VLOOKUP(Y$4,'[1]INTERNAL PARAMETERS-1'!$B$5:$J$44,4, FALSE))</f>
        <v>159.85378089353441</v>
      </c>
      <c r="BN104" s="50">
        <f>$F104*'[1]INTERNAL PARAMETERS-2'!Y104*(1-VLOOKUP(Z$4,'[1]INTERNAL PARAMETERS-1'!$B$5:$J$44,4, FALSE))</f>
        <v>288.36381452977309</v>
      </c>
      <c r="BO104" s="50">
        <f>$F104*'[1]INTERNAL PARAMETERS-2'!Z104*(1-VLOOKUP(AA$4,'[1]INTERNAL PARAMETERS-1'!$B$5:$J$44,4, FALSE))</f>
        <v>335.37943541571667</v>
      </c>
      <c r="BP104" s="50">
        <f>$F104*'[1]INTERNAL PARAMETERS-2'!AA104*(1-VLOOKUP(AB$4,'[1]INTERNAL PARAMETERS-1'!$B$5:$J$44,4, FALSE))</f>
        <v>86.195863192001781</v>
      </c>
      <c r="BQ104" s="50">
        <f>$F104*'[1]INTERNAL PARAMETERS-2'!AB104*(1-VLOOKUP(AC$4,'[1]INTERNAL PARAMETERS-1'!$B$5:$J$44,4, FALSE))</f>
        <v>971.66007261723712</v>
      </c>
      <c r="BR104" s="50">
        <f>$F104*'[1]INTERNAL PARAMETERS-2'!AC104*(1-VLOOKUP(AD$4,'[1]INTERNAL PARAMETERS-1'!$B$5:$J$44,4, FALSE))</f>
        <v>87.762827261091132</v>
      </c>
      <c r="BS104" s="50">
        <f>$F104*'[1]INTERNAL PARAMETERS-2'!AD104*(1-VLOOKUP(AE$4,'[1]INTERNAL PARAMETERS-1'!$B$5:$J$44,4, FALSE))</f>
        <v>7.8359368143239267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17.239395932175789</v>
      </c>
      <c r="CA104" s="50">
        <f>$F104*'[1]INTERNAL PARAMETERS-2'!AL104*(1-VLOOKUP(AM$4,'[1]INTERNAL PARAMETERS-1'!$B$5:$J$44,4, FALSE))</f>
        <v>51.717629562088781</v>
      </c>
      <c r="CB104" s="50">
        <f>$F104*'[1]INTERNAL PARAMETERS-2'!AM104*(1-VLOOKUP(AN$4,'[1]INTERNAL PARAMETERS-1'!$B$5:$J$44,4, FALSE))</f>
        <v>36.045197699002351</v>
      </c>
      <c r="CC104" s="50">
        <f>$F104*'[1]INTERNAL PARAMETERS-2'!AN104*(1-VLOOKUP(AO$4,'[1]INTERNAL PARAMETERS-1'!$B$5:$J$44,4, FALSE))</f>
        <v>122.24106089100412</v>
      </c>
      <c r="CD104" s="50">
        <f>$F104*'[1]INTERNAL PARAMETERS-2'!AO104*(1-VLOOKUP(AP$4,'[1]INTERNAL PARAMETERS-1'!$B$5:$J$44,4, FALSE))</f>
        <v>199.03346496515405</v>
      </c>
      <c r="CE104" s="50">
        <f>$F104*'[1]INTERNAL PARAMETERS-2'!AP104*(1-VLOOKUP(AQ$4,'[1]INTERNAL PARAMETERS-1'!$B$5:$J$44,4, FALSE))</f>
        <v>39.17968407161964</v>
      </c>
      <c r="CF104" s="50">
        <f>$F104*'[1]INTERNAL PARAMETERS-2'!AQ104*(1-VLOOKUP(AR$4,'[1]INTERNAL PARAMETERS-1'!$B$5:$J$44,4, FALSE))</f>
        <v>15.671873628647853</v>
      </c>
      <c r="CG104" s="50">
        <f>$F104*'[1]INTERNAL PARAMETERS-2'!AR104*(1-VLOOKUP(AS$4,'[1]INTERNAL PARAMETERS-1'!$B$5:$J$44,4, FALSE))</f>
        <v>3.1344863726172867</v>
      </c>
      <c r="CH104" s="49">
        <f>$F104*'[1]INTERNAL PARAMETERS-2'!AS104*(1-VLOOKUP(AT$4,'[1]INTERNAL PARAMETERS-1'!$B$5:$J$44,4, FALSE))</f>
        <v>0</v>
      </c>
      <c r="CI104" s="48">
        <f t="shared" si="1"/>
        <v>5582.3432693143586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6481.2872067027465</v>
      </c>
      <c r="G105" s="51">
        <f>$F105*'[1]INTERNAL PARAMETERS-2'!F105*VLOOKUP(G$4,'[1]INTERNAL PARAMETERS-1'!$B$5:$J$44,4, FALSE)</f>
        <v>23.680679067129827</v>
      </c>
      <c r="H105" s="50">
        <f>$F105*'[1]INTERNAL PARAMETERS-2'!G105*VLOOKUP(H$4,'[1]INTERNAL PARAMETERS-1'!$B$5:$J$44,4, FALSE)</f>
        <v>21.859437362046354</v>
      </c>
      <c r="I105" s="50">
        <f>$F105*'[1]INTERNAL PARAMETERS-2'!H105*VLOOKUP(I$4,'[1]INTERNAL PARAMETERS-1'!$B$5:$J$44,4, FALSE)</f>
        <v>62.93051182358478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11.202904936785696</v>
      </c>
      <c r="N105" s="50">
        <f>$F105*'[1]INTERNAL PARAMETERS-2'!M105*VLOOKUP(N$4,'[1]INTERNAL PARAMETERS-1'!$B$5:$J$44,4, FALSE)</f>
        <v>9.5634633378502372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1.821889833804142</v>
      </c>
      <c r="S105" s="50">
        <f>$F105*'[1]INTERNAL PARAMETERS-2'!R105*VLOOKUP(S$4,'[1]INTERNAL PARAMETERS-1'!$B$5:$J$44,4, FALSE)</f>
        <v>22.958372014378838</v>
      </c>
      <c r="T105" s="50">
        <f>$F105*'[1]INTERNAL PARAMETERS-2'!S105*VLOOKUP(T$4,'[1]INTERNAL PARAMETERS-1'!$B$5:$J$44,4, FALSE)</f>
        <v>1.4573174284271126</v>
      </c>
      <c r="U105" s="50">
        <f>$F105*'[1]INTERNAL PARAMETERS-2'!T105*VLOOKUP(U$4,'[1]INTERNAL PARAMETERS-1'!$B$5:$J$44,4, FALSE)</f>
        <v>1.8216305823158738</v>
      </c>
      <c r="V105" s="50">
        <f>$F105*'[1]INTERNAL PARAMETERS-2'!U105*VLOOKUP(V$4,'[1]INTERNAL PARAMETERS-1'!$B$5:$J$44,4, FALSE)</f>
        <v>19.673396406533616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1.821889833804142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1.821889833804142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1195.6797246481108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212.85519379892821</v>
      </c>
      <c r="BB105" s="50">
        <f>$F105*'[1]INTERNAL PARAMETERS-2'!M105*(1-VLOOKUP(N$4,'[1]INTERNAL PARAMETERS-1'!$B$5:$J$44,4, FALSE))</f>
        <v>181.70580341915451</v>
      </c>
      <c r="BC105" s="50">
        <f>$F105*'[1]INTERNAL PARAMETERS-2'!N105*(1-VLOOKUP(O$4,'[1]INTERNAL PARAMETERS-1'!$B$5:$J$44,4, FALSE))</f>
        <v>455.40246054920311</v>
      </c>
      <c r="BD105" s="50">
        <f>$F105*'[1]INTERNAL PARAMETERS-2'!O105*(1-VLOOKUP(P$4,'[1]INTERNAL PARAMETERS-1'!$B$5:$J$44,4, FALSE))</f>
        <v>142.08537066022029</v>
      </c>
      <c r="BE105" s="50">
        <f>$F105*'[1]INTERNAL PARAMETERS-2'!P105*(1-VLOOKUP(Q$4,'[1]INTERNAL PARAMETERS-1'!$B$5:$J$44,4, FALSE))</f>
        <v>244.09564626395618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436.20906827319783</v>
      </c>
      <c r="BH105" s="50">
        <f>$F105*'[1]INTERNAL PARAMETERS-2'!S105*(1-VLOOKUP(T$4,'[1]INTERNAL PARAMETERS-1'!$B$5:$J$44,4, FALSE))</f>
        <v>13.115856855844013</v>
      </c>
      <c r="BI105" s="50">
        <f>$F105*'[1]INTERNAL PARAMETERS-2'!T105*(1-VLOOKUP(U$4,'[1]INTERNAL PARAMETERS-1'!$B$5:$J$44,4, FALSE))</f>
        <v>7.2865223292634953</v>
      </c>
      <c r="BJ105" s="50">
        <f>$F105*'[1]INTERNAL PARAMETERS-2'!U105*(1-VLOOKUP(V$4,'[1]INTERNAL PARAMETERS-1'!$B$5:$J$44,4, FALSE))</f>
        <v>111.48257963702382</v>
      </c>
      <c r="BK105" s="50">
        <f>$F105*'[1]INTERNAL PARAMETERS-2'!V105*(1-VLOOKUP(W$4,'[1]INTERNAL PARAMETERS-1'!$B$5:$J$44,4, FALSE))</f>
        <v>153.01541340560379</v>
      </c>
      <c r="BL105" s="50">
        <f>$F105*'[1]INTERNAL PARAMETERS-2'!W105*(1-VLOOKUP(X$4,'[1]INTERNAL PARAMETERS-1'!$B$5:$J$44,4, FALSE))</f>
        <v>311.49520005517866</v>
      </c>
      <c r="BM105" s="50">
        <f>$F105*'[1]INTERNAL PARAMETERS-2'!X105*(1-VLOOKUP(Y$4,'[1]INTERNAL PARAMETERS-1'!$B$5:$J$44,4, FALSE))</f>
        <v>214.94994582413457</v>
      </c>
      <c r="BN105" s="50">
        <f>$F105*'[1]INTERNAL PARAMETERS-2'!Y105*(1-VLOOKUP(Z$4,'[1]INTERNAL PARAMETERS-1'!$B$5:$J$44,4, FALSE))</f>
        <v>331.53274758342087</v>
      </c>
      <c r="BO105" s="50">
        <f>$F105*'[1]INTERNAL PARAMETERS-2'!Z105*(1-VLOOKUP(AA$4,'[1]INTERNAL PARAMETERS-1'!$B$5:$J$44,4, FALSE))</f>
        <v>384.35977521909297</v>
      </c>
      <c r="BP105" s="50">
        <f>$F105*'[1]INTERNAL PARAMETERS-2'!AA105*(1-VLOOKUP(AB$4,'[1]INTERNAL PARAMETERS-1'!$B$5:$J$44,4, FALSE))</f>
        <v>134.79910758244506</v>
      </c>
      <c r="BQ105" s="50">
        <f>$F105*'[1]INTERNAL PARAMETERS-2'!AB105*(1-VLOOKUP(AC$4,'[1]INTERNAL PARAMETERS-1'!$B$5:$J$44,4, FALSE))</f>
        <v>1180.4031362632963</v>
      </c>
      <c r="BR105" s="50">
        <f>$F105*'[1]INTERNAL PARAMETERS-2'!AC105*(1-VLOOKUP(AD$4,'[1]INTERNAL PARAMETERS-1'!$B$5:$J$44,4, FALSE))</f>
        <v>78.328948407885363</v>
      </c>
      <c r="BS105" s="50">
        <f>$F105*'[1]INTERNAL PARAMETERS-2'!AD105*(1-VLOOKUP(AE$4,'[1]INTERNAL PARAMETERS-1'!$B$5:$J$44,4, FALSE))</f>
        <v>16.394415989354599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12.751284450466983</v>
      </c>
      <c r="CA105" s="50">
        <f>$F105*'[1]INTERNAL PARAMETERS-2'!AL105*(1-VLOOKUP(AM$4,'[1]INTERNAL PARAMETERS-1'!$B$5:$J$44,4, FALSE))</f>
        <v>43.718874724092707</v>
      </c>
      <c r="CB105" s="50">
        <f>$F105*'[1]INTERNAL PARAMETERS-2'!AM105*(1-VLOOKUP(AN$4,'[1]INTERNAL PARAMETERS-1'!$B$5:$J$44,4, FALSE))</f>
        <v>34.61072181251334</v>
      </c>
      <c r="CC105" s="50">
        <f>$F105*'[1]INTERNAL PARAMETERS-2'!AN105*(1-VLOOKUP(AO$4,'[1]INTERNAL PARAMETERS-1'!$B$5:$J$44,4, FALSE))</f>
        <v>105.65340714262349</v>
      </c>
      <c r="CD105" s="50">
        <f>$F105*'[1]INTERNAL PARAMETERS-2'!AO105*(1-VLOOKUP(AP$4,'[1]INTERNAL PARAMETERS-1'!$B$5:$J$44,4, FALSE))</f>
        <v>247.73877780284377</v>
      </c>
      <c r="CE105" s="50">
        <f>$F105*'[1]INTERNAL PARAMETERS-2'!AP105*(1-VLOOKUP(AQ$4,'[1]INTERNAL PARAMETERS-1'!$B$5:$J$44,4, FALSE))</f>
        <v>43.718874724092707</v>
      </c>
      <c r="CF105" s="50">
        <f>$F105*'[1]INTERNAL PARAMETERS-2'!AQ105*(1-VLOOKUP(AR$4,'[1]INTERNAL PARAMETERS-1'!$B$5:$J$44,4, FALSE))</f>
        <v>7.2862630777752271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6481.2885029601857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6457.3089741625708</v>
      </c>
      <c r="G106" s="51">
        <f>$F106*'[1]INTERNAL PARAMETERS-2'!F106*VLOOKUP(G$4,'[1]INTERNAL PARAMETERS-1'!$B$5:$J$44,4, FALSE)</f>
        <v>20.92813838526089</v>
      </c>
      <c r="H106" s="50">
        <f>$F106*'[1]INTERNAL PARAMETERS-2'!G106*VLOOKUP(H$4,'[1]INTERNAL PARAMETERS-1'!$B$5:$J$44,4, FALSE)</f>
        <v>38.051630322945201</v>
      </c>
      <c r="I106" s="50">
        <f>$F106*'[1]INTERNAL PARAMETERS-2'!H106*VLOOKUP(I$4,'[1]INTERNAL PARAMETERS-1'!$B$5:$J$44,4, FALSE)</f>
        <v>53.524117502115615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15.791284523224826</v>
      </c>
      <c r="N106" s="50">
        <f>$F106*'[1]INTERNAL PARAMETERS-2'!M106*VLOOKUP(N$4,'[1]INTERNAL PARAMETERS-1'!$B$5:$J$44,4, FALSE)</f>
        <v>8.3712876406492267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7.6105843569480056</v>
      </c>
      <c r="S106" s="50">
        <f>$F106*'[1]INTERNAL PARAMETERS-2'!R106*VLOOKUP(S$4,'[1]INTERNAL PARAMETERS-1'!$B$5:$J$44,4, FALSE)</f>
        <v>18.773398953672586</v>
      </c>
      <c r="T106" s="50">
        <f>$F106*'[1]INTERNAL PARAMETERS-2'!S106*VLOOKUP(T$4,'[1]INTERNAL PARAMETERS-1'!$B$5:$J$44,4, FALSE)</f>
        <v>1.5220522982998597</v>
      </c>
      <c r="U106" s="50">
        <f>$F106*'[1]INTERNAL PARAMETERS-2'!T106*VLOOKUP(U$4,'[1]INTERNAL PARAMETERS-1'!$B$5:$J$44,4, FALSE)</f>
        <v>1.9025815161472601</v>
      </c>
      <c r="V106" s="50">
        <f>$F106*'[1]INTERNAL PARAMETERS-2'!U106*VLOOKUP(V$4,'[1]INTERNAL PARAMETERS-1'!$B$5:$J$44,4, FALSE)</f>
        <v>23.686926784837237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1.9023232237882934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1.9023232237882934</v>
      </c>
      <c r="AI106" s="50">
        <f>$F106*'[1]INTERNAL PARAMETERS-2'!AH106*VLOOKUP(AI$4,'[1]INTERNAL PARAMETERS-1'!$B$5:$J$44,4, FALSE)</f>
        <v>3.8052921784740028</v>
      </c>
      <c r="AJ106" s="50">
        <f>$F106*'[1]INTERNAL PARAMETERS-2'!AI106*VLOOKUP(AJ$4,'[1]INTERNAL PARAMETERS-1'!$B$5:$J$44,4, FALSE)</f>
        <v>3.8052921784740028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1016.9582325401965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300.0344059412717</v>
      </c>
      <c r="BB106" s="50">
        <f>$F106*'[1]INTERNAL PARAMETERS-2'!M106*(1-VLOOKUP(N$4,'[1]INTERNAL PARAMETERS-1'!$B$5:$J$44,4, FALSE))</f>
        <v>159.05446517233531</v>
      </c>
      <c r="BC106" s="50">
        <f>$F106*'[1]INTERNAL PARAMETERS-2'!N106*(1-VLOOKUP(O$4,'[1]INTERNAL PARAMETERS-1'!$B$5:$J$44,4, FALSE))</f>
        <v>418.56470489791008</v>
      </c>
      <c r="BD106" s="50">
        <f>$F106*'[1]INTERNAL PARAMETERS-2'!O106*(1-VLOOKUP(P$4,'[1]INTERNAL PARAMETERS-1'!$B$5:$J$44,4, FALSE))</f>
        <v>150.30290660619767</v>
      </c>
      <c r="BE106" s="50">
        <f>$F106*'[1]INTERNAL PARAMETERS-2'!P106*(1-VLOOKUP(Q$4,'[1]INTERNAL PARAMETERS-1'!$B$5:$J$44,4, FALSE))</f>
        <v>262.55418288945015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356.69458011977912</v>
      </c>
      <c r="BH106" s="50">
        <f>$F106*'[1]INTERNAL PARAMETERS-2'!S106*(1-VLOOKUP(T$4,'[1]INTERNAL PARAMETERS-1'!$B$5:$J$44,4, FALSE))</f>
        <v>13.698470684698735</v>
      </c>
      <c r="BI106" s="50">
        <f>$F106*'[1]INTERNAL PARAMETERS-2'!T106*(1-VLOOKUP(U$4,'[1]INTERNAL PARAMETERS-1'!$B$5:$J$44,4, FALSE))</f>
        <v>7.6103260645890405</v>
      </c>
      <c r="BJ106" s="50">
        <f>$F106*'[1]INTERNAL PARAMETERS-2'!U106*(1-VLOOKUP(V$4,'[1]INTERNAL PARAMETERS-1'!$B$5:$J$44,4, FALSE))</f>
        <v>134.225918447411</v>
      </c>
      <c r="BK106" s="50">
        <f>$F106*'[1]INTERNAL PARAMETERS-2'!V106*(1-VLOOKUP(W$4,'[1]INTERNAL PARAMETERS-1'!$B$5:$J$44,4, FALSE))</f>
        <v>121.76418386398876</v>
      </c>
      <c r="BL106" s="50">
        <f>$F106*'[1]INTERNAL PARAMETERS-2'!W106*(1-VLOOKUP(X$4,'[1]INTERNAL PARAMETERS-1'!$B$5:$J$44,4, FALSE))</f>
        <v>331.04621344749506</v>
      </c>
      <c r="BM106" s="50">
        <f>$F106*'[1]INTERNAL PARAMETERS-2'!X106*(1-VLOOKUP(Y$4,'[1]INTERNAL PARAMETERS-1'!$B$5:$J$44,4, FALSE))</f>
        <v>260.65121393476443</v>
      </c>
      <c r="BN106" s="50">
        <f>$F106*'[1]INTERNAL PARAMETERS-2'!Y106*(1-VLOOKUP(Z$4,'[1]INTERNAL PARAMETERS-1'!$B$5:$J$44,4, FALSE))</f>
        <v>397.63656651264915</v>
      </c>
      <c r="BO106" s="50">
        <f>$F106*'[1]INTERNAL PARAMETERS-2'!Z106*(1-VLOOKUP(AA$4,'[1]INTERNAL PARAMETERS-1'!$B$5:$J$44,4, FALSE))</f>
        <v>530.81598118116256</v>
      </c>
      <c r="BP106" s="50">
        <f>$F106*'[1]INTERNAL PARAMETERS-2'!AA106*(1-VLOOKUP(AB$4,'[1]INTERNAL PARAMETERS-1'!$B$5:$J$44,4, FALSE))</f>
        <v>142.69232224924966</v>
      </c>
      <c r="BQ106" s="50">
        <f>$F106*'[1]INTERNAL PARAMETERS-2'!AB106*(1-VLOOKUP(AC$4,'[1]INTERNAL PARAMETERS-1'!$B$5:$J$44,4, FALSE))</f>
        <v>1185.2984694501022</v>
      </c>
      <c r="BR106" s="50">
        <f>$F106*'[1]INTERNAL PARAMETERS-2'!AC106*(1-VLOOKUP(AD$4,'[1]INTERNAL PARAMETERS-1'!$B$5:$J$44,4, FALSE))</f>
        <v>43.759245725207492</v>
      </c>
      <c r="BS106" s="50">
        <f>$F106*'[1]INTERNAL PARAMETERS-2'!AD106*(1-VLOOKUP(AE$4,'[1]INTERNAL PARAMETERS-1'!$B$5:$J$44,4, FALSE))</f>
        <v>34.246338144471196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15.220522982998595</v>
      </c>
      <c r="CA106" s="50">
        <f>$F106*'[1]INTERNAL PARAMETERS-2'!AL106*(1-VLOOKUP(AM$4,'[1]INTERNAL PARAMETERS-1'!$B$5:$J$44,4, FALSE))</f>
        <v>41.856276770521781</v>
      </c>
      <c r="CB106" s="50">
        <f>$F106*'[1]INTERNAL PARAMETERS-2'!AM106*(1-VLOOKUP(AN$4,'[1]INTERNAL PARAMETERS-1'!$B$5:$J$44,4, FALSE))</f>
        <v>26.635753787523189</v>
      </c>
      <c r="CC106" s="50">
        <f>$F106*'[1]INTERNAL PARAMETERS-2'!AN106*(1-VLOOKUP(AO$4,'[1]INTERNAL PARAMETERS-1'!$B$5:$J$44,4, FALSE))</f>
        <v>116.05656846172647</v>
      </c>
      <c r="CD106" s="50">
        <f>$F106*'[1]INTERNAL PARAMETERS-2'!AO106*(1-VLOOKUP(AP$4,'[1]INTERNAL PARAMETERS-1'!$B$5:$J$44,4, FALSE))</f>
        <v>154.10755305377427</v>
      </c>
      <c r="CE106" s="50">
        <f>$F106*'[1]INTERNAL PARAMETERS-2'!AP106*(1-VLOOKUP(AQ$4,'[1]INTERNAL PARAMETERS-1'!$B$5:$J$44,4, FALSE))</f>
        <v>28.538722742208897</v>
      </c>
      <c r="CF106" s="50">
        <f>$F106*'[1]INTERNAL PARAMETERS-2'!AQ106*(1-VLOOKUP(AR$4,'[1]INTERNAL PARAMETERS-1'!$B$5:$J$44,4, FALSE))</f>
        <v>3.8052921784740028</v>
      </c>
      <c r="CG106" s="50">
        <f>$F106*'[1]INTERNAL PARAMETERS-2'!AR106*(1-VLOOKUP(AS$4,'[1]INTERNAL PARAMETERS-1'!$B$5:$J$44,4, FALSE))</f>
        <v>1.9023232237882934</v>
      </c>
      <c r="CH106" s="49">
        <f>$F106*'[1]INTERNAL PARAMETERS-2'!AS106*(1-VLOOKUP(AT$4,'[1]INTERNAL PARAMETERS-1'!$B$5:$J$44,4, FALSE))</f>
        <v>0</v>
      </c>
      <c r="CI106" s="48">
        <f t="shared" si="1"/>
        <v>6457.3089741625718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5587.8447151268047</v>
      </c>
      <c r="G107" s="51">
        <f>$F107*'[1]INTERNAL PARAMETERS-2'!F107*VLOOKUP(G$4,'[1]INTERNAL PARAMETERS-1'!$B$5:$J$44,4, FALSE)</f>
        <v>22.508956081473794</v>
      </c>
      <c r="H107" s="50">
        <f>$F107*'[1]INTERNAL PARAMETERS-2'!G107*VLOOKUP(H$4,'[1]INTERNAL PARAMETERS-1'!$B$5:$J$44,4, FALSE)</f>
        <v>7.5027990990007609</v>
      </c>
      <c r="I107" s="50">
        <f>$F107*'[1]INTERNAL PARAMETERS-2'!H107*VLOOKUP(I$4,'[1]INTERNAL PARAMETERS-1'!$B$5:$J$44,4, FALSE)</f>
        <v>51.937591726701299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18.476096793672479</v>
      </c>
      <c r="N107" s="50">
        <f>$F107*'[1]INTERNAL PARAMETERS-2'!M107*VLOOKUP(N$4,'[1]INTERNAL PARAMETERS-1'!$B$5:$J$44,4, FALSE)</f>
        <v>7.1278267793921772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1.8758394708680681</v>
      </c>
      <c r="S107" s="50">
        <f>$F107*'[1]INTERNAL PARAMETERS-2'!R107*VLOOKUP(S$4,'[1]INTERNAL PARAMETERS-1'!$B$5:$J$44,4, FALSE)</f>
        <v>13.432144943892542</v>
      </c>
      <c r="T107" s="50">
        <f>$F107*'[1]INTERNAL PARAMETERS-2'!S107*VLOOKUP(T$4,'[1]INTERNAL PARAMETERS-1'!$B$5:$J$44,4, FALSE)</f>
        <v>0.56269596281326928</v>
      </c>
      <c r="U107" s="50">
        <f>$F107*'[1]INTERNAL PARAMETERS-2'!T107*VLOOKUP(U$4,'[1]INTERNAL PARAMETERS-1'!$B$5:$J$44,4, FALSE)</f>
        <v>0.37516789417361363</v>
      </c>
      <c r="V107" s="50">
        <f>$F107*'[1]INTERNAL PARAMETERS-2'!U107*VLOOKUP(V$4,'[1]INTERNAL PARAMETERS-1'!$B$5:$J$44,4, FALSE)</f>
        <v>15.47492127562502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1.8758394708680681</v>
      </c>
      <c r="AK107" s="50">
        <f>$F107*'[1]INTERNAL PARAMETERS-2'!AJ107*VLOOKUP(AK$4,'[1]INTERNAL PARAMETERS-1'!$B$5:$J$44,4, FALSE)</f>
        <v>1.8758394708680681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986.81424280732449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351.04583907977707</v>
      </c>
      <c r="BB107" s="50">
        <f>$F107*'[1]INTERNAL PARAMETERS-2'!M107*(1-VLOOKUP(N$4,'[1]INTERNAL PARAMETERS-1'!$B$5:$J$44,4, FALSE))</f>
        <v>135.42870880845135</v>
      </c>
      <c r="BC107" s="50">
        <f>$F107*'[1]INTERNAL PARAMETERS-2'!N107*(1-VLOOKUP(O$4,'[1]INTERNAL PARAMETERS-1'!$B$5:$J$44,4, FALSE))</f>
        <v>416.41512872279367</v>
      </c>
      <c r="BD107" s="50">
        <f>$F107*'[1]INTERNAL PARAMETERS-2'!O107*(1-VLOOKUP(P$4,'[1]INTERNAL PARAMETERS-1'!$B$5:$J$44,4, FALSE))</f>
        <v>97.538623424895931</v>
      </c>
      <c r="BE107" s="50">
        <f>$F107*'[1]INTERNAL PARAMETERS-2'!P107*(1-VLOOKUP(Q$4,'[1]INTERNAL PARAMETERS-1'!$B$5:$J$44,4, FALSE))</f>
        <v>236.34403885547485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255.21075393395827</v>
      </c>
      <c r="BH107" s="50">
        <f>$F107*'[1]INTERNAL PARAMETERS-2'!S107*(1-VLOOKUP(T$4,'[1]INTERNAL PARAMETERS-1'!$B$5:$J$44,4, FALSE))</f>
        <v>5.064263665319424</v>
      </c>
      <c r="BI107" s="50">
        <f>$F107*'[1]INTERNAL PARAMETERS-2'!T107*(1-VLOOKUP(U$4,'[1]INTERNAL PARAMETERS-1'!$B$5:$J$44,4, FALSE))</f>
        <v>1.5006715766944545</v>
      </c>
      <c r="BJ107" s="50">
        <f>$F107*'[1]INTERNAL PARAMETERS-2'!U107*(1-VLOOKUP(V$4,'[1]INTERNAL PARAMETERS-1'!$B$5:$J$44,4, FALSE))</f>
        <v>87.691220561875113</v>
      </c>
      <c r="BK107" s="50">
        <f>$F107*'[1]INTERNAL PARAMETERS-2'!V107*(1-VLOOKUP(W$4,'[1]INTERNAL PARAMETERS-1'!$B$5:$J$44,4, FALSE))</f>
        <v>106.91726199476476</v>
      </c>
      <c r="BL107" s="50">
        <f>$F107*'[1]INTERNAL PARAMETERS-2'!W107*(1-VLOOKUP(X$4,'[1]INTERNAL PARAMETERS-1'!$B$5:$J$44,4, FALSE))</f>
        <v>241.97099848360753</v>
      </c>
      <c r="BM107" s="50">
        <f>$F107*'[1]INTERNAL PARAMETERS-2'!X107*(1-VLOOKUP(Y$4,'[1]INTERNAL PARAMETERS-1'!$B$5:$J$44,4, FALSE))</f>
        <v>195.07724684979186</v>
      </c>
      <c r="BN107" s="50">
        <f>$F107*'[1]INTERNAL PARAMETERS-2'!Y107*(1-VLOOKUP(Z$4,'[1]INTERNAL PARAMETERS-1'!$B$5:$J$44,4, FALSE))</f>
        <v>333.88266228037077</v>
      </c>
      <c r="BO107" s="50">
        <f>$F107*'[1]INTERNAL PARAMETERS-2'!Z107*(1-VLOOKUP(AA$4,'[1]INTERNAL PARAMETERS-1'!$B$5:$J$44,4, FALSE))</f>
        <v>420.16680766452981</v>
      </c>
      <c r="BP107" s="50">
        <f>$F107*'[1]INTERNAL PARAMETERS-2'!AA107*(1-VLOOKUP(AB$4,'[1]INTERNAL PARAMETERS-1'!$B$5:$J$44,4, FALSE))</f>
        <v>90.035824325895177</v>
      </c>
      <c r="BQ107" s="50">
        <f>$F107*'[1]INTERNAL PARAMETERS-2'!AB107*(1-VLOOKUP(AC$4,'[1]INTERNAL PARAMETERS-1'!$B$5:$J$44,4, FALSE))</f>
        <v>1095.4349313242722</v>
      </c>
      <c r="BR107" s="50">
        <f>$F107*'[1]INTERNAL PARAMETERS-2'!AC107*(1-VLOOKUP(AD$4,'[1]INTERNAL PARAMETERS-1'!$B$5:$J$44,4, FALSE))</f>
        <v>43.142072692079516</v>
      </c>
      <c r="BS107" s="50">
        <f>$F107*'[1]INTERNAL PARAMETERS-2'!AD107*(1-VLOOKUP(AE$4,'[1]INTERNAL PARAMETERS-1'!$B$5:$J$44,4, FALSE))</f>
        <v>9.3786385698688299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7.5027990990007609</v>
      </c>
      <c r="CA107" s="50">
        <f>$F107*'[1]INTERNAL PARAMETERS-2'!AL107*(1-VLOOKUP(AM$4,'[1]INTERNAL PARAMETERS-1'!$B$5:$J$44,4, FALSE))</f>
        <v>43.142072692079516</v>
      </c>
      <c r="CB107" s="50">
        <f>$F107*'[1]INTERNAL PARAMETERS-2'!AM107*(1-VLOOKUP(AN$4,'[1]INTERNAL PARAMETERS-1'!$B$5:$J$44,4, FALSE))</f>
        <v>20.633116610605725</v>
      </c>
      <c r="CC107" s="50">
        <f>$F107*'[1]INTERNAL PARAMETERS-2'!AN107*(1-VLOOKUP(AO$4,'[1]INTERNAL PARAMETERS-1'!$B$5:$J$44,4, FALSE))</f>
        <v>67.526868244421379</v>
      </c>
      <c r="CD107" s="50">
        <f>$F107*'[1]INTERNAL PARAMETERS-2'!AO107*(1-VLOOKUP(AP$4,'[1]INTERNAL PARAMETERS-1'!$B$5:$J$44,4, FALSE))</f>
        <v>146.30821452957966</v>
      </c>
      <c r="CE107" s="50">
        <f>$F107*'[1]INTERNAL PARAMETERS-2'!AP107*(1-VLOOKUP(AQ$4,'[1]INTERNAL PARAMETERS-1'!$B$5:$J$44,4, FALSE))</f>
        <v>45.017912162947589</v>
      </c>
      <c r="CF107" s="50">
        <f>$F107*'[1]INTERNAL PARAMETERS-2'!AQ107*(1-VLOOKUP(AR$4,'[1]INTERNAL PARAMETERS-1'!$B$5:$J$44,4, FALSE))</f>
        <v>1.8758394708680681</v>
      </c>
      <c r="CG107" s="50">
        <f>$F107*'[1]INTERNAL PARAMETERS-2'!AR107*(1-VLOOKUP(AS$4,'[1]INTERNAL PARAMETERS-1'!$B$5:$J$44,4, FALSE))</f>
        <v>3.7516789417361363</v>
      </c>
      <c r="CH107" s="49">
        <f>$F107*'[1]INTERNAL PARAMETERS-2'!AS107*(1-VLOOKUP(AT$4,'[1]INTERNAL PARAMETERS-1'!$B$5:$J$44,4, FALSE))</f>
        <v>0</v>
      </c>
      <c r="CI107" s="48">
        <f t="shared" si="1"/>
        <v>5587.8441563423321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4116.9446598380173</v>
      </c>
      <c r="G108" s="51">
        <f>$F108*'[1]INTERNAL PARAMETERS-2'!F108*VLOOKUP(G$4,'[1]INTERNAL PARAMETERS-1'!$B$5:$J$44,4, FALSE)</f>
        <v>11.467749349978797</v>
      </c>
      <c r="H108" s="50">
        <f>$F108*'[1]INTERNAL PARAMETERS-2'!G108*VLOOKUP(H$4,'[1]INTERNAL PARAMETERS-1'!$B$5:$J$44,4, FALSE)</f>
        <v>8.6007090888676014</v>
      </c>
      <c r="I108" s="50">
        <f>$F108*'[1]INTERNAL PARAMETERS-2'!H108*VLOOKUP(I$4,'[1]INTERNAL PARAMETERS-1'!$B$5:$J$44,4, FALSE)</f>
        <v>34.834621511394225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21.645495260243951</v>
      </c>
      <c r="N108" s="50">
        <f>$F108*'[1]INTERNAL PARAMETERS-2'!M108*VLOOKUP(N$4,'[1]INTERNAL PARAMETERS-1'!$B$5:$J$44,4, FALSE)</f>
        <v>5.1605077922137585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1.4335201305555976</v>
      </c>
      <c r="S108" s="50">
        <f>$F108*'[1]INTERNAL PARAMETERS-2'!R108*VLOOKUP(S$4,'[1]INTERNAL PARAMETERS-1'!$B$5:$J$44,4, FALSE)</f>
        <v>9.1731084896481807</v>
      </c>
      <c r="T108" s="50">
        <f>$F108*'[1]INTERNAL PARAMETERS-2'!S108*VLOOKUP(T$4,'[1]INTERNAL PARAMETERS-1'!$B$5:$J$44,4, FALSE)</f>
        <v>0.86007090888676019</v>
      </c>
      <c r="U108" s="50">
        <f>$F108*'[1]INTERNAL PARAMETERS-2'!T108*VLOOKUP(U$4,'[1]INTERNAL PARAMETERS-1'!$B$5:$J$44,4, FALSE)</f>
        <v>1.146816104444478</v>
      </c>
      <c r="V108" s="50">
        <f>$F108*'[1]INTERNAL PARAMETERS-2'!U108*VLOOKUP(V$4,'[1]INTERNAL PARAMETERS-1'!$B$5:$J$44,4, FALSE)</f>
        <v>9.460924090817457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1.4335201305555976</v>
      </c>
      <c r="AJ108" s="50">
        <f>$F108*'[1]INTERNAL PARAMETERS-2'!AI108*VLOOKUP(AJ$4,'[1]INTERNAL PARAMETERS-1'!$B$5:$J$44,4, FALSE)</f>
        <v>7.1671889583120043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661.85780871649013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411.26440994463502</v>
      </c>
      <c r="BB108" s="50">
        <f>$F108*'[1]INTERNAL PARAMETERS-2'!M108*(1-VLOOKUP(N$4,'[1]INTERNAL PARAMETERS-1'!$B$5:$J$44,4, FALSE))</f>
        <v>98.0496480520614</v>
      </c>
      <c r="BC108" s="50">
        <f>$F108*'[1]INTERNAL PARAMETERS-2'!N108*(1-VLOOKUP(O$4,'[1]INTERNAL PARAMETERS-1'!$B$5:$J$44,4, FALSE))</f>
        <v>273.79411104679946</v>
      </c>
      <c r="BD108" s="50">
        <f>$F108*'[1]INTERNAL PARAMETERS-2'!O108*(1-VLOOKUP(P$4,'[1]INTERNAL PARAMETERS-1'!$B$5:$J$44,4, FALSE))</f>
        <v>53.038598052693175</v>
      </c>
      <c r="BE108" s="50">
        <f>$F108*'[1]INTERNAL PARAMETERS-2'!P108*(1-VLOOKUP(Q$4,'[1]INTERNAL PARAMETERS-1'!$B$5:$J$44,4, FALSE))</f>
        <v>190.65241364137071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174.28906130331541</v>
      </c>
      <c r="BH108" s="50">
        <f>$F108*'[1]INTERNAL PARAMETERS-2'!S108*(1-VLOOKUP(T$4,'[1]INTERNAL PARAMETERS-1'!$B$5:$J$44,4, FALSE))</f>
        <v>7.7406381799808415</v>
      </c>
      <c r="BI108" s="50">
        <f>$F108*'[1]INTERNAL PARAMETERS-2'!T108*(1-VLOOKUP(U$4,'[1]INTERNAL PARAMETERS-1'!$B$5:$J$44,4, FALSE))</f>
        <v>4.5872644177779121</v>
      </c>
      <c r="BJ108" s="50">
        <f>$F108*'[1]INTERNAL PARAMETERS-2'!U108*(1-VLOOKUP(V$4,'[1]INTERNAL PARAMETERS-1'!$B$5:$J$44,4, FALSE))</f>
        <v>53.611903181298921</v>
      </c>
      <c r="BK108" s="50">
        <f>$F108*'[1]INTERNAL PARAMETERS-2'!V108*(1-VLOOKUP(W$4,'[1]INTERNAL PARAMETERS-1'!$B$5:$J$44,4, FALSE))</f>
        <v>74.540576622095173</v>
      </c>
      <c r="BL108" s="50">
        <f>$F108*'[1]INTERNAL PARAMETERS-2'!W108*(1-VLOOKUP(X$4,'[1]INTERNAL PARAMETERS-1'!$B$5:$J$44,4, FALSE))</f>
        <v>164.84987468030192</v>
      </c>
      <c r="BM108" s="50">
        <f>$F108*'[1]INTERNAL PARAMETERS-2'!X108*(1-VLOOKUP(Y$4,'[1]INTERNAL PARAMETERS-1'!$B$5:$J$44,4, FALSE))</f>
        <v>120.41198571647635</v>
      </c>
      <c r="BN108" s="50">
        <f>$F108*'[1]INTERNAL PARAMETERS-2'!Y108*(1-VLOOKUP(Z$4,'[1]INTERNAL PARAMETERS-1'!$B$5:$J$44,4, FALSE))</f>
        <v>296.72960974675709</v>
      </c>
      <c r="BO108" s="50">
        <f>$F108*'[1]INTERNAL PARAMETERS-2'!Z108*(1-VLOOKUP(AA$4,'[1]INTERNAL PARAMETERS-1'!$B$5:$J$44,4, FALSE))</f>
        <v>348.33468766889467</v>
      </c>
      <c r="BP108" s="50">
        <f>$F108*'[1]INTERNAL PARAMETERS-2'!AA108*(1-VLOOKUP(AB$4,'[1]INTERNAL PARAMETERS-1'!$B$5:$J$44,4, FALSE))</f>
        <v>58.772678574915567</v>
      </c>
      <c r="BQ108" s="50">
        <f>$F108*'[1]INTERNAL PARAMETERS-2'!AB108*(1-VLOOKUP(AC$4,'[1]INTERNAL PARAMETERS-1'!$B$5:$J$44,4, FALSE))</f>
        <v>741.10726430161492</v>
      </c>
      <c r="BR108" s="50">
        <f>$F108*'[1]INTERNAL PARAMETERS-2'!AC108*(1-VLOOKUP(AD$4,'[1]INTERNAL PARAMETERS-1'!$B$5:$J$44,4, FALSE))</f>
        <v>27.236059091624387</v>
      </c>
      <c r="BS108" s="50">
        <f>$F108*'[1]INTERNAL PARAMETERS-2'!AD108*(1-VLOOKUP(AE$4,'[1]INTERNAL PARAMETERS-1'!$B$5:$J$44,4, FALSE))</f>
        <v>8.6007090888676014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5.7340805222223903</v>
      </c>
      <c r="CA108" s="50">
        <f>$F108*'[1]INTERNAL PARAMETERS-2'!AL108*(1-VLOOKUP(AM$4,'[1]INTERNAL PARAMETERS-1'!$B$5:$J$44,4, FALSE))</f>
        <v>37.270288311047587</v>
      </c>
      <c r="CB108" s="50">
        <f>$F108*'[1]INTERNAL PARAMETERS-2'!AM108*(1-VLOOKUP(AN$4,'[1]INTERNAL PARAMETERS-1'!$B$5:$J$44,4, FALSE))</f>
        <v>8.6007090888676014</v>
      </c>
      <c r="CC108" s="50">
        <f>$F108*'[1]INTERNAL PARAMETERS-2'!AN108*(1-VLOOKUP(AO$4,'[1]INTERNAL PARAMETERS-1'!$B$5:$J$44,4, FALSE))</f>
        <v>37.270288311047587</v>
      </c>
      <c r="CD108" s="50">
        <f>$F108*'[1]INTERNAL PARAMETERS-2'!AO108*(1-VLOOKUP(AP$4,'[1]INTERNAL PARAMETERS-1'!$B$5:$J$44,4, FALSE))</f>
        <v>120.41198571647635</v>
      </c>
      <c r="CE108" s="50">
        <f>$F108*'[1]INTERNAL PARAMETERS-2'!AP108*(1-VLOOKUP(AQ$4,'[1]INTERNAL PARAMETERS-1'!$B$5:$J$44,4, FALSE))</f>
        <v>24.369018830513195</v>
      </c>
      <c r="CF108" s="50">
        <f>$F108*'[1]INTERNAL PARAMETERS-2'!AQ108*(1-VLOOKUP(AR$4,'[1]INTERNAL PARAMETERS-1'!$B$5:$J$44,4, FALSE))</f>
        <v>1.4335201305555976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4116.9434247546205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2868.6045161351285</v>
      </c>
      <c r="G109" s="51">
        <f>$F109*'[1]INTERNAL PARAMETERS-2'!F109*VLOOKUP(G$4,'[1]INTERNAL PARAMETERS-1'!$B$5:$J$44,4, FALSE)</f>
        <v>6.9268193251114951</v>
      </c>
      <c r="H109" s="50">
        <f>$F109*'[1]INTERNAL PARAMETERS-2'!G109*VLOOKUP(H$4,'[1]INTERNAL PARAMETERS-1'!$B$5:$J$44,4, FALSE)</f>
        <v>2.5975213893603586</v>
      </c>
      <c r="I109" s="50">
        <f>$F109*'[1]INTERNAL PARAMETERS-2'!H109*VLOOKUP(I$4,'[1]INTERNAL PARAMETERS-1'!$B$5:$J$44,4, FALSE)</f>
        <v>22.376133580457235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21.77645180635918</v>
      </c>
      <c r="N109" s="50">
        <f>$F109*'[1]INTERNAL PARAMETERS-2'!M109*VLOOKUP(N$4,'[1]INTERNAL PARAMETERS-1'!$B$5:$J$44,4, FALSE)</f>
        <v>4.9354197269879085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6.45711402163953</v>
      </c>
      <c r="T109" s="50">
        <f>$F109*'[1]INTERNAL PARAMETERS-2'!S109*VLOOKUP(T$4,'[1]INTERNAL PARAMETERS-1'!$B$5:$J$44,4, FALSE)</f>
        <v>0.34635530927815544</v>
      </c>
      <c r="U109" s="50">
        <f>$F109*'[1]INTERNAL PARAMETERS-2'!T109*VLOOKUP(U$4,'[1]INTERNAL PARAMETERS-1'!$B$5:$J$44,4, FALSE)</f>
        <v>0.51950427787207176</v>
      </c>
      <c r="V109" s="50">
        <f>$F109*'[1]INTERNAL PARAMETERS-2'!U109*VLOOKUP(V$4,'[1]INTERNAL PARAMETERS-1'!$B$5:$J$44,4, FALSE)</f>
        <v>8.8318022121865098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0.86574484296958187</v>
      </c>
      <c r="AJ109" s="50">
        <f>$F109*'[1]INTERNAL PARAMETERS-2'!AI109*VLOOKUP(AJ$4,'[1]INTERNAL PARAMETERS-1'!$B$5:$J$44,4, FALSE)</f>
        <v>1.731776546390777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425.14653802868742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413.75258432082438</v>
      </c>
      <c r="BB109" s="50">
        <f>$F109*'[1]INTERNAL PARAMETERS-2'!M109*(1-VLOOKUP(N$4,'[1]INTERNAL PARAMETERS-1'!$B$5:$J$44,4, FALSE))</f>
        <v>93.772974812770244</v>
      </c>
      <c r="BC109" s="50">
        <f>$F109*'[1]INTERNAL PARAMETERS-2'!N109*(1-VLOOKUP(O$4,'[1]INTERNAL PARAMETERS-1'!$B$5:$J$44,4, FALSE))</f>
        <v>223.39257669402312</v>
      </c>
      <c r="BD109" s="50">
        <f>$F109*'[1]INTERNAL PARAMETERS-2'!O109*(1-VLOOKUP(P$4,'[1]INTERNAL PARAMETERS-1'!$B$5:$J$44,4, FALSE))</f>
        <v>42.42723451454178</v>
      </c>
      <c r="BE109" s="50">
        <f>$F109*'[1]INTERNAL PARAMETERS-2'!P109*(1-VLOOKUP(Q$4,'[1]INTERNAL PARAMETERS-1'!$B$5:$J$44,4, FALSE))</f>
        <v>169.70922491861873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122.68516641115104</v>
      </c>
      <c r="BH109" s="50">
        <f>$F109*'[1]INTERNAL PARAMETERS-2'!S109*(1-VLOOKUP(T$4,'[1]INTERNAL PARAMETERS-1'!$B$5:$J$44,4, FALSE))</f>
        <v>3.1171977835033986</v>
      </c>
      <c r="BI109" s="50">
        <f>$F109*'[1]INTERNAL PARAMETERS-2'!T109*(1-VLOOKUP(U$4,'[1]INTERNAL PARAMETERS-1'!$B$5:$J$44,4, FALSE))</f>
        <v>2.078017111488287</v>
      </c>
      <c r="BJ109" s="50">
        <f>$F109*'[1]INTERNAL PARAMETERS-2'!U109*(1-VLOOKUP(V$4,'[1]INTERNAL PARAMETERS-1'!$B$5:$J$44,4, FALSE))</f>
        <v>50.04687920239023</v>
      </c>
      <c r="BK109" s="50">
        <f>$F109*'[1]INTERNAL PARAMETERS-2'!V109*(1-VLOOKUP(W$4,'[1]INTERNAL PARAMETERS-1'!$B$5:$J$44,4, FALSE))</f>
        <v>46.756532450292909</v>
      </c>
      <c r="BL109" s="50">
        <f>$F109*'[1]INTERNAL PARAMETERS-2'!W109*(1-VLOOKUP(X$4,'[1]INTERNAL PARAMETERS-1'!$B$5:$J$44,4, FALSE))</f>
        <v>95.244841446976608</v>
      </c>
      <c r="BM109" s="50">
        <f>$F109*'[1]INTERNAL PARAMETERS-2'!X109*(1-VLOOKUP(Y$4,'[1]INTERNAL PARAMETERS-1'!$B$5:$J$44,4, FALSE))</f>
        <v>86.586245575474322</v>
      </c>
      <c r="BN109" s="50">
        <f>$F109*'[1]INTERNAL PARAMETERS-2'!Y109*(1-VLOOKUP(Z$4,'[1]INTERNAL PARAMETERS-1'!$B$5:$J$44,4, FALSE))</f>
        <v>177.50207594715141</v>
      </c>
      <c r="BO109" s="50">
        <f>$F109*'[1]INTERNAL PARAMETERS-2'!Z109*(1-VLOOKUP(AA$4,'[1]INTERNAL PARAMETERS-1'!$B$5:$J$44,4, FALSE))</f>
        <v>164.51389527944639</v>
      </c>
      <c r="BP109" s="50">
        <f>$F109*'[1]INTERNAL PARAMETERS-2'!AA109*(1-VLOOKUP(AB$4,'[1]INTERNAL PARAMETERS-1'!$B$5:$J$44,4, FALSE))</f>
        <v>23.378266225146454</v>
      </c>
      <c r="BQ109" s="50">
        <f>$F109*'[1]INTERNAL PARAMETERS-2'!AB109*(1-VLOOKUP(AC$4,'[1]INTERNAL PARAMETERS-1'!$B$5:$J$44,4, FALSE))</f>
        <v>477.95655750217702</v>
      </c>
      <c r="BR109" s="50">
        <f>$F109*'[1]INTERNAL PARAMETERS-2'!AC109*(1-VLOOKUP(AD$4,'[1]INTERNAL PARAMETERS-1'!$B$5:$J$44,4, FALSE))</f>
        <v>27.707564160897594</v>
      </c>
      <c r="BS109" s="50">
        <f>$F109*'[1]INTERNAL PARAMETERS-2'!AD109*(1-VLOOKUP(AE$4,'[1]INTERNAL PARAMETERS-1'!$B$5:$J$44,4, FALSE))</f>
        <v>9.5246275749234677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1.731776546390777</v>
      </c>
      <c r="CA109" s="50">
        <f>$F109*'[1]INTERNAL PARAMETERS-2'!AL109*(1-VLOOKUP(AM$4,'[1]INTERNAL PARAMETERS-1'!$B$5:$J$44,4, FALSE))</f>
        <v>17.317191743004543</v>
      </c>
      <c r="CB109" s="50">
        <f>$F109*'[1]INTERNAL PARAMETERS-2'!AM109*(1-VLOOKUP(AN$4,'[1]INTERNAL PARAMETERS-1'!$B$5:$J$44,4, FALSE))</f>
        <v>5.1950427787207172</v>
      </c>
      <c r="CC109" s="50">
        <f>$F109*'[1]INTERNAL PARAMETERS-2'!AN109*(1-VLOOKUP(AO$4,'[1]INTERNAL PARAMETERS-1'!$B$5:$J$44,4, FALSE))</f>
        <v>25.110042771537234</v>
      </c>
      <c r="CD109" s="50">
        <f>$F109*'[1]INTERNAL PARAMETERS-2'!AO109*(1-VLOOKUP(AP$4,'[1]INTERNAL PARAMETERS-1'!$B$5:$J$44,4, FALSE))</f>
        <v>72.732606925251346</v>
      </c>
      <c r="CE109" s="50">
        <f>$F109*'[1]INTERNAL PARAMETERS-2'!AP109*(1-VLOOKUP(AQ$4,'[1]INTERNAL PARAMETERS-1'!$B$5:$J$44,4, FALSE))</f>
        <v>10.390372417893049</v>
      </c>
      <c r="CF109" s="50">
        <f>$F109*'[1]INTERNAL PARAMETERS-2'!AQ109*(1-VLOOKUP(AR$4,'[1]INTERNAL PARAMETERS-1'!$B$5:$J$44,4, FALSE))</f>
        <v>3.4635530927815541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2868.6042292746774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1851.3892869950178</v>
      </c>
      <c r="G110" s="51">
        <f>$F110*'[1]INTERNAL PARAMETERS-2'!F110*VLOOKUP(G$4,'[1]INTERNAL PARAMETERS-1'!$B$5:$J$44,4, FALSE)</f>
        <v>3.3743421144771193</v>
      </c>
      <c r="H110" s="50">
        <f>$F110*'[1]INTERNAL PARAMETERS-2'!G110*VLOOKUP(H$4,'[1]INTERNAL PARAMETERS-1'!$B$5:$J$44,4, FALSE)</f>
        <v>2.249623122627646</v>
      </c>
      <c r="I110" s="50">
        <f>$F110*'[1]INTERNAL PARAMETERS-2'!H110*VLOOKUP(I$4,'[1]INTERNAL PARAMETERS-1'!$B$5:$J$44,4, FALSE)</f>
        <v>15.650117636094109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18.86820249474885</v>
      </c>
      <c r="N110" s="50">
        <f>$F110*'[1]INTERNAL PARAMETERS-2'!M110*VLOOKUP(N$4,'[1]INTERNAL PARAMETERS-1'!$B$5:$J$44,4, FALSE)</f>
        <v>2.7557096411741693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3.6680002262338345</v>
      </c>
      <c r="T110" s="50">
        <f>$F110*'[1]INTERNAL PARAMETERS-2'!S110*VLOOKUP(T$4,'[1]INTERNAL PARAMETERS-1'!$B$5:$J$44,4, FALSE)</f>
        <v>0.73111362943433267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4.3866540057666903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0.56245206538908643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0.56245206538908643</v>
      </c>
      <c r="AJ110" s="50">
        <f>$F110*'[1]INTERNAL PARAMETERS-2'!AI110*VLOOKUP(AJ$4,'[1]INTERNAL PARAMETERS-1'!$B$5:$J$44,4, FALSE)</f>
        <v>1.6871710572385596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297.35223508578804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358.49584740022812</v>
      </c>
      <c r="BB110" s="50">
        <f>$F110*'[1]INTERNAL PARAMETERS-2'!M110*(1-VLOOKUP(N$4,'[1]INTERNAL PARAMETERS-1'!$B$5:$J$44,4, FALSE))</f>
        <v>52.358483182309214</v>
      </c>
      <c r="BC110" s="50">
        <f>$F110*'[1]INTERNAL PARAMETERS-2'!N110*(1-VLOOKUP(O$4,'[1]INTERNAL PARAMETERS-1'!$B$5:$J$44,4, FALSE))</f>
        <v>129.9121714073691</v>
      </c>
      <c r="BD110" s="50">
        <f>$F110*'[1]INTERNAL PARAMETERS-2'!O110*(1-VLOOKUP(P$4,'[1]INTERNAL PARAMETERS-1'!$B$5:$J$44,4, FALSE))</f>
        <v>19.121333695013242</v>
      </c>
      <c r="BE110" s="50">
        <f>$F110*'[1]INTERNAL PARAMETERS-2'!P110*(1-VLOOKUP(Q$4,'[1]INTERNAL PARAMETERS-1'!$B$5:$J$44,4, FALSE))</f>
        <v>111.91574184313403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69.692004298442839</v>
      </c>
      <c r="BH110" s="50">
        <f>$F110*'[1]INTERNAL PARAMETERS-2'!S110*(1-VLOOKUP(T$4,'[1]INTERNAL PARAMETERS-1'!$B$5:$J$44,4, FALSE))</f>
        <v>6.5800226649089932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24.857706032677914</v>
      </c>
      <c r="BK110" s="50">
        <f>$F110*'[1]INTERNAL PARAMETERS-2'!V110*(1-VLOOKUP(W$4,'[1]INTERNAL PARAMETERS-1'!$B$5:$J$44,4, FALSE))</f>
        <v>25.307565858578393</v>
      </c>
      <c r="BL110" s="50">
        <f>$F110*'[1]INTERNAL PARAMETERS-2'!W110*(1-VLOOKUP(X$4,'[1]INTERNAL PARAMETERS-1'!$B$5:$J$44,4, FALSE))</f>
        <v>60.738158060588141</v>
      </c>
      <c r="BM110" s="50">
        <f>$F110*'[1]INTERNAL PARAMETERS-2'!X110*(1-VLOOKUP(Y$4,'[1]INTERNAL PARAMETERS-1'!$B$5:$J$44,4, FALSE))</f>
        <v>45.553618545441111</v>
      </c>
      <c r="BN110" s="50">
        <f>$F110*'[1]INTERNAL PARAMETERS-2'!Y110*(1-VLOOKUP(Z$4,'[1]INTERNAL PARAMETERS-1'!$B$5:$J$44,4, FALSE))</f>
        <v>113.60291290037259</v>
      </c>
      <c r="BO110" s="50">
        <f>$F110*'[1]INTERNAL PARAMETERS-2'!Z110*(1-VLOOKUP(AA$4,'[1]INTERNAL PARAMETERS-1'!$B$5:$J$44,4, FALSE))</f>
        <v>110.22857078589547</v>
      </c>
      <c r="BP110" s="50">
        <f>$F110*'[1]INTERNAL PARAMETERS-2'!AA110*(1-VLOOKUP(AB$4,'[1]INTERNAL PARAMETERS-1'!$B$5:$J$44,4, FALSE))</f>
        <v>11.810197400669919</v>
      </c>
      <c r="BQ110" s="50">
        <f>$F110*'[1]INTERNAL PARAMETERS-2'!AB110*(1-VLOOKUP(AC$4,'[1]INTERNAL PARAMETERS-1'!$B$5:$J$44,4, FALSE))</f>
        <v>237.32866700524784</v>
      </c>
      <c r="BR110" s="50">
        <f>$F110*'[1]INTERNAL PARAMETERS-2'!AC110*(1-VLOOKUP(AD$4,'[1]INTERNAL PARAMETERS-1'!$B$5:$J$44,4, FALSE))</f>
        <v>14.622087449757949</v>
      </c>
      <c r="BS110" s="50">
        <f>$F110*'[1]INTERNAL PARAMETERS-2'!AD110*(1-VLOOKUP(AE$4,'[1]INTERNAL PARAMETERS-1'!$B$5:$J$44,4, FALSE))</f>
        <v>6.186232163565152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1.6871710572385596</v>
      </c>
      <c r="CA110" s="50">
        <f>$F110*'[1]INTERNAL PARAMETERS-2'!AL110*(1-VLOOKUP(AM$4,'[1]INTERNAL PARAMETERS-1'!$B$5:$J$44,4, FALSE))</f>
        <v>14.622087449757949</v>
      </c>
      <c r="CB110" s="50">
        <f>$F110*'[1]INTERNAL PARAMETERS-2'!AM110*(1-VLOOKUP(AN$4,'[1]INTERNAL PARAMETERS-1'!$B$5:$J$44,4, FALSE))</f>
        <v>5.0615131717156787</v>
      </c>
      <c r="CC110" s="50">
        <f>$F110*'[1]INTERNAL PARAMETERS-2'!AN110*(1-VLOOKUP(AO$4,'[1]INTERNAL PARAMETERS-1'!$B$5:$J$44,4, FALSE))</f>
        <v>10.123026343431357</v>
      </c>
      <c r="CD110" s="50">
        <f>$F110*'[1]INTERNAL PARAMETERS-2'!AO110*(1-VLOOKUP(AP$4,'[1]INTERNAL PARAMETERS-1'!$B$5:$J$44,4, FALSE))</f>
        <v>59.613439068738678</v>
      </c>
      <c r="CE110" s="50">
        <f>$F110*'[1]INTERNAL PARAMETERS-2'!AP110*(1-VLOOKUP(AQ$4,'[1]INTERNAL PARAMETERS-1'!$B$5:$J$44,4, FALSE))</f>
        <v>7.8734032208037119</v>
      </c>
      <c r="CF110" s="50">
        <f>$F110*'[1]INTERNAL PARAMETERS-2'!AQ110*(1-VLOOKUP(AR$4,'[1]INTERNAL PARAMETERS-1'!$B$5:$J$44,4, FALSE))</f>
        <v>1.6871710572385596</v>
      </c>
      <c r="CG110" s="50">
        <f>$F110*'[1]INTERNAL PARAMETERS-2'!AR110*(1-VLOOKUP(AS$4,'[1]INTERNAL PARAMETERS-1'!$B$5:$J$44,4, FALSE))</f>
        <v>0.56245206538908643</v>
      </c>
      <c r="CH110" s="49">
        <f>$F110*'[1]INTERNAL PARAMETERS-2'!AS110*(1-VLOOKUP(AT$4,'[1]INTERNAL PARAMETERS-1'!$B$5:$J$44,4, FALSE))</f>
        <v>0</v>
      </c>
      <c r="CI110" s="48">
        <f t="shared" si="1"/>
        <v>1851.3896572728754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1227.0728320634314</v>
      </c>
      <c r="G111" s="51">
        <f>$F111*'[1]INTERNAL PARAMETERS-2'!F111*VLOOKUP(G$4,'[1]INTERNAL PARAMETERS-1'!$B$5:$J$44,4, FALSE)</f>
        <v>1.6166684562435709</v>
      </c>
      <c r="H111" s="50">
        <f>$F111*'[1]INTERNAL PARAMETERS-2'!G111*VLOOKUP(H$4,'[1]INTERNAL PARAMETERS-1'!$B$5:$J$44,4, FALSE)</f>
        <v>2.6945292319280894</v>
      </c>
      <c r="I111" s="50">
        <f>$F111*'[1]INTERNAL PARAMETERS-2'!H111*VLOOKUP(I$4,'[1]INTERNAL PARAMETERS-1'!$B$5:$J$44,4, FALSE)</f>
        <v>9.5855923312356701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14.173040926089772</v>
      </c>
      <c r="N111" s="50">
        <f>$F111*'[1]INTERNAL PARAMETERS-2'!M111*VLOOKUP(N$4,'[1]INTERNAL PARAMETERS-1'!$B$5:$J$44,4, FALSE)</f>
        <v>1.9669793437051994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0.53893038784225911</v>
      </c>
      <c r="S111" s="50">
        <f>$F111*'[1]INTERNAL PARAMETERS-2'!R111*VLOOKUP(S$4,'[1]INTERNAL PARAMETERS-1'!$B$5:$J$44,4, FALSE)</f>
        <v>1.7851700975425215</v>
      </c>
      <c r="T111" s="50">
        <f>$F111*'[1]INTERNAL PARAMETERS-2'!S111*VLOOKUP(T$4,'[1]INTERNAL PARAMETERS-1'!$B$5:$J$44,4, FALSE)</f>
        <v>0.26945292319280895</v>
      </c>
      <c r="U111" s="50">
        <f>$F111*'[1]INTERNAL PARAMETERS-2'!T111*VLOOKUP(U$4,'[1]INTERNAL PARAMETERS-1'!$B$5:$J$44,4, FALSE)</f>
        <v>0.21554761368026237</v>
      </c>
      <c r="V111" s="50">
        <f>$F111*'[1]INTERNAL PARAMETERS-2'!U111*VLOOKUP(V$4,'[1]INTERNAL PARAMETERS-1'!$B$5:$J$44,4, FALSE)</f>
        <v>3.233398266128745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0.53893038784225911</v>
      </c>
      <c r="AJ111" s="50">
        <f>$F111*'[1]INTERNAL PARAMETERS-2'!AI111*VLOOKUP(AJ$4,'[1]INTERNAL PARAMETERS-1'!$B$5:$J$44,4, FALSE)</f>
        <v>1.0777380684013118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182.1262542934777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269.28777759570562</v>
      </c>
      <c r="BB111" s="50">
        <f>$F111*'[1]INTERNAL PARAMETERS-2'!M111*(1-VLOOKUP(N$4,'[1]INTERNAL PARAMETERS-1'!$B$5:$J$44,4, FALSE))</f>
        <v>37.372607530398788</v>
      </c>
      <c r="BC111" s="50">
        <f>$F111*'[1]INTERNAL PARAMETERS-2'!N111*(1-VLOOKUP(O$4,'[1]INTERNAL PARAMETERS-1'!$B$5:$J$44,4, FALSE))</f>
        <v>89.457167968637137</v>
      </c>
      <c r="BD111" s="50">
        <f>$F111*'[1]INTERNAL PARAMETERS-2'!O111*(1-VLOOKUP(P$4,'[1]INTERNAL PARAMETERS-1'!$B$5:$J$44,4, FALSE))</f>
        <v>9.1613257641855785</v>
      </c>
      <c r="BE111" s="50">
        <f>$F111*'[1]INTERNAL PARAMETERS-2'!P111*(1-VLOOKUP(Q$4,'[1]INTERNAL PARAMETERS-1'!$B$5:$J$44,4, FALSE))</f>
        <v>84.607162599906417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33.918231853307901</v>
      </c>
      <c r="BH111" s="50">
        <f>$F111*'[1]INTERNAL PARAMETERS-2'!S111*(1-VLOOKUP(T$4,'[1]INTERNAL PARAMETERS-1'!$B$5:$J$44,4, FALSE))</f>
        <v>2.4250763087352807</v>
      </c>
      <c r="BI111" s="50">
        <f>$F111*'[1]INTERNAL PARAMETERS-2'!T111*(1-VLOOKUP(U$4,'[1]INTERNAL PARAMETERS-1'!$B$5:$J$44,4, FALSE))</f>
        <v>0.86219045472104949</v>
      </c>
      <c r="BJ111" s="50">
        <f>$F111*'[1]INTERNAL PARAMETERS-2'!U111*(1-VLOOKUP(V$4,'[1]INTERNAL PARAMETERS-1'!$B$5:$J$44,4, FALSE))</f>
        <v>18.322590174729555</v>
      </c>
      <c r="BK111" s="50">
        <f>$F111*'[1]INTERNAL PARAMETERS-2'!V111*(1-VLOOKUP(W$4,'[1]INTERNAL PARAMETERS-1'!$B$5:$J$44,4, FALSE))</f>
        <v>15.089191908600808</v>
      </c>
      <c r="BL111" s="50">
        <f>$F111*'[1]INTERNAL PARAMETERS-2'!W111*(1-VLOOKUP(X$4,'[1]INTERNAL PARAMETERS-1'!$B$5:$J$44,4, FALSE))</f>
        <v>32.33398266128745</v>
      </c>
      <c r="BM111" s="50">
        <f>$F111*'[1]INTERNAL PARAMETERS-2'!X111*(1-VLOOKUP(Y$4,'[1]INTERNAL PARAMETERS-1'!$B$5:$J$44,4, FALSE))</f>
        <v>31.256121885602933</v>
      </c>
      <c r="BN111" s="50">
        <f>$F111*'[1]INTERNAL PARAMETERS-2'!Y111*(1-VLOOKUP(Z$4,'[1]INTERNAL PARAMETERS-1'!$B$5:$J$44,4, FALSE))</f>
        <v>74.906906447878583</v>
      </c>
      <c r="BO111" s="50">
        <f>$F111*'[1]INTERNAL PARAMETERS-2'!Z111*(1-VLOOKUP(AA$4,'[1]INTERNAL PARAMETERS-1'!$B$5:$J$44,4, FALSE))</f>
        <v>64.12903493473263</v>
      </c>
      <c r="BP111" s="50">
        <f>$F111*'[1]INTERNAL PARAMETERS-2'!AA111*(1-VLOOKUP(AB$4,'[1]INTERNAL PARAMETERS-1'!$B$5:$J$44,4, FALSE))</f>
        <v>14.011331132916292</v>
      </c>
      <c r="BQ111" s="50">
        <f>$F111*'[1]INTERNAL PARAMETERS-2'!AB111*(1-VLOOKUP(AC$4,'[1]INTERNAL PARAMETERS-1'!$B$5:$J$44,4, FALSE))</f>
        <v>151.96953444712622</v>
      </c>
      <c r="BR111" s="50">
        <f>$F111*'[1]INTERNAL PARAMETERS-2'!AC111*(1-VLOOKUP(AD$4,'[1]INTERNAL PARAMETERS-1'!$B$5:$J$44,4, FALSE))</f>
        <v>13.472523452357239</v>
      </c>
      <c r="BS111" s="50">
        <f>$F111*'[1]INTERNAL PARAMETERS-2'!AD111*(1-VLOOKUP(AE$4,'[1]INTERNAL PARAMETERS-1'!$B$5:$J$44,4, FALSE))</f>
        <v>4.8501280760139185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0.53893038784225911</v>
      </c>
      <c r="CA111" s="50">
        <f>$F111*'[1]INTERNAL PARAMETERS-2'!AL111*(1-VLOOKUP(AM$4,'[1]INTERNAL PARAMETERS-1'!$B$5:$J$44,4, FALSE))</f>
        <v>5.9278661444152307</v>
      </c>
      <c r="CB111" s="50">
        <f>$F111*'[1]INTERNAL PARAMETERS-2'!AM111*(1-VLOOKUP(AN$4,'[1]INTERNAL PARAMETERS-1'!$B$5:$J$44,4, FALSE))</f>
        <v>0.53893038784225911</v>
      </c>
      <c r="CC111" s="50">
        <f>$F111*'[1]INTERNAL PARAMETERS-2'!AN111*(1-VLOOKUP(AO$4,'[1]INTERNAL PARAMETERS-1'!$B$5:$J$44,4, FALSE))</f>
        <v>6.4667965322574892</v>
      </c>
      <c r="CD111" s="50">
        <f>$F111*'[1]INTERNAL PARAMETERS-2'!AO111*(1-VLOOKUP(AP$4,'[1]INTERNAL PARAMETERS-1'!$B$5:$J$44,4, FALSE))</f>
        <v>40.417447649788507</v>
      </c>
      <c r="CE111" s="50">
        <f>$F111*'[1]INTERNAL PARAMETERS-2'!AP111*(1-VLOOKUP(AQ$4,'[1]INTERNAL PARAMETERS-1'!$B$5:$J$44,4, FALSE))</f>
        <v>4.8501280760139185</v>
      </c>
      <c r="CF111" s="50">
        <f>$F111*'[1]INTERNAL PARAMETERS-2'!AQ111*(1-VLOOKUP(AR$4,'[1]INTERNAL PARAMETERS-1'!$B$5:$J$44,4, FALSE))</f>
        <v>0.53893038784225911</v>
      </c>
      <c r="CG111" s="50">
        <f>$F111*'[1]INTERNAL PARAMETERS-2'!AR111*(1-VLOOKUP(AS$4,'[1]INTERNAL PARAMETERS-1'!$B$5:$J$44,4, FALSE))</f>
        <v>0.53893038784225911</v>
      </c>
      <c r="CH111" s="49">
        <f>$F111*'[1]INTERNAL PARAMETERS-2'!AS111*(1-VLOOKUP(AT$4,'[1]INTERNAL PARAMETERS-1'!$B$5:$J$44,4, FALSE))</f>
        <v>0</v>
      </c>
      <c r="CI111" s="48">
        <f t="shared" si="1"/>
        <v>1227.0730774779984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948.72502090635419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7.9953231901870456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11.112961686763148</v>
      </c>
      <c r="N112" s="50">
        <f>$F112*'[1]INTERNAL PARAMETERS-2'!M112*VLOOKUP(N$4,'[1]INTERNAL PARAMETERS-1'!$B$5:$J$44,4, FALSE)</f>
        <v>2.1597630228431064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0.78535457230627992</v>
      </c>
      <c r="S112" s="50">
        <f>$F112*'[1]INTERNAL PARAMETERS-2'!R112*VLOOKUP(S$4,'[1]INTERNAL PARAMETERS-1'!$B$5:$J$44,4, FALSE)</f>
        <v>2.1751987789332525</v>
      </c>
      <c r="T112" s="50">
        <f>$F112*'[1]INTERNAL PARAMETERS-2'!S112*VLOOKUP(T$4,'[1]INTERNAL PARAMETERS-1'!$B$5:$J$44,4, FALSE)</f>
        <v>0.15707091446125598</v>
      </c>
      <c r="U112" s="50">
        <f>$F112*'[1]INTERNAL PARAMETERS-2'!T112*VLOOKUP(U$4,'[1]INTERNAL PARAMETERS-1'!$B$5:$J$44,4, FALSE)</f>
        <v>0.31414182892251197</v>
      </c>
      <c r="V112" s="50">
        <f>$F112*'[1]INTERNAL PARAMETERS-2'!U112*VLOOKUP(V$4,'[1]INTERNAL PARAMETERS-1'!$B$5:$J$44,4, FALSE)</f>
        <v>1.6492730635938151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2.3560637169188401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151.91114061355384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211.14627204849978</v>
      </c>
      <c r="BB112" s="50">
        <f>$F112*'[1]INTERNAL PARAMETERS-2'!M112*(1-VLOOKUP(N$4,'[1]INTERNAL PARAMETERS-1'!$B$5:$J$44,4, FALSE))</f>
        <v>41.035497434019021</v>
      </c>
      <c r="BC112" s="50">
        <f>$F112*'[1]INTERNAL PARAMETERS-2'!N112*(1-VLOOKUP(O$4,'[1]INTERNAL PARAMETERS-1'!$B$5:$J$44,4, FALSE))</f>
        <v>70.683144850092376</v>
      </c>
      <c r="BD112" s="50">
        <f>$F112*'[1]INTERNAL PARAMETERS-2'!O112*(1-VLOOKUP(P$4,'[1]INTERNAL PARAMETERS-1'!$B$5:$J$44,4, FALSE))</f>
        <v>3.9268677340334905</v>
      </c>
      <c r="BE112" s="50">
        <f>$F112*'[1]INTERNAL PARAMETERS-2'!P112*(1-VLOOKUP(Q$4,'[1]INTERNAL PARAMETERS-1'!$B$5:$J$44,4, FALSE))</f>
        <v>68.327081133173536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41.328776799731791</v>
      </c>
      <c r="BH112" s="50">
        <f>$F112*'[1]INTERNAL PARAMETERS-2'!S112*(1-VLOOKUP(T$4,'[1]INTERNAL PARAMETERS-1'!$B$5:$J$44,4, FALSE))</f>
        <v>1.413638230151304</v>
      </c>
      <c r="BI112" s="50">
        <f>$F112*'[1]INTERNAL PARAMETERS-2'!T112*(1-VLOOKUP(U$4,'[1]INTERNAL PARAMETERS-1'!$B$5:$J$44,4, FALSE))</f>
        <v>1.2565673156900479</v>
      </c>
      <c r="BJ112" s="50">
        <f>$F112*'[1]INTERNAL PARAMETERS-2'!U112*(1-VLOOKUP(V$4,'[1]INTERNAL PARAMETERS-1'!$B$5:$J$44,4, FALSE))</f>
        <v>9.3458806936982857</v>
      </c>
      <c r="BK112" s="50">
        <f>$F112*'[1]INTERNAL PARAMETERS-2'!V112*(1-VLOOKUP(W$4,'[1]INTERNAL PARAMETERS-1'!$B$5:$J$44,4, FALSE))</f>
        <v>14.13666691901931</v>
      </c>
      <c r="BL112" s="50">
        <f>$F112*'[1]INTERNAL PARAMETERS-2'!W112*(1-VLOOKUP(X$4,'[1]INTERNAL PARAMETERS-1'!$B$5:$J$44,4, FALSE))</f>
        <v>14.922021491325591</v>
      </c>
      <c r="BM112" s="50">
        <f>$F112*'[1]INTERNAL PARAMETERS-2'!X112*(1-VLOOKUP(Y$4,'[1]INTERNAL PARAMETERS-1'!$B$5:$J$44,4, FALSE))</f>
        <v>18.848889225359081</v>
      </c>
      <c r="BN112" s="50">
        <f>$F112*'[1]INTERNAL PARAMETERS-2'!Y112*(1-VLOOKUP(Z$4,'[1]INTERNAL PARAMETERS-1'!$B$5:$J$44,4, FALSE))</f>
        <v>48.69283733550818</v>
      </c>
      <c r="BO112" s="50">
        <f>$F112*'[1]INTERNAL PARAMETERS-2'!Z112*(1-VLOOKUP(AA$4,'[1]INTERNAL PARAMETERS-1'!$B$5:$J$44,4, FALSE))</f>
        <v>46.336773618589334</v>
      </c>
      <c r="BP112" s="50">
        <f>$F112*'[1]INTERNAL PARAMETERS-2'!AA112*(1-VLOOKUP(AB$4,'[1]INTERNAL PARAMETERS-1'!$B$5:$J$44,4, FALSE))</f>
        <v>8.6390900403732616</v>
      </c>
      <c r="BQ112" s="50">
        <f>$F112*'[1]INTERNAL PARAMETERS-2'!AB112*(1-VLOOKUP(AC$4,'[1]INTERNAL PARAMETERS-1'!$B$5:$J$44,4, FALSE))</f>
        <v>105.23931526658124</v>
      </c>
      <c r="BR112" s="50">
        <f>$F112*'[1]INTERNAL PARAMETERS-2'!AC112*(1-VLOOKUP(AD$4,'[1]INTERNAL PARAMETERS-1'!$B$5:$J$44,4, FALSE))</f>
        <v>7.0682860232586107</v>
      </c>
      <c r="BS112" s="50">
        <f>$F112*'[1]INTERNAL PARAMETERS-2'!AD112*(1-VLOOKUP(AE$4,'[1]INTERNAL PARAMETERS-1'!$B$5:$J$44,4, FALSE))</f>
        <v>0.78535457230627992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6.2829314509523302</v>
      </c>
      <c r="CB112" s="50">
        <f>$F112*'[1]INTERNAL PARAMETERS-2'!AM112*(1-VLOOKUP(AN$4,'[1]INTERNAL PARAMETERS-1'!$B$5:$J$44,4, FALSE))</f>
        <v>0.78535457230627992</v>
      </c>
      <c r="CC112" s="50">
        <f>$F112*'[1]INTERNAL PARAMETERS-2'!AN112*(1-VLOOKUP(AO$4,'[1]INTERNAL PARAMETERS-1'!$B$5:$J$44,4, FALSE))</f>
        <v>9.4244446126795403</v>
      </c>
      <c r="CD112" s="50">
        <f>$F112*'[1]INTERNAL PARAMETERS-2'!AO112*(1-VLOOKUP(AP$4,'[1]INTERNAL PARAMETERS-1'!$B$5:$J$44,4, FALSE))</f>
        <v>37.697683578216079</v>
      </c>
      <c r="CE112" s="50">
        <f>$F112*'[1]INTERNAL PARAMETERS-2'!AP112*(1-VLOOKUP(AQ$4,'[1]INTERNAL PARAMETERS-1'!$B$5:$J$44,4, FALSE))</f>
        <v>0.78535457230627992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948.72502090635396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259.37173778794181</v>
      </c>
      <c r="G149" s="51">
        <f>$F149*'[1]INTERNAL PARAMETERS-2'!F149*VLOOKUP(G$4,'[1]INTERNAL PARAMETERS-1'!$B$5:$J$44,4, FALSE)</f>
        <v>0.36125295639104538</v>
      </c>
      <c r="H149" s="50">
        <f>$F149*'[1]INTERNAL PARAMETERS-2'!G149*VLOOKUP(H$4,'[1]INTERNAL PARAMETERS-1'!$B$5:$J$44,4, FALSE)</f>
        <v>0.43348798536498712</v>
      </c>
      <c r="I149" s="50">
        <f>$F149*'[1]INTERNAL PARAMETERS-2'!H149*VLOOKUP(I$4,'[1]INTERNAL PARAMETERS-1'!$B$5:$J$44,4, FALSE)</f>
        <v>3.0454015875089184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7.2260966147720582E-2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0.11920984440471594</v>
      </c>
      <c r="N149" s="50">
        <f>$F149*'[1]INTERNAL PARAMETERS-2'!M149*VLOOKUP(N$4,'[1]INTERNAL PARAMETERS-1'!$B$5:$J$44,4, FALSE)</f>
        <v>1.033151552554642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0.93923693687769494</v>
      </c>
      <c r="S149" s="50">
        <f>$F149*'[1]INTERNAL PARAMETERS-2'!R149*VLOOKUP(S$4,'[1]INTERNAL PARAMETERS-1'!$B$5:$J$44,4, FALSE)</f>
        <v>2.564685899268814</v>
      </c>
      <c r="T149" s="50">
        <f>$F149*'[1]INTERNAL PARAMETERS-2'!S149*VLOOKUP(T$4,'[1]INTERNAL PARAMETERS-1'!$B$5:$J$44,4, FALSE)</f>
        <v>0.13004639560949613</v>
      </c>
      <c r="U149" s="50">
        <f>$F149*'[1]INTERNAL PARAMETERS-2'!T149*VLOOKUP(U$4,'[1]INTERNAL PARAMETERS-1'!$B$5:$J$44,4, FALSE)</f>
        <v>8.6697597072997429E-2</v>
      </c>
      <c r="V149" s="50">
        <f>$F149*'[1]INTERNAL PARAMETERS-2'!U149*VLOOKUP(V$4,'[1]INTERNAL PARAMETERS-1'!$B$5:$J$44,4, FALSE)</f>
        <v>2.5142458774211924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0.14449599512166239</v>
      </c>
      <c r="AI149" s="50">
        <f>$F149*'[1]INTERNAL PARAMETERS-2'!AH149*VLOOKUP(AI$4,'[1]INTERNAL PARAMETERS-1'!$B$5:$J$44,4, FALSE)</f>
        <v>0.72247997560831201</v>
      </c>
      <c r="AJ149" s="50">
        <f>$F149*'[1]INTERNAL PARAMETERS-2'!AI149*VLOOKUP(AJ$4,'[1]INTERNAL PARAMETERS-1'!$B$5:$J$44,4, FALSE)</f>
        <v>7.2260966147720582E-2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57.862630162669447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2.2649870436896027</v>
      </c>
      <c r="BB149" s="50">
        <f>$F149*'[1]INTERNAL PARAMETERS-2'!M149*(1-VLOOKUP(N$4,'[1]INTERNAL PARAMETERS-1'!$B$5:$J$44,4, FALSE))</f>
        <v>19.629879498538195</v>
      </c>
      <c r="BC149" s="50">
        <f>$F149*'[1]INTERNAL PARAMETERS-2'!N149*(1-VLOOKUP(O$4,'[1]INTERNAL PARAMETERS-1'!$B$5:$J$44,4, FALSE))</f>
        <v>4.0459138005803252</v>
      </c>
      <c r="BD149" s="50">
        <f>$F149*'[1]INTERNAL PARAMETERS-2'!O149*(1-VLOOKUP(P$4,'[1]INTERNAL PARAMETERS-1'!$B$5:$J$44,4, FALSE))</f>
        <v>7.5138436206740016</v>
      </c>
      <c r="BE149" s="50">
        <f>$F149*'[1]INTERNAL PARAMETERS-2'!P149*(1-VLOOKUP(Q$4,'[1]INTERNAL PARAMETERS-1'!$B$5:$J$44,4, FALSE))</f>
        <v>1.9507089027293314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48.729032086107459</v>
      </c>
      <c r="BH149" s="50">
        <f>$F149*'[1]INTERNAL PARAMETERS-2'!S149*(1-VLOOKUP(T$4,'[1]INTERNAL PARAMETERS-1'!$B$5:$J$44,4, FALSE))</f>
        <v>1.1704175604854652</v>
      </c>
      <c r="BI149" s="50">
        <f>$F149*'[1]INTERNAL PARAMETERS-2'!T149*(1-VLOOKUP(U$4,'[1]INTERNAL PARAMETERS-1'!$B$5:$J$44,4, FALSE))</f>
        <v>0.34679038829198972</v>
      </c>
      <c r="BJ149" s="50">
        <f>$F149*'[1]INTERNAL PARAMETERS-2'!U149*(1-VLOOKUP(V$4,'[1]INTERNAL PARAMETERS-1'!$B$5:$J$44,4, FALSE))</f>
        <v>14.247393305386758</v>
      </c>
      <c r="BK149" s="50">
        <f>$F149*'[1]INTERNAL PARAMETERS-2'!V149*(1-VLOOKUP(W$4,'[1]INTERNAL PARAMETERS-1'!$B$5:$J$44,4, FALSE))</f>
        <v>2.8899458396070266</v>
      </c>
      <c r="BL149" s="50">
        <f>$F149*'[1]INTERNAL PARAMETERS-2'!W149*(1-VLOOKUP(X$4,'[1]INTERNAL PARAMETERS-1'!$B$5:$J$44,4, FALSE))</f>
        <v>0.57798398048664956</v>
      </c>
      <c r="BM149" s="50">
        <f>$F149*'[1]INTERNAL PARAMETERS-2'!X149*(1-VLOOKUP(Y$4,'[1]INTERNAL PARAMETERS-1'!$B$5:$J$44,4, FALSE))</f>
        <v>0.14449599512166239</v>
      </c>
      <c r="BN149" s="50">
        <f>$F149*'[1]INTERNAL PARAMETERS-2'!Y149*(1-VLOOKUP(Z$4,'[1]INTERNAL PARAMETERS-1'!$B$5:$J$44,4, FALSE))</f>
        <v>16.255890231295243</v>
      </c>
      <c r="BO149" s="50">
        <f>$F149*'[1]INTERNAL PARAMETERS-2'!Z149*(1-VLOOKUP(AA$4,'[1]INTERNAL PARAMETERS-1'!$B$5:$J$44,4, FALSE))</f>
        <v>8.669811581647302</v>
      </c>
      <c r="BP149" s="50">
        <f>$F149*'[1]INTERNAL PARAMETERS-2'!AA149*(1-VLOOKUP(AB$4,'[1]INTERNAL PARAMETERS-1'!$B$5:$J$44,4, FALSE))</f>
        <v>1.5172209173643445</v>
      </c>
      <c r="BQ149" s="50">
        <f>$F149*'[1]INTERNAL PARAMETERS-2'!AB149*(1-VLOOKUP(AC$4,'[1]INTERNAL PARAMETERS-1'!$B$5:$J$44,4, FALSE))</f>
        <v>28.393631633036218</v>
      </c>
      <c r="BR149" s="50">
        <f>$F149*'[1]INTERNAL PARAMETERS-2'!AC149*(1-VLOOKUP(AD$4,'[1]INTERNAL PARAMETERS-1'!$B$5:$J$44,4, FALSE))</f>
        <v>1.1559679609732991</v>
      </c>
      <c r="BS149" s="50">
        <f>$F149*'[1]INTERNAL PARAMETERS-2'!AD149*(1-VLOOKUP(AE$4,'[1]INTERNAL PARAMETERS-1'!$B$5:$J$44,4, FALSE))</f>
        <v>1.3004639560949613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0.14449599512166239</v>
      </c>
      <c r="CA149" s="50">
        <f>$F149*'[1]INTERNAL PARAMETERS-2'!AL149*(1-VLOOKUP(AM$4,'[1]INTERNAL PARAMETERS-1'!$B$5:$J$44,4, FALSE))</f>
        <v>0.14449599512166239</v>
      </c>
      <c r="CB149" s="50">
        <f>$F149*'[1]INTERNAL PARAMETERS-2'!AM149*(1-VLOOKUP(AN$4,'[1]INTERNAL PARAMETERS-1'!$B$5:$J$44,4, FALSE))</f>
        <v>7.2260966147720582E-2</v>
      </c>
      <c r="CC149" s="50">
        <f>$F149*'[1]INTERNAL PARAMETERS-2'!AN149*(1-VLOOKUP(AO$4,'[1]INTERNAL PARAMETERS-1'!$B$5:$J$44,4, FALSE))</f>
        <v>0.79474094175603249</v>
      </c>
      <c r="CD149" s="50">
        <f>$F149*'[1]INTERNAL PARAMETERS-2'!AO149*(1-VLOOKUP(AP$4,'[1]INTERNAL PARAMETERS-1'!$B$5:$J$44,4, FALSE))</f>
        <v>22.469243958700506</v>
      </c>
      <c r="CE149" s="50">
        <f>$F149*'[1]INTERNAL PARAMETERS-2'!AP149*(1-VLOOKUP(AQ$4,'[1]INTERNAL PARAMETERS-1'!$B$5:$J$44,4, FALSE))</f>
        <v>2.0229439317032734</v>
      </c>
      <c r="CF149" s="50">
        <f>$F149*'[1]INTERNAL PARAMETERS-2'!AQ149*(1-VLOOKUP(AR$4,'[1]INTERNAL PARAMETERS-1'!$B$5:$J$44,4, FALSE))</f>
        <v>2.6731888783376436</v>
      </c>
      <c r="CG149" s="50">
        <f>$F149*'[1]INTERNAL PARAMETERS-2'!AR149*(1-VLOOKUP(AS$4,'[1]INTERNAL PARAMETERS-1'!$B$5:$J$44,4, FALSE))</f>
        <v>0.14449599512166239</v>
      </c>
      <c r="CH149" s="49">
        <f>$F149*'[1]INTERNAL PARAMETERS-2'!AS149*(1-VLOOKUP(AT$4,'[1]INTERNAL PARAMETERS-1'!$B$5:$J$44,4, FALSE))</f>
        <v>0</v>
      </c>
      <c r="CI149" s="48">
        <f t="shared" si="2"/>
        <v>259.37178966228942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1270.4988557097715</v>
      </c>
      <c r="G150" s="51">
        <f>$F150*'[1]INTERNAL PARAMETERS-2'!F150*VLOOKUP(G$4,'[1]INTERNAL PARAMETERS-1'!$B$5:$J$44,4, FALSE)</f>
        <v>1.7436326295760904</v>
      </c>
      <c r="H150" s="50">
        <f>$F150*'[1]INTERNAL PARAMETERS-2'!G150*VLOOKUP(H$4,'[1]INTERNAL PARAMETERS-1'!$B$5:$J$44,4, FALSE)</f>
        <v>0.72647124569484733</v>
      </c>
      <c r="I150" s="50">
        <f>$F150*'[1]INTERNAL PARAMETERS-2'!H150*VLOOKUP(I$4,'[1]INTERNAL PARAMETERS-1'!$B$5:$J$44,4, FALSE)</f>
        <v>12.044856409153756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0.33419201900589834</v>
      </c>
      <c r="N150" s="50">
        <f>$F150*'[1]INTERNAL PARAMETERS-2'!M150*VLOOKUP(N$4,'[1]INTERNAL PARAMETERS-1'!$B$5:$J$44,4, FALSE)</f>
        <v>4.7222346143620291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1.5982875604828926</v>
      </c>
      <c r="S150" s="50">
        <f>$F150*'[1]INTERNAL PARAMETERS-2'!R150*VLOOKUP(S$4,'[1]INTERNAL PARAMETERS-1'!$B$5:$J$44,4, FALSE)</f>
        <v>10.86160906235985</v>
      </c>
      <c r="T150" s="50">
        <f>$F150*'[1]INTERNAL PARAMETERS-2'!S150*VLOOKUP(T$4,'[1]INTERNAL PARAMETERS-1'!$B$5:$J$44,4, FALSE)</f>
        <v>0.49402077505418762</v>
      </c>
      <c r="U150" s="50">
        <f>$F150*'[1]INTERNAL PARAMETERS-2'!T150*VLOOKUP(U$4,'[1]INTERNAL PARAMETERS-1'!$B$5:$J$44,4, FALSE)</f>
        <v>0.43590815739402261</v>
      </c>
      <c r="V150" s="50">
        <f>$F150*'[1]INTERNAL PARAMETERS-2'!U150*VLOOKUP(V$4,'[1]INTERNAL PARAMETERS-1'!$B$5:$J$44,4, FALSE)</f>
        <v>8.3910478075008559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2.0341957178769152</v>
      </c>
      <c r="AJ150" s="50">
        <f>$F150*'[1]INTERNAL PARAMETERS-2'!AI150*VLOOKUP(AJ$4,'[1]INTERNAL PARAMETERS-1'!$B$5:$J$44,4, FALSE)</f>
        <v>0.14534506909319786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228.85227177392133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6.3496483611120675</v>
      </c>
      <c r="BB150" s="50">
        <f>$F150*'[1]INTERNAL PARAMETERS-2'!M150*(1-VLOOKUP(N$4,'[1]INTERNAL PARAMETERS-1'!$B$5:$J$44,4, FALSE))</f>
        <v>89.722457672878548</v>
      </c>
      <c r="BC150" s="50">
        <f>$F150*'[1]INTERNAL PARAMETERS-2'!N150*(1-VLOOKUP(O$4,'[1]INTERNAL PARAMETERS-1'!$B$5:$J$44,4, FALSE))</f>
        <v>14.529933113439231</v>
      </c>
      <c r="BD150" s="50">
        <f>$F150*'[1]INTERNAL PARAMETERS-2'!O150*(1-VLOOKUP(P$4,'[1]INTERNAL PARAMETERS-1'!$B$5:$J$44,4, FALSE))</f>
        <v>57.393261208062079</v>
      </c>
      <c r="BE150" s="50">
        <f>$F150*'[1]INTERNAL PARAMETERS-2'!P150*(1-VLOOKUP(Q$4,'[1]INTERNAL PARAMETERS-1'!$B$5:$J$44,4, FALSE))</f>
        <v>11.623921080774272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206.37057218483713</v>
      </c>
      <c r="BH150" s="50">
        <f>$F150*'[1]INTERNAL PARAMETERS-2'!S150*(1-VLOOKUP(T$4,'[1]INTERNAL PARAMETERS-1'!$B$5:$J$44,4, FALSE))</f>
        <v>4.4461869754876879</v>
      </c>
      <c r="BI150" s="50">
        <f>$F150*'[1]INTERNAL PARAMETERS-2'!T150*(1-VLOOKUP(U$4,'[1]INTERNAL PARAMETERS-1'!$B$5:$J$44,4, FALSE))</f>
        <v>1.7436326295760904</v>
      </c>
      <c r="BJ150" s="50">
        <f>$F150*'[1]INTERNAL PARAMETERS-2'!U150*(1-VLOOKUP(V$4,'[1]INTERNAL PARAMETERS-1'!$B$5:$J$44,4, FALSE))</f>
        <v>47.549270909171518</v>
      </c>
      <c r="BK150" s="50">
        <f>$F150*'[1]INTERNAL PARAMETERS-2'!V150*(1-VLOOKUP(W$4,'[1]INTERNAL PARAMETERS-1'!$B$5:$J$44,4, FALSE))</f>
        <v>24.265003545429785</v>
      </c>
      <c r="BL150" s="50">
        <f>$F150*'[1]INTERNAL PARAMETERS-2'!W150*(1-VLOOKUP(X$4,'[1]INTERNAL PARAMETERS-1'!$B$5:$J$44,4, FALSE))</f>
        <v>2.1795407869701129</v>
      </c>
      <c r="BM150" s="50">
        <f>$F150*'[1]INTERNAL PARAMETERS-2'!X150*(1-VLOOKUP(Y$4,'[1]INTERNAL PARAMETERS-1'!$B$5:$J$44,4, FALSE))</f>
        <v>1.3077244721820678</v>
      </c>
      <c r="BN150" s="50">
        <f>$F150*'[1]INTERNAL PARAMETERS-2'!Y150*(1-VLOOKUP(Z$4,'[1]INTERNAL PARAMETERS-1'!$B$5:$J$44,4, FALSE))</f>
        <v>126.70113363508482</v>
      </c>
      <c r="BO150" s="50">
        <f>$F150*'[1]INTERNAL PARAMETERS-2'!Z150*(1-VLOOKUP(AA$4,'[1]INTERNAL PARAMETERS-1'!$B$5:$J$44,4, FALSE))</f>
        <v>129.60714566774979</v>
      </c>
      <c r="BP150" s="50">
        <f>$F150*'[1]INTERNAL PARAMETERS-2'!AA150*(1-VLOOKUP(AB$4,'[1]INTERNAL PARAMETERS-1'!$B$5:$J$44,4, FALSE))</f>
        <v>15.983002654714497</v>
      </c>
      <c r="BQ150" s="50">
        <f>$F150*'[1]INTERNAL PARAMETERS-2'!AB150*(1-VLOOKUP(AC$4,'[1]INTERNAL PARAMETERS-1'!$B$5:$J$44,4, FALSE))</f>
        <v>136.58154913616858</v>
      </c>
      <c r="BR150" s="50">
        <f>$F150*'[1]INTERNAL PARAMETERS-2'!AC150*(1-VLOOKUP(AD$4,'[1]INTERNAL PARAMETERS-1'!$B$5:$J$44,4, FALSE))</f>
        <v>7.9914378024144623</v>
      </c>
      <c r="BS150" s="50">
        <f>$F150*'[1]INTERNAL PARAMETERS-2'!AD150*(1-VLOOKUP(AE$4,'[1]INTERNAL PARAMETERS-1'!$B$5:$J$44,4, FALSE))</f>
        <v>4.2137365048470281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1.5982875604828926</v>
      </c>
      <c r="CA150" s="50">
        <f>$F150*'[1]INTERNAL PARAMETERS-2'!AL150*(1-VLOOKUP(AM$4,'[1]INTERNAL PARAMETERS-1'!$B$5:$J$44,4, FALSE))</f>
        <v>1.017034333995672</v>
      </c>
      <c r="CB150" s="50">
        <f>$F150*'[1]INTERNAL PARAMETERS-2'!AM150*(1-VLOOKUP(AN$4,'[1]INTERNAL PARAMETERS-1'!$B$5:$J$44,4, FALSE))</f>
        <v>0.58125322648722044</v>
      </c>
      <c r="CC150" s="50">
        <f>$F150*'[1]INTERNAL PARAMETERS-2'!AN150*(1-VLOOKUP(AO$4,'[1]INTERNAL PARAMETERS-1'!$B$5:$J$44,4, FALSE))</f>
        <v>6.3931502419315702</v>
      </c>
      <c r="CD150" s="50">
        <f>$F150*'[1]INTERNAL PARAMETERS-2'!AO150*(1-VLOOKUP(AP$4,'[1]INTERNAL PARAMETERS-1'!$B$5:$J$44,4, FALSE))</f>
        <v>90.957554077973967</v>
      </c>
      <c r="CE150" s="50">
        <f>$F150*'[1]INTERNAL PARAMETERS-2'!AP150*(1-VLOOKUP(AQ$4,'[1]INTERNAL PARAMETERS-1'!$B$5:$J$44,4, FALSE))</f>
        <v>7.8462197832068359</v>
      </c>
      <c r="CF150" s="50">
        <f>$F150*'[1]INTERNAL PARAMETERS-2'!AQ150*(1-VLOOKUP(AR$4,'[1]INTERNAL PARAMETERS-1'!$B$5:$J$44,4, FALSE))</f>
        <v>1.017034333995672</v>
      </c>
      <c r="CG150" s="50">
        <f>$F150*'[1]INTERNAL PARAMETERS-2'!AR150*(1-VLOOKUP(AS$4,'[1]INTERNAL PARAMETERS-1'!$B$5:$J$44,4, FALSE))</f>
        <v>0.14534506909319786</v>
      </c>
      <c r="CH150" s="49">
        <f>$F150*'[1]INTERNAL PARAMETERS-2'!AS150*(1-VLOOKUP(AT$4,'[1]INTERNAL PARAMETERS-1'!$B$5:$J$44,4, FALSE))</f>
        <v>0</v>
      </c>
      <c r="CI150" s="48">
        <f t="shared" si="2"/>
        <v>1270.4991098095431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3777.8794327431551</v>
      </c>
      <c r="G151" s="51">
        <f>$F151*'[1]INTERNAL PARAMETERS-2'!F151*VLOOKUP(G$4,'[1]INTERNAL PARAMETERS-1'!$B$5:$J$44,4, FALSE)</f>
        <v>2.3203735475908456</v>
      </c>
      <c r="H151" s="50">
        <f>$F151*'[1]INTERNAL PARAMETERS-2'!G151*VLOOKUP(H$4,'[1]INTERNAL PARAMETERS-1'!$B$5:$J$44,4, FALSE)</f>
        <v>3.7703236738776686</v>
      </c>
      <c r="I151" s="50">
        <f>$F151*'[1]INTERNAL PARAMETERS-2'!H151*VLOOKUP(I$4,'[1]INTERNAL PARAMETERS-1'!$B$5:$J$44,4, FALSE)</f>
        <v>35.904248331698732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1.6676504285986473</v>
      </c>
      <c r="N151" s="50">
        <f>$F151*'[1]INTERNAL PARAMETERS-2'!M151*VLOOKUP(N$4,'[1]INTERNAL PARAMETERS-1'!$B$5:$J$44,4, FALSE)</f>
        <v>10.759967306367418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1.7400912667214972</v>
      </c>
      <c r="S151" s="50">
        <f>$F151*'[1]INTERNAL PARAMETERS-2'!R151*VLOOKUP(S$4,'[1]INTERNAL PARAMETERS-1'!$B$5:$J$44,4, FALSE)</f>
        <v>29.293601563901774</v>
      </c>
      <c r="T151" s="50">
        <f>$F151*'[1]INTERNAL PARAMETERS-2'!S151*VLOOKUP(T$4,'[1]INTERNAL PARAMETERS-1'!$B$5:$J$44,4, FALSE)</f>
        <v>0.87008341215507612</v>
      </c>
      <c r="U151" s="50">
        <f>$F151*'[1]INTERNAL PARAMETERS-2'!T151*VLOOKUP(U$4,'[1]INTERNAL PARAMETERS-1'!$B$5:$J$44,4, FALSE)</f>
        <v>1.1020829881198333</v>
      </c>
      <c r="V151" s="50">
        <f>$F151*'[1]INTERNAL PARAMETERS-2'!U151*VLOOKUP(V$4,'[1]INTERNAL PARAMETERS-1'!$B$5:$J$44,4, FALSE)</f>
        <v>23.405096449673668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0.29014114043467432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0.57990449292607427</v>
      </c>
      <c r="AI151" s="50">
        <f>$F151*'[1]INTERNAL PARAMETERS-2'!AH151*VLOOKUP(AI$4,'[1]INTERNAL PARAMETERS-1'!$B$5:$J$44,4, FALSE)</f>
        <v>3.1904191809515945</v>
      </c>
      <c r="AJ151" s="50">
        <f>$F151*'[1]INTERNAL PARAMETERS-2'!AI151*VLOOKUP(AJ$4,'[1]INTERNAL PARAMETERS-1'!$B$5:$J$44,4, FALSE)</f>
        <v>0.29014114043467432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682.18071830227575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31.685358143374295</v>
      </c>
      <c r="BB151" s="50">
        <f>$F151*'[1]INTERNAL PARAMETERS-2'!M151*(1-VLOOKUP(N$4,'[1]INTERNAL PARAMETERS-1'!$B$5:$J$44,4, FALSE))</f>
        <v>204.43937882098092</v>
      </c>
      <c r="BC151" s="50">
        <f>$F151*'[1]INTERNAL PARAMETERS-2'!N151*(1-VLOOKUP(O$4,'[1]INTERNAL PARAMETERS-1'!$B$5:$J$44,4, FALSE))</f>
        <v>38.863423512572112</v>
      </c>
      <c r="BD151" s="50">
        <f>$F151*'[1]INTERNAL PARAMETERS-2'!O151*(1-VLOOKUP(P$4,'[1]INTERNAL PARAMETERS-1'!$B$5:$J$44,4, FALSE))</f>
        <v>175.75564033390688</v>
      </c>
      <c r="BE151" s="50">
        <f>$F151*'[1]INTERNAL PARAMETERS-2'!P151*(1-VLOOKUP(Q$4,'[1]INTERNAL PARAMETERS-1'!$B$5:$J$44,4, FALSE))</f>
        <v>30.162589391021349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556.57842971413368</v>
      </c>
      <c r="BH151" s="50">
        <f>$F151*'[1]INTERNAL PARAMETERS-2'!S151*(1-VLOOKUP(T$4,'[1]INTERNAL PARAMETERS-1'!$B$5:$J$44,4, FALSE))</f>
        <v>7.8307507093956854</v>
      </c>
      <c r="BI151" s="50">
        <f>$F151*'[1]INTERNAL PARAMETERS-2'!T151*(1-VLOOKUP(U$4,'[1]INTERNAL PARAMETERS-1'!$B$5:$J$44,4, FALSE))</f>
        <v>4.4083319524793332</v>
      </c>
      <c r="BJ151" s="50">
        <f>$F151*'[1]INTERNAL PARAMETERS-2'!U151*(1-VLOOKUP(V$4,'[1]INTERNAL PARAMETERS-1'!$B$5:$J$44,4, FALSE))</f>
        <v>132.62887988148412</v>
      </c>
      <c r="BK151" s="50">
        <f>$F151*'[1]INTERNAL PARAMETERS-2'!V151*(1-VLOOKUP(W$4,'[1]INTERNAL PARAMETERS-1'!$B$5:$J$44,4, FALSE))</f>
        <v>80.917266206095817</v>
      </c>
      <c r="BL151" s="50">
        <f>$F151*'[1]INTERNAL PARAMETERS-2'!W151*(1-VLOOKUP(X$4,'[1]INTERNAL PARAMETERS-1'!$B$5:$J$44,4, FALSE))</f>
        <v>19.72166400274909</v>
      </c>
      <c r="BM151" s="50">
        <f>$F151*'[1]INTERNAL PARAMETERS-2'!X151*(1-VLOOKUP(Y$4,'[1]INTERNAL PARAMETERS-1'!$B$5:$J$44,4, FALSE))</f>
        <v>3.4801825334429943</v>
      </c>
      <c r="BN151" s="50">
        <f>$F151*'[1]INTERNAL PARAMETERS-2'!Y151*(1-VLOOKUP(Z$4,'[1]INTERNAL PARAMETERS-1'!$B$5:$J$44,4, FALSE))</f>
        <v>257.83309331379814</v>
      </c>
      <c r="BO151" s="50">
        <f>$F151*'[1]INTERNAL PARAMETERS-2'!Z151*(1-VLOOKUP(AA$4,'[1]INTERNAL PARAMETERS-1'!$B$5:$J$44,4, FALSE))</f>
        <v>576.28188433801699</v>
      </c>
      <c r="BP151" s="50">
        <f>$F151*'[1]INTERNAL PARAMETERS-2'!AA151*(1-VLOOKUP(AB$4,'[1]INTERNAL PARAMETERS-1'!$B$5:$J$44,4, FALSE))</f>
        <v>78.88703379893964</v>
      </c>
      <c r="BQ151" s="50">
        <f>$F151*'[1]INTERNAL PARAMETERS-2'!AB151*(1-VLOOKUP(AC$4,'[1]INTERNAL PARAMETERS-1'!$B$5:$J$44,4, FALSE))</f>
        <v>426.04846408789297</v>
      </c>
      <c r="BR151" s="50">
        <f>$F151*'[1]INTERNAL PARAMETERS-2'!AC151*(1-VLOOKUP(AD$4,'[1]INTERNAL PARAMETERS-1'!$B$5:$J$44,4, FALSE))</f>
        <v>26.972547998013031</v>
      </c>
      <c r="BS151" s="50">
        <f>$F151*'[1]INTERNAL PARAMETERS-2'!AD151*(1-VLOOKUP(AE$4,'[1]INTERNAL PARAMETERS-1'!$B$5:$J$44,4, FALSE))</f>
        <v>8.700834121550761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4.6403693072384176</v>
      </c>
      <c r="CA151" s="50">
        <f>$F151*'[1]INTERNAL PARAMETERS-2'!AL151*(1-VLOOKUP(AM$4,'[1]INTERNAL PARAMETERS-1'!$B$5:$J$44,4, FALSE))</f>
        <v>4.0604648143123434</v>
      </c>
      <c r="CB151" s="50">
        <f>$F151*'[1]INTERNAL PARAMETERS-2'!AM151*(1-VLOOKUP(AN$4,'[1]INTERNAL PARAMETERS-1'!$B$5:$J$44,4, FALSE))</f>
        <v>12.761298935863104</v>
      </c>
      <c r="CC151" s="50">
        <f>$F151*'[1]INTERNAL PARAMETERS-2'!AN151*(1-VLOOKUP(AO$4,'[1]INTERNAL PARAMETERS-1'!$B$5:$J$44,4, FALSE))</f>
        <v>21.171991916979191</v>
      </c>
      <c r="CD151" s="50">
        <f>$F151*'[1]INTERNAL PARAMETERS-2'!AO151*(1-VLOOKUP(AP$4,'[1]INTERNAL PARAMETERS-1'!$B$5:$J$44,4, FALSE))</f>
        <v>252.61281951363364</v>
      </c>
      <c r="CE151" s="50">
        <f>$F151*'[1]INTERNAL PARAMETERS-2'!AP151*(1-VLOOKUP(AQ$4,'[1]INTERNAL PARAMETERS-1'!$B$5:$J$44,4, FALSE))</f>
        <v>21.171991916979191</v>
      </c>
      <c r="CF151" s="50">
        <f>$F151*'[1]INTERNAL PARAMETERS-2'!AQ151*(1-VLOOKUP(AR$4,'[1]INTERNAL PARAMETERS-1'!$B$5:$J$44,4, FALSE))</f>
        <v>2.6101369000822459</v>
      </c>
      <c r="CG151" s="50">
        <f>$F151*'[1]INTERNAL PARAMETERS-2'!AR151*(1-VLOOKUP(AS$4,'[1]INTERNAL PARAMETERS-1'!$B$5:$J$44,4, FALSE))</f>
        <v>0.29014114043467432</v>
      </c>
      <c r="CH151" s="49">
        <f>$F151*'[1]INTERNAL PARAMETERS-2'!AS151*(1-VLOOKUP(AT$4,'[1]INTERNAL PARAMETERS-1'!$B$5:$J$44,4, FALSE))</f>
        <v>0</v>
      </c>
      <c r="CI151" s="48">
        <f t="shared" si="2"/>
        <v>3777.879810531098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11263.322572101208</v>
      </c>
      <c r="G152" s="51">
        <f>$F152*'[1]INTERNAL PARAMETERS-2'!F152*VLOOKUP(G$4,'[1]INTERNAL PARAMETERS-1'!$B$5:$J$44,4, FALSE)</f>
        <v>35.052586176636169</v>
      </c>
      <c r="H152" s="50">
        <f>$F152*'[1]INTERNAL PARAMETERS-2'!G152*VLOOKUP(H$4,'[1]INTERNAL PARAMETERS-1'!$B$5:$J$44,4, FALSE)</f>
        <v>51.838315805838604</v>
      </c>
      <c r="I152" s="50">
        <f>$F152*'[1]INTERNAL PARAMETERS-2'!H152*VLOOKUP(I$4,'[1]INTERNAL PARAMETERS-1'!$B$5:$J$44,4, FALSE)</f>
        <v>125.35452908345893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0.987793389573276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6.6156251459493651</v>
      </c>
      <c r="N152" s="50">
        <f>$F152*'[1]INTERNAL PARAMETERS-2'!M152*VLOOKUP(N$4,'[1]INTERNAL PARAMETERS-1'!$B$5:$J$44,4, FALSE)</f>
        <v>45.469976906959715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14.811269182313088</v>
      </c>
      <c r="S152" s="50">
        <f>$F152*'[1]INTERNAL PARAMETERS-2'!R152*VLOOKUP(S$4,'[1]INTERNAL PARAMETERS-1'!$B$5:$J$44,4, FALSE)</f>
        <v>45.565208299306832</v>
      </c>
      <c r="T152" s="50">
        <f>$F152*'[1]INTERNAL PARAMETERS-2'!S152*VLOOKUP(T$4,'[1]INTERNAL PARAMETERS-1'!$B$5:$J$44,4, FALSE)</f>
        <v>2.6660284528163563</v>
      </c>
      <c r="U152" s="50">
        <f>$F152*'[1]INTERNAL PARAMETERS-2'!T152*VLOOKUP(U$4,'[1]INTERNAL PARAMETERS-1'!$B$5:$J$44,4, FALSE)</f>
        <v>3.3571459258404861</v>
      </c>
      <c r="V152" s="50">
        <f>$F152*'[1]INTERNAL PARAMETERS-2'!U152*VLOOKUP(V$4,'[1]INTERNAL PARAMETERS-1'!$B$5:$J$44,4, FALSE)</f>
        <v>65.020514327935828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1.9744604468893419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1.9744604468893419</v>
      </c>
      <c r="AI152" s="50">
        <f>$F152*'[1]INTERNAL PARAMETERS-2'!AH152*VLOOKUP(AI$4,'[1]INTERNAL PARAMETERS-1'!$B$5:$J$44,4, FALSE)</f>
        <v>12.342348874508504</v>
      </c>
      <c r="AJ152" s="50">
        <f>$F152*'[1]INTERNAL PARAMETERS-2'!AI152*VLOOKUP(AJ$4,'[1]INTERNAL PARAMETERS-1'!$B$5:$J$44,4, FALSE)</f>
        <v>7.8989681198145769</v>
      </c>
      <c r="AK152" s="50">
        <f>$F152*'[1]INTERNAL PARAMETERS-2'!AJ152*VLOOKUP(AK$4,'[1]INTERNAL PARAMETERS-1'!$B$5:$J$44,4, FALSE)</f>
        <v>0.987793389573276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2381.7360525857193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125.69687777303793</v>
      </c>
      <c r="BB152" s="50">
        <f>$F152*'[1]INTERNAL PARAMETERS-2'!M152*(1-VLOOKUP(N$4,'[1]INTERNAL PARAMETERS-1'!$B$5:$J$44,4, FALSE))</f>
        <v>863.92956123223451</v>
      </c>
      <c r="BC152" s="50">
        <f>$F152*'[1]INTERNAL PARAMETERS-2'!N152*(1-VLOOKUP(O$4,'[1]INTERNAL PARAMETERS-1'!$B$5:$J$44,4, FALSE))</f>
        <v>315.96998811515522</v>
      </c>
      <c r="BD152" s="50">
        <f>$F152*'[1]INTERNAL PARAMETERS-2'!O152*(1-VLOOKUP(P$4,'[1]INTERNAL PARAMETERS-1'!$B$5:$J$44,4, FALSE))</f>
        <v>560.8458841552075</v>
      </c>
      <c r="BE152" s="50">
        <f>$F152*'[1]INTERNAL PARAMETERS-2'!P152*(1-VLOOKUP(Q$4,'[1]INTERNAL PARAMETERS-1'!$B$5:$J$44,4, FALSE))</f>
        <v>173.78293029720675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865.73895768682974</v>
      </c>
      <c r="BH152" s="50">
        <f>$F152*'[1]INTERNAL PARAMETERS-2'!S152*(1-VLOOKUP(T$4,'[1]INTERNAL PARAMETERS-1'!$B$5:$J$44,4, FALSE))</f>
        <v>23.994256075347206</v>
      </c>
      <c r="BI152" s="50">
        <f>$F152*'[1]INTERNAL PARAMETERS-2'!T152*(1-VLOOKUP(U$4,'[1]INTERNAL PARAMETERS-1'!$B$5:$J$44,4, FALSE))</f>
        <v>13.428583703361944</v>
      </c>
      <c r="BJ152" s="50">
        <f>$F152*'[1]INTERNAL PARAMETERS-2'!U152*(1-VLOOKUP(V$4,'[1]INTERNAL PARAMETERS-1'!$B$5:$J$44,4, FALSE))</f>
        <v>368.44958119163636</v>
      </c>
      <c r="BK152" s="50">
        <f>$F152*'[1]INTERNAL PARAMETERS-2'!V152*(1-VLOOKUP(W$4,'[1]INTERNAL PARAMETERS-1'!$B$5:$J$44,4, FALSE))</f>
        <v>358.92154241160597</v>
      </c>
      <c r="BL152" s="50">
        <f>$F152*'[1]INTERNAL PARAMETERS-2'!W152*(1-VLOOKUP(X$4,'[1]INTERNAL PARAMETERS-1'!$B$5:$J$44,4, FALSE))</f>
        <v>250.80040371297758</v>
      </c>
      <c r="BM152" s="50">
        <f>$F152*'[1]INTERNAL PARAMETERS-2'!X152*(1-VLOOKUP(Y$4,'[1]INTERNAL PARAMETERS-1'!$B$5:$J$44,4, FALSE))</f>
        <v>31.596998811515519</v>
      </c>
      <c r="BN152" s="50">
        <f>$F152*'[1]INTERNAL PARAMETERS-2'!Y152*(1-VLOOKUP(Z$4,'[1]INTERNAL PARAMETERS-1'!$B$5:$J$44,4, FALSE))</f>
        <v>477.41056953785346</v>
      </c>
      <c r="BO152" s="50">
        <f>$F152*'[1]INTERNAL PARAMETERS-2'!Z152*(1-VLOOKUP(AA$4,'[1]INTERNAL PARAMETERS-1'!$B$5:$J$44,4, FALSE))</f>
        <v>715.86862437632249</v>
      </c>
      <c r="BP152" s="50">
        <f>$F152*'[1]INTERNAL PARAMETERS-2'!AA152*(1-VLOOKUP(AB$4,'[1]INTERNAL PARAMETERS-1'!$B$5:$J$44,4, FALSE))</f>
        <v>310.04548044222992</v>
      </c>
      <c r="BQ152" s="50">
        <f>$F152*'[1]INTERNAL PARAMETERS-2'!AB152*(1-VLOOKUP(AC$4,'[1]INTERNAL PARAMETERS-1'!$B$5:$J$44,4, FALSE))</f>
        <v>1688.4610338062907</v>
      </c>
      <c r="BR152" s="50">
        <f>$F152*'[1]INTERNAL PARAMETERS-2'!AC152*(1-VLOOKUP(AD$4,'[1]INTERNAL PARAMETERS-1'!$B$5:$J$44,4, FALSE))</f>
        <v>195.01204068110309</v>
      </c>
      <c r="BS152" s="50">
        <f>$F152*'[1]INTERNAL PARAMETERS-2'!AD152*(1-VLOOKUP(AE$4,'[1]INTERNAL PARAMETERS-1'!$B$5:$J$44,4, FALSE))</f>
        <v>35.052586176636169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54.800569642301213</v>
      </c>
      <c r="CA152" s="50">
        <f>$F152*'[1]INTERNAL PARAMETERS-2'!AL152*(1-VLOOKUP(AM$4,'[1]INTERNAL PARAMETERS-1'!$B$5:$J$44,4, FALSE))</f>
        <v>64.675124541262349</v>
      </c>
      <c r="CB152" s="50">
        <f>$F152*'[1]INTERNAL PARAMETERS-2'!AM152*(1-VLOOKUP(AN$4,'[1]INTERNAL PARAMETERS-1'!$B$5:$J$44,4, FALSE))</f>
        <v>73.06742618973496</v>
      </c>
      <c r="CC152" s="50">
        <f>$F152*'[1]INTERNAL PARAMETERS-2'!AN152*(1-VLOOKUP(AO$4,'[1]INTERNAL PARAMETERS-1'!$B$5:$J$44,4, FALSE))</f>
        <v>96.765456881435895</v>
      </c>
      <c r="CD152" s="50">
        <f>$F152*'[1]INTERNAL PARAMETERS-2'!AO152*(1-VLOOKUP(AP$4,'[1]INTERNAL PARAMETERS-1'!$B$5:$J$44,4, FALSE))</f>
        <v>736.10994137064563</v>
      </c>
      <c r="CE152" s="50">
        <f>$F152*'[1]INTERNAL PARAMETERS-2'!AP152*(1-VLOOKUP(AQ$4,'[1]INTERNAL PARAMETERS-1'!$B$5:$J$44,4, FALSE))</f>
        <v>45.91380813291336</v>
      </c>
      <c r="CF152" s="50">
        <f>$F152*'[1]INTERNAL PARAMETERS-2'!AQ152*(1-VLOOKUP(AR$4,'[1]INTERNAL PARAMETERS-1'!$B$5:$J$44,4, FALSE))</f>
        <v>12.342348874508504</v>
      </c>
      <c r="CG152" s="50">
        <f>$F152*'[1]INTERNAL PARAMETERS-2'!AR152*(1-VLOOKUP(AS$4,'[1]INTERNAL PARAMETERS-1'!$B$5:$J$44,4, FALSE))</f>
        <v>0.987793389573276</v>
      </c>
      <c r="CH152" s="49">
        <f>$F152*'[1]INTERNAL PARAMETERS-2'!AS152*(1-VLOOKUP(AT$4,'[1]INTERNAL PARAMETERS-1'!$B$5:$J$44,4, FALSE))</f>
        <v>0</v>
      </c>
      <c r="CI152" s="48">
        <f t="shared" si="2"/>
        <v>11263.321445768948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16923.013012204545</v>
      </c>
      <c r="G153" s="51">
        <f>$F153*'[1]INTERNAL PARAMETERS-2'!F153*VLOOKUP(G$4,'[1]INTERNAL PARAMETERS-1'!$B$5:$J$44,4, FALSE)</f>
        <v>105.11221842140488</v>
      </c>
      <c r="H153" s="50">
        <f>$F153*'[1]INTERNAL PARAMETERS-2'!G153*VLOOKUP(H$4,'[1]INTERNAL PARAMETERS-1'!$B$5:$J$44,4, FALSE)</f>
        <v>128.57428366152524</v>
      </c>
      <c r="I153" s="50">
        <f>$F153*'[1]INTERNAL PARAMETERS-2'!H153*VLOOKUP(I$4,'[1]INTERNAL PARAMETERS-1'!$B$5:$J$44,4, FALSE)</f>
        <v>195.68156099570672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1.876762143053484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12.059677532757204</v>
      </c>
      <c r="N153" s="50">
        <f>$F153*'[1]INTERNAL PARAMETERS-2'!M153*VLOOKUP(N$4,'[1]INTERNAL PARAMETERS-1'!$B$5:$J$44,4, FALSE)</f>
        <v>56.638447639636539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13.139027302675609</v>
      </c>
      <c r="S153" s="50">
        <f>$F153*'[1]INTERNAL PARAMETERS-2'!R153*VLOOKUP(S$4,'[1]INTERNAL PARAMETERS-1'!$B$5:$J$44,4, FALSE)</f>
        <v>64.705055637099008</v>
      </c>
      <c r="T153" s="50">
        <f>$F153*'[1]INTERNAL PARAMETERS-2'!S153*VLOOKUP(T$4,'[1]INTERNAL PARAMETERS-1'!$B$5:$J$44,4, FALSE)</f>
        <v>3.660109254279599</v>
      </c>
      <c r="U153" s="50">
        <f>$F153*'[1]INTERNAL PARAMETERS-2'!T153*VLOOKUP(U$4,'[1]INTERNAL PARAMETERS-1'!$B$5:$J$44,4, FALSE)</f>
        <v>7.1327115243839714</v>
      </c>
      <c r="V153" s="50">
        <f>$F153*'[1]INTERNAL PARAMETERS-2'!U153*VLOOKUP(V$4,'[1]INTERNAL PARAMETERS-1'!$B$5:$J$44,4, FALSE)</f>
        <v>77.285454280241751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0.93922722217735222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0.93922722217735222</v>
      </c>
      <c r="AI153" s="50">
        <f>$F153*'[1]INTERNAL PARAMETERS-2'!AH153*VLOOKUP(AI$4,'[1]INTERNAL PARAMETERS-1'!$B$5:$J$44,4, FALSE)</f>
        <v>8.4462757943912887</v>
      </c>
      <c r="AJ153" s="50">
        <f>$F153*'[1]INTERNAL PARAMETERS-2'!AI153*VLOOKUP(AJ$4,'[1]INTERNAL PARAMETERS-1'!$B$5:$J$44,4, FALSE)</f>
        <v>17.831778810959928</v>
      </c>
      <c r="AK153" s="50">
        <f>$F153*'[1]INTERNAL PARAMETERS-2'!AJ153*VLOOKUP(AK$4,'[1]INTERNAL PARAMETERS-1'!$B$5:$J$44,4, FALSE)</f>
        <v>0.93922722217735222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3717.9496589184268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229.13387312238686</v>
      </c>
      <c r="BB153" s="50">
        <f>$F153*'[1]INTERNAL PARAMETERS-2'!M153*(1-VLOOKUP(N$4,'[1]INTERNAL PARAMETERS-1'!$B$5:$J$44,4, FALSE))</f>
        <v>1076.1305051530942</v>
      </c>
      <c r="BC153" s="50">
        <f>$F153*'[1]INTERNAL PARAMETERS-2'!N153*(1-VLOOKUP(O$4,'[1]INTERNAL PARAMETERS-1'!$B$5:$J$44,4, FALSE))</f>
        <v>685.10448958088398</v>
      </c>
      <c r="BD153" s="50">
        <f>$F153*'[1]INTERNAL PARAMETERS-2'!O153*(1-VLOOKUP(P$4,'[1]INTERNAL PARAMETERS-1'!$B$5:$J$44,4, FALSE))</f>
        <v>663.51918648381707</v>
      </c>
      <c r="BE153" s="50">
        <f>$F153*'[1]INTERNAL PARAMETERS-2'!P153*(1-VLOOKUP(Q$4,'[1]INTERNAL PARAMETERS-1'!$B$5:$J$44,4, FALSE))</f>
        <v>372.58382368190013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1229.396057104881</v>
      </c>
      <c r="BH153" s="50">
        <f>$F153*'[1]INTERNAL PARAMETERS-2'!S153*(1-VLOOKUP(T$4,'[1]INTERNAL PARAMETERS-1'!$B$5:$J$44,4, FALSE))</f>
        <v>32.940983288516392</v>
      </c>
      <c r="BI153" s="50">
        <f>$F153*'[1]INTERNAL PARAMETERS-2'!T153*(1-VLOOKUP(U$4,'[1]INTERNAL PARAMETERS-1'!$B$5:$J$44,4, FALSE))</f>
        <v>28.530846097535886</v>
      </c>
      <c r="BJ153" s="50">
        <f>$F153*'[1]INTERNAL PARAMETERS-2'!U153*(1-VLOOKUP(V$4,'[1]INTERNAL PARAMETERS-1'!$B$5:$J$44,4, FALSE))</f>
        <v>437.95090758803656</v>
      </c>
      <c r="BK153" s="50">
        <f>$F153*'[1]INTERNAL PARAMETERS-2'!V153*(1-VLOOKUP(W$4,'[1]INTERNAL PARAMETERS-1'!$B$5:$J$44,4, FALSE))</f>
        <v>494.58859369208756</v>
      </c>
      <c r="BL153" s="50">
        <f>$F153*'[1]INTERNAL PARAMETERS-2'!W153*(1-VLOOKUP(X$4,'[1]INTERNAL PARAMETERS-1'!$B$5:$J$44,4, FALSE))</f>
        <v>640.99465616457269</v>
      </c>
      <c r="BM153" s="50">
        <f>$F153*'[1]INTERNAL PARAMETERS-2'!X153*(1-VLOOKUP(Y$4,'[1]INTERNAL PARAMETERS-1'!$B$5:$J$44,4, FALSE))</f>
        <v>105.11221842140488</v>
      </c>
      <c r="BN153" s="50">
        <f>$F153*'[1]INTERNAL PARAMETERS-2'!Y153*(1-VLOOKUP(Z$4,'[1]INTERNAL PARAMETERS-1'!$B$5:$J$44,4, FALSE))</f>
        <v>755.4923776025463</v>
      </c>
      <c r="BO153" s="50">
        <f>$F153*'[1]INTERNAL PARAMETERS-2'!Z153*(1-VLOOKUP(AA$4,'[1]INTERNAL PARAMETERS-1'!$B$5:$J$44,4, FALSE))</f>
        <v>869.04917951704124</v>
      </c>
      <c r="BP153" s="50">
        <f>$F153*'[1]INTERNAL PARAMETERS-2'!AA153*(1-VLOOKUP(AB$4,'[1]INTERNAL PARAMETERS-1'!$B$5:$J$44,4, FALSE))</f>
        <v>358.50726145834841</v>
      </c>
      <c r="BQ153" s="50">
        <f>$F153*'[1]INTERNAL PARAMETERS-2'!AB153*(1-VLOOKUP(AC$4,'[1]INTERNAL PARAMETERS-1'!$B$5:$J$44,4, FALSE))</f>
        <v>2326.538598289254</v>
      </c>
      <c r="BR153" s="50">
        <f>$F153*'[1]INTERNAL PARAMETERS-2'!AC153*(1-VLOOKUP(AD$4,'[1]INTERNAL PARAMETERS-1'!$B$5:$J$44,4, FALSE))</f>
        <v>289.99613557973953</v>
      </c>
      <c r="BS153" s="50">
        <f>$F153*'[1]INTERNAL PARAMETERS-2'!AD153*(1-VLOOKUP(AE$4,'[1]INTERNAL PARAMETERS-1'!$B$5:$J$44,4, FALSE))</f>
        <v>73.202185085591978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104.17299119922751</v>
      </c>
      <c r="CA153" s="50">
        <f>$F153*'[1]INTERNAL PARAMETERS-2'!AL153*(1-VLOOKUP(AM$4,'[1]INTERNAL PARAMETERS-1'!$B$5:$J$44,4, FALSE))</f>
        <v>212.10119898586322</v>
      </c>
      <c r="CB153" s="50">
        <f>$F153*'[1]INTERNAL PARAMETERS-2'!AM153*(1-VLOOKUP(AN$4,'[1]INTERNAL PARAMETERS-1'!$B$5:$J$44,4, FALSE))</f>
        <v>106.98898056445834</v>
      </c>
      <c r="CC153" s="50">
        <f>$F153*'[1]INTERNAL PARAMETERS-2'!AN153*(1-VLOOKUP(AO$4,'[1]INTERNAL PARAMETERS-1'!$B$5:$J$44,4, FALSE))</f>
        <v>212.10119898586322</v>
      </c>
      <c r="CD153" s="50">
        <f>$F153*'[1]INTERNAL PARAMETERS-2'!AO153*(1-VLOOKUP(AP$4,'[1]INTERNAL PARAMETERS-1'!$B$5:$J$44,4, FALSE))</f>
        <v>1086.7823572333662</v>
      </c>
      <c r="CE153" s="50">
        <f>$F153*'[1]INTERNAL PARAMETERS-2'!AP153*(1-VLOOKUP(AQ$4,'[1]INTERNAL PARAMETERS-1'!$B$5:$J$44,4, FALSE))</f>
        <v>102.29622905617404</v>
      </c>
      <c r="CF153" s="50">
        <f>$F153*'[1]INTERNAL PARAMETERS-2'!AQ153*(1-VLOOKUP(AR$4,'[1]INTERNAL PARAMETERS-1'!$B$5:$J$44,4, FALSE))</f>
        <v>14.07825452485296</v>
      </c>
      <c r="CG153" s="50">
        <f>$F153*'[1]INTERNAL PARAMETERS-2'!AR153*(1-VLOOKUP(AS$4,'[1]INTERNAL PARAMETERS-1'!$B$5:$J$44,4, FALSE))</f>
        <v>2.8159893652308363</v>
      </c>
      <c r="CH153" s="49">
        <f>$F153*'[1]INTERNAL PARAMETERS-2'!AS153*(1-VLOOKUP(AT$4,'[1]INTERNAL PARAMETERS-1'!$B$5:$J$44,4, FALSE))</f>
        <v>0</v>
      </c>
      <c r="CI153" s="48">
        <f t="shared" si="2"/>
        <v>16923.019781409745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13554.100383165953</v>
      </c>
      <c r="G154" s="51">
        <f>$F154*'[1]INTERNAL PARAMETERS-2'!F154*VLOOKUP(G$4,'[1]INTERNAL PARAMETERS-1'!$B$5:$J$44,4, FALSE)</f>
        <v>74.246651078906453</v>
      </c>
      <c r="H154" s="50">
        <f>$F154*'[1]INTERNAL PARAMETERS-2'!G154*VLOOKUP(H$4,'[1]INTERNAL PARAMETERS-1'!$B$5:$J$44,4, FALSE)</f>
        <v>123.44668005976054</v>
      </c>
      <c r="I154" s="50">
        <f>$F154*'[1]INTERNAL PARAMETERS-2'!H154*VLOOKUP(I$4,'[1]INTERNAL PARAMETERS-1'!$B$5:$J$44,4, FALSE)</f>
        <v>146.46811624906218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1.7891412505779059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11.986839755860473</v>
      </c>
      <c r="N154" s="50">
        <f>$F154*'[1]INTERNAL PARAMETERS-2'!M154*VLOOKUP(N$4,'[1]INTERNAL PARAMETERS-1'!$B$5:$J$44,4, FALSE)</f>
        <v>35.736944381761099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15.207700629912198</v>
      </c>
      <c r="S154" s="50">
        <f>$F154*'[1]INTERNAL PARAMETERS-2'!R154*VLOOKUP(S$4,'[1]INTERNAL PARAMETERS-1'!$B$5:$J$44,4, FALSE)</f>
        <v>46.752903927175396</v>
      </c>
      <c r="T154" s="50">
        <f>$F154*'[1]INTERNAL PARAMETERS-2'!S154*VLOOKUP(T$4,'[1]INTERNAL PARAMETERS-1'!$B$5:$J$44,4, FALSE)</f>
        <v>4.5621746479698286</v>
      </c>
      <c r="U154" s="50">
        <f>$F154*'[1]INTERNAL PARAMETERS-2'!T154*VLOOKUP(U$4,'[1]INTERNAL PARAMETERS-1'!$B$5:$J$44,4, FALSE)</f>
        <v>7.5141221704195402</v>
      </c>
      <c r="V154" s="50">
        <f>$F154*'[1]INTERNAL PARAMETERS-2'!U154*VLOOKUP(V$4,'[1]INTERNAL PARAMETERS-1'!$B$5:$J$44,4, FALSE)</f>
        <v>59.308202653105845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8.9457062528895293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12.523988754045341</v>
      </c>
      <c r="AJ154" s="50">
        <f>$F154*'[1]INTERNAL PARAMETERS-2'!AI154*VLOOKUP(AJ$4,'[1]INTERNAL PARAMETERS-1'!$B$5:$J$44,4, FALSE)</f>
        <v>11.629418128756388</v>
      </c>
      <c r="AK154" s="50">
        <f>$F154*'[1]INTERNAL PARAMETERS-2'!AJ154*VLOOKUP(AK$4,'[1]INTERNAL PARAMETERS-1'!$B$5:$J$44,4, FALSE)</f>
        <v>1.7891412505779059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2782.8942087321811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227.74995536134898</v>
      </c>
      <c r="BB154" s="50">
        <f>$F154*'[1]INTERNAL PARAMETERS-2'!M154*(1-VLOOKUP(N$4,'[1]INTERNAL PARAMETERS-1'!$B$5:$J$44,4, FALSE))</f>
        <v>679.00194325346092</v>
      </c>
      <c r="BC154" s="50">
        <f>$F154*'[1]INTERNAL PARAMETERS-2'!N154*(1-VLOOKUP(O$4,'[1]INTERNAL PARAMETERS-1'!$B$5:$J$44,4, FALSE))</f>
        <v>637.80852468044861</v>
      </c>
      <c r="BD154" s="50">
        <f>$F154*'[1]INTERNAL PARAMETERS-2'!O154*(1-VLOOKUP(P$4,'[1]INTERNAL PARAMETERS-1'!$B$5:$J$44,4, FALSE))</f>
        <v>491.99757898846428</v>
      </c>
      <c r="BE154" s="50">
        <f>$F154*'[1]INTERNAL PARAMETERS-2'!P154*(1-VLOOKUP(Q$4,'[1]INTERNAL PARAMETERS-1'!$B$5:$J$44,4, FALSE))</f>
        <v>302.35538347739782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888.30517461633235</v>
      </c>
      <c r="BH154" s="50">
        <f>$F154*'[1]INTERNAL PARAMETERS-2'!S154*(1-VLOOKUP(T$4,'[1]INTERNAL PARAMETERS-1'!$B$5:$J$44,4, FALSE))</f>
        <v>41.059571831728455</v>
      </c>
      <c r="BI154" s="50">
        <f>$F154*'[1]INTERNAL PARAMETERS-2'!T154*(1-VLOOKUP(U$4,'[1]INTERNAL PARAMETERS-1'!$B$5:$J$44,4, FALSE))</f>
        <v>30.056488681678161</v>
      </c>
      <c r="BJ154" s="50">
        <f>$F154*'[1]INTERNAL PARAMETERS-2'!U154*(1-VLOOKUP(V$4,'[1]INTERNAL PARAMETERS-1'!$B$5:$J$44,4, FALSE))</f>
        <v>336.07981503426646</v>
      </c>
      <c r="BK154" s="50">
        <f>$F154*'[1]INTERNAL PARAMETERS-2'!V154*(1-VLOOKUP(W$4,'[1]INTERNAL PARAMETERS-1'!$B$5:$J$44,4, FALSE))</f>
        <v>436.53691104062585</v>
      </c>
      <c r="BL154" s="50">
        <f>$F154*'[1]INTERNAL PARAMETERS-2'!W154*(1-VLOOKUP(X$4,'[1]INTERNAL PARAMETERS-1'!$B$5:$J$44,4, FALSE))</f>
        <v>598.44877257777307</v>
      </c>
      <c r="BM154" s="50">
        <f>$F154*'[1]INTERNAL PARAMETERS-2'!X154*(1-VLOOKUP(Y$4,'[1]INTERNAL PARAMETERS-1'!$B$5:$J$44,4, FALSE))</f>
        <v>102.87291108815295</v>
      </c>
      <c r="BN154" s="50">
        <f>$F154*'[1]INTERNAL PARAMETERS-2'!Y154*(1-VLOOKUP(Z$4,'[1]INTERNAL PARAMETERS-1'!$B$5:$J$44,4, FALSE))</f>
        <v>657.4877230267673</v>
      </c>
      <c r="BO154" s="50">
        <f>$F154*'[1]INTERNAL PARAMETERS-2'!Z154*(1-VLOOKUP(AA$4,'[1]INTERNAL PARAMETERS-1'!$B$5:$J$44,4, FALSE))</f>
        <v>747.83664536087485</v>
      </c>
      <c r="BP154" s="50">
        <f>$F154*'[1]INTERNAL PARAMETERS-2'!AA154*(1-VLOOKUP(AB$4,'[1]INTERNAL PARAMETERS-1'!$B$5:$J$44,4, FALSE))</f>
        <v>341.71513558007348</v>
      </c>
      <c r="BQ154" s="50">
        <f>$F154*'[1]INTERNAL PARAMETERS-2'!AB154*(1-VLOOKUP(AC$4,'[1]INTERNAL PARAMETERS-1'!$B$5:$J$44,4, FALSE))</f>
        <v>2018.0862709700384</v>
      </c>
      <c r="BR154" s="50">
        <f>$F154*'[1]INTERNAL PARAMETERS-2'!AC154*(1-VLOOKUP(AD$4,'[1]INTERNAL PARAMETERS-1'!$B$5:$J$44,4, FALSE))</f>
        <v>251.36621324596587</v>
      </c>
      <c r="BS154" s="50">
        <f>$F154*'[1]INTERNAL PARAMETERS-2'!AD154*(1-VLOOKUP(AE$4,'[1]INTERNAL PARAMETERS-1'!$B$5:$J$44,4, FALSE))</f>
        <v>50.989170231431999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74.246651078906453</v>
      </c>
      <c r="CA154" s="50">
        <f>$F154*'[1]INTERNAL PARAMETERS-2'!AL154*(1-VLOOKUP(AM$4,'[1]INTERNAL PARAMETERS-1'!$B$5:$J$44,4, FALSE))</f>
        <v>201.27161363982282</v>
      </c>
      <c r="CB154" s="50">
        <f>$F154*'[1]INTERNAL PARAMETERS-2'!AM154*(1-VLOOKUP(AN$4,'[1]INTERNAL PARAMETERS-1'!$B$5:$J$44,4, FALSE))</f>
        <v>101.978340462864</v>
      </c>
      <c r="CC154" s="50">
        <f>$F154*'[1]INTERNAL PARAMETERS-2'!AN154*(1-VLOOKUP(AO$4,'[1]INTERNAL PARAMETERS-1'!$B$5:$J$44,4, FALSE))</f>
        <v>161.01729091185825</v>
      </c>
      <c r="CD154" s="50">
        <f>$F154*'[1]INTERNAL PARAMETERS-2'!AO154*(1-VLOOKUP(AP$4,'[1]INTERNAL PARAMETERS-1'!$B$5:$J$44,4, FALSE))</f>
        <v>735.31401201686788</v>
      </c>
      <c r="CE154" s="50">
        <f>$F154*'[1]INTERNAL PARAMETERS-2'!AP154*(1-VLOOKUP(AQ$4,'[1]INTERNAL PARAMETERS-1'!$B$5:$J$44,4, FALSE))</f>
        <v>91.243492959396562</v>
      </c>
      <c r="CF154" s="50">
        <f>$F154*'[1]INTERNAL PARAMETERS-2'!AQ154*(1-VLOOKUP(AR$4,'[1]INTERNAL PARAMETERS-1'!$B$5:$J$44,4, FALSE))</f>
        <v>4.4728531264447646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13554.100383165953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13390.035585931953</v>
      </c>
      <c r="G155" s="51">
        <f>$F155*'[1]INTERNAL PARAMETERS-2'!F155*VLOOKUP(G$4,'[1]INTERNAL PARAMETERS-1'!$B$5:$J$44,4, FALSE)</f>
        <v>75.637633017812419</v>
      </c>
      <c r="H155" s="50">
        <f>$F155*'[1]INTERNAL PARAMETERS-2'!G155*VLOOKUP(H$4,'[1]INTERNAL PARAMETERS-1'!$B$5:$J$44,4, FALSE)</f>
        <v>113.98937294303872</v>
      </c>
      <c r="I155" s="50">
        <f>$F155*'[1]INTERNAL PARAMETERS-2'!H155*VLOOKUP(I$4,'[1]INTERNAL PARAMETERS-1'!$B$5:$J$44,4, FALSE)</f>
        <v>127.92880168906146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3.1962014943619574</v>
      </c>
      <c r="L155" s="50">
        <f>$F155*'[1]INTERNAL PARAMETERS-2'!K155*VLOOKUP(L$4,'[1]INTERNAL PARAMETERS-1'!$B$5:$J$44,4, FALSE)</f>
        <v>1.0658468326401835</v>
      </c>
      <c r="M155" s="50">
        <f>$F155*'[1]INTERNAL PARAMETERS-2'!L155*VLOOKUP(M$4,'[1]INTERNAL PARAMETERS-1'!$B$5:$J$44,4, FALSE)</f>
        <v>14.914491137390309</v>
      </c>
      <c r="N155" s="50">
        <f>$F155*'[1]INTERNAL PARAMETERS-2'!M155*VLOOKUP(N$4,'[1]INTERNAL PARAMETERS-1'!$B$5:$J$44,4, FALSE)</f>
        <v>32.865172843890683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18.110023129972966</v>
      </c>
      <c r="S155" s="50">
        <f>$F155*'[1]INTERNAL PARAMETERS-2'!R155*VLOOKUP(S$4,'[1]INTERNAL PARAMETERS-1'!$B$5:$J$44,4, FALSE)</f>
        <v>41.191096971223175</v>
      </c>
      <c r="T155" s="50">
        <f>$F155*'[1]INTERNAL PARAMETERS-2'!S155*VLOOKUP(T$4,'[1]INTERNAL PARAMETERS-1'!$B$5:$J$44,4, FALSE)</f>
        <v>3.4089691598224157</v>
      </c>
      <c r="U155" s="50">
        <f>$F155*'[1]INTERNAL PARAMETERS-2'!T155*VLOOKUP(U$4,'[1]INTERNAL PARAMETERS-1'!$B$5:$J$44,4, FALSE)</f>
        <v>6.8179383196448313</v>
      </c>
      <c r="V155" s="50">
        <f>$F155*'[1]INTERNAL PARAMETERS-2'!U155*VLOOKUP(V$4,'[1]INTERNAL PARAMETERS-1'!$B$5:$J$44,4, FALSE)</f>
        <v>53.372614895346842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4.2607093234435469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1.0658468326401835</v>
      </c>
      <c r="AI155" s="50">
        <f>$F155*'[1]INTERNAL PARAMETERS-2'!AH155*VLOOKUP(AI$4,'[1]INTERNAL PARAMETERS-1'!$B$5:$J$44,4, FALSE)</f>
        <v>11.718959144807647</v>
      </c>
      <c r="AJ155" s="50">
        <f>$F155*'[1]INTERNAL PARAMETERS-2'!AI155*VLOOKUP(AJ$4,'[1]INTERNAL PARAMETERS-1'!$B$5:$J$44,4, FALSE)</f>
        <v>18.110023129972966</v>
      </c>
      <c r="AK155" s="50">
        <f>$F155*'[1]INTERNAL PARAMETERS-2'!AJ155*VLOOKUP(AK$4,'[1]INTERNAL PARAMETERS-1'!$B$5:$J$44,4, FALSE)</f>
        <v>1.0658468326401835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2430.6472320921675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283.37533161041586</v>
      </c>
      <c r="BB155" s="50">
        <f>$F155*'[1]INTERNAL PARAMETERS-2'!M155*(1-VLOOKUP(N$4,'[1]INTERNAL PARAMETERS-1'!$B$5:$J$44,4, FALSE))</f>
        <v>624.43828403392297</v>
      </c>
      <c r="BC155" s="50">
        <f>$F155*'[1]INTERNAL PARAMETERS-2'!N155*(1-VLOOKUP(O$4,'[1]INTERNAL PARAMETERS-1'!$B$5:$J$44,4, FALSE))</f>
        <v>783.01178896566</v>
      </c>
      <c r="BD155" s="50">
        <f>$F155*'[1]INTERNAL PARAMETERS-2'!O155*(1-VLOOKUP(P$4,'[1]INTERNAL PARAMETERS-1'!$B$5:$J$44,4, FALSE))</f>
        <v>469.8068055786843</v>
      </c>
      <c r="BE155" s="50">
        <f>$F155*'[1]INTERNAL PARAMETERS-2'!P155*(1-VLOOKUP(Q$4,'[1]INTERNAL PARAMETERS-1'!$B$5:$J$44,4, FALSE))</f>
        <v>295.09362125344416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782.63084245324023</v>
      </c>
      <c r="BH155" s="50">
        <f>$F155*'[1]INTERNAL PARAMETERS-2'!S155*(1-VLOOKUP(T$4,'[1]INTERNAL PARAMETERS-1'!$B$5:$J$44,4, FALSE))</f>
        <v>30.680722438401741</v>
      </c>
      <c r="BI155" s="50">
        <f>$F155*'[1]INTERNAL PARAMETERS-2'!T155*(1-VLOOKUP(U$4,'[1]INTERNAL PARAMETERS-1'!$B$5:$J$44,4, FALSE))</f>
        <v>27.271753278579325</v>
      </c>
      <c r="BJ155" s="50">
        <f>$F155*'[1]INTERNAL PARAMETERS-2'!U155*(1-VLOOKUP(V$4,'[1]INTERNAL PARAMETERS-1'!$B$5:$J$44,4, FALSE))</f>
        <v>302.44481774029879</v>
      </c>
      <c r="BK155" s="50">
        <f>$F155*'[1]INTERNAL PARAMETERS-2'!V155*(1-VLOOKUP(W$4,'[1]INTERNAL PARAMETERS-1'!$B$5:$J$44,4, FALSE))</f>
        <v>370.73259327481514</v>
      </c>
      <c r="BL155" s="50">
        <f>$F155*'[1]INTERNAL PARAMETERS-2'!W155*(1-VLOOKUP(X$4,'[1]INTERNAL PARAMETERS-1'!$B$5:$J$44,4, FALSE))</f>
        <v>535.85717311696942</v>
      </c>
      <c r="BM155" s="50">
        <f>$F155*'[1]INTERNAL PARAMETERS-2'!X155*(1-VLOOKUP(Y$4,'[1]INTERNAL PARAMETERS-1'!$B$5:$J$44,4, FALSE))</f>
        <v>168.32078133651621</v>
      </c>
      <c r="BN155" s="50">
        <f>$F155*'[1]INTERNAL PARAMETERS-2'!Y155*(1-VLOOKUP(Z$4,'[1]INTERNAL PARAMETERS-1'!$B$5:$J$44,4, FALSE))</f>
        <v>798.99145743391114</v>
      </c>
      <c r="BO155" s="50">
        <f>$F155*'[1]INTERNAL PARAMETERS-2'!Z155*(1-VLOOKUP(AA$4,'[1]INTERNAL PARAMETERS-1'!$B$5:$J$44,4, FALSE))</f>
        <v>810.71041657871888</v>
      </c>
      <c r="BP155" s="50">
        <f>$F155*'[1]INTERNAL PARAMETERS-2'!AA155*(1-VLOOKUP(AB$4,'[1]INTERNAL PARAMETERS-1'!$B$5:$J$44,4, FALSE))</f>
        <v>325.98845036086493</v>
      </c>
      <c r="BQ155" s="50">
        <f>$F155*'[1]INTERNAL PARAMETERS-2'!AB155*(1-VLOOKUP(AC$4,'[1]INTERNAL PARAMETERS-1'!$B$5:$J$44,4, FALSE))</f>
        <v>2174.3221825717396</v>
      </c>
      <c r="BR155" s="50">
        <f>$F155*'[1]INTERNAL PARAMETERS-2'!AC155*(1-VLOOKUP(AD$4,'[1]INTERNAL PARAMETERS-1'!$B$5:$J$44,4, FALSE))</f>
        <v>230.10910054779919</v>
      </c>
      <c r="BS155" s="50">
        <f>$F155*'[1]INTERNAL PARAMETERS-2'!AD155*(1-VLOOKUP(AE$4,'[1]INTERNAL PARAMETERS-1'!$B$5:$J$44,4, FALSE))</f>
        <v>57.527609887839454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49.004852237393763</v>
      </c>
      <c r="CA155" s="50">
        <f>$F155*'[1]INTERNAL PARAMETERS-2'!AL155*(1-VLOOKUP(AM$4,'[1]INTERNAL PARAMETERS-1'!$B$5:$J$44,4, FALSE))</f>
        <v>236.50150353652313</v>
      </c>
      <c r="CB155" s="50">
        <f>$F155*'[1]INTERNAL PARAMETERS-2'!AM155*(1-VLOOKUP(AN$4,'[1]INTERNAL PARAMETERS-1'!$B$5:$J$44,4, FALSE))</f>
        <v>93.748995151343976</v>
      </c>
      <c r="CC155" s="50">
        <f>$F155*'[1]INTERNAL PARAMETERS-2'!AN155*(1-VLOOKUP(AO$4,'[1]INTERNAL PARAMETERS-1'!$B$5:$J$44,4, FALSE))</f>
        <v>171.51698283087816</v>
      </c>
      <c r="CD155" s="50">
        <f>$F155*'[1]INTERNAL PARAMETERS-2'!AO155*(1-VLOOKUP(AP$4,'[1]INTERNAL PARAMETERS-1'!$B$5:$J$44,4, FALSE))</f>
        <v>707.37415594784761</v>
      </c>
      <c r="CE155" s="50">
        <f>$F155*'[1]INTERNAL PARAMETERS-2'!AP155*(1-VLOOKUP(AQ$4,'[1]INTERNAL PARAMETERS-1'!$B$5:$J$44,4, FALSE))</f>
        <v>82.030036006536335</v>
      </c>
      <c r="CF155" s="50">
        <f>$F155*'[1]INTERNAL PARAMETERS-2'!AQ155*(1-VLOOKUP(AR$4,'[1]INTERNAL PARAMETERS-1'!$B$5:$J$44,4, FALSE))</f>
        <v>17.045515300891378</v>
      </c>
      <c r="CG155" s="50">
        <f>$F155*'[1]INTERNAL PARAMETERS-2'!AR155*(1-VLOOKUP(AS$4,'[1]INTERNAL PARAMETERS-1'!$B$5:$J$44,4, FALSE))</f>
        <v>2.1303546617217735</v>
      </c>
      <c r="CH155" s="49">
        <f>$F155*'[1]INTERNAL PARAMETERS-2'!AS155*(1-VLOOKUP(AT$4,'[1]INTERNAL PARAMETERS-1'!$B$5:$J$44,4, FALSE))</f>
        <v>0</v>
      </c>
      <c r="CI155" s="48">
        <f t="shared" si="2"/>
        <v>13390.032907924837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16678.237000353191</v>
      </c>
      <c r="G156" s="51">
        <f>$F156*'[1]INTERNAL PARAMETERS-2'!F156*VLOOKUP(G$4,'[1]INTERNAL PARAMETERS-1'!$B$5:$J$44,4, FALSE)</f>
        <v>131.0642576435755</v>
      </c>
      <c r="H156" s="50">
        <f>$F156*'[1]INTERNAL PARAMETERS-2'!G156*VLOOKUP(H$4,'[1]INTERNAL PARAMETERS-1'!$B$5:$J$44,4, FALSE)</f>
        <v>137.38030599560929</v>
      </c>
      <c r="I156" s="50">
        <f>$F156*'[1]INTERNAL PARAMETERS-2'!H156*VLOOKUP(I$4,'[1]INTERNAL PARAMETERS-1'!$B$5:$J$44,4, FALSE)</f>
        <v>153.24706337471028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1.5794290439334471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21.080707830151425</v>
      </c>
      <c r="N156" s="50">
        <f>$F156*'[1]INTERNAL PARAMETERS-2'!M156*VLOOKUP(N$4,'[1]INTERNAL PARAMETERS-1'!$B$5:$J$44,4, FALSE)</f>
        <v>34.344993107717315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22.107003143968154</v>
      </c>
      <c r="S156" s="50">
        <f>$F156*'[1]INTERNAL PARAMETERS-2'!R156*VLOOKUP(S$4,'[1]INTERNAL PARAMETERS-1'!$B$5:$J$44,4, FALSE)</f>
        <v>46.901203833433215</v>
      </c>
      <c r="T156" s="50">
        <f>$F156*'[1]INTERNAL PARAMETERS-2'!S156*VLOOKUP(T$4,'[1]INTERNAL PARAMETERS-1'!$B$5:$J$44,4, FALSE)</f>
        <v>4.895229341973665</v>
      </c>
      <c r="U156" s="50">
        <f>$F156*'[1]INTERNAL PARAMETERS-2'!T156*VLOOKUP(U$4,'[1]INTERNAL PARAMETERS-1'!$B$5:$J$44,4, FALSE)</f>
        <v>9.1586870663739504</v>
      </c>
      <c r="V156" s="50">
        <f>$F156*'[1]INTERNAL PARAMETERS-2'!U156*VLOOKUP(V$4,'[1]INTERNAL PARAMETERS-1'!$B$5:$J$44,4, FALSE)</f>
        <v>68.689902824249614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9.4749064399006464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4.7366193081003063</v>
      </c>
      <c r="AI156" s="50">
        <f>$F156*'[1]INTERNAL PARAMETERS-2'!AH156*VLOOKUP(AI$4,'[1]INTERNAL PARAMETERS-1'!$B$5:$J$44,4, FALSE)</f>
        <v>17.370383835867848</v>
      </c>
      <c r="AJ156" s="50">
        <f>$F156*'[1]INTERNAL PARAMETERS-2'!AI156*VLOOKUP(AJ$4,'[1]INTERNAL PARAMETERS-1'!$B$5:$J$44,4, FALSE)</f>
        <v>25.26586123183505</v>
      </c>
      <c r="AK156" s="50">
        <f>$F156*'[1]INTERNAL PARAMETERS-2'!AJ156*VLOOKUP(AK$4,'[1]INTERNAL PARAMETERS-1'!$B$5:$J$44,4, FALSE)</f>
        <v>4.7366193081003063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2911.6942041194952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400.53344877287702</v>
      </c>
      <c r="BB156" s="50">
        <f>$F156*'[1]INTERNAL PARAMETERS-2'!M156*(1-VLOOKUP(N$4,'[1]INTERNAL PARAMETERS-1'!$B$5:$J$44,4, FALSE))</f>
        <v>652.55486904662894</v>
      </c>
      <c r="BC156" s="50">
        <f>$F156*'[1]INTERNAL PARAMETERS-2'!N156*(1-VLOOKUP(O$4,'[1]INTERNAL PARAMETERS-1'!$B$5:$J$44,4, FALSE))</f>
        <v>1179.5716474973794</v>
      </c>
      <c r="BD156" s="50">
        <f>$F156*'[1]INTERNAL PARAMETERS-2'!O156*(1-VLOOKUP(P$4,'[1]INTERNAL PARAMETERS-1'!$B$5:$J$44,4, FALSE))</f>
        <v>510.04216917890102</v>
      </c>
      <c r="BE156" s="50">
        <f>$F156*'[1]INTERNAL PARAMETERS-2'!P156*(1-VLOOKUP(Q$4,'[1]INTERNAL PARAMETERS-1'!$B$5:$J$44,4, FALSE))</f>
        <v>420.03472755909496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891.12287283523108</v>
      </c>
      <c r="BH156" s="50">
        <f>$F156*'[1]INTERNAL PARAMETERS-2'!S156*(1-VLOOKUP(T$4,'[1]INTERNAL PARAMETERS-1'!$B$5:$J$44,4, FALSE))</f>
        <v>44.057064077762988</v>
      </c>
      <c r="BI156" s="50">
        <f>$F156*'[1]INTERNAL PARAMETERS-2'!T156*(1-VLOOKUP(U$4,'[1]INTERNAL PARAMETERS-1'!$B$5:$J$44,4, FALSE))</f>
        <v>36.634748265495801</v>
      </c>
      <c r="BJ156" s="50">
        <f>$F156*'[1]INTERNAL PARAMETERS-2'!U156*(1-VLOOKUP(V$4,'[1]INTERNAL PARAMETERS-1'!$B$5:$J$44,4, FALSE))</f>
        <v>389.24278267074783</v>
      </c>
      <c r="BK156" s="50">
        <f>$F156*'[1]INTERNAL PARAMETERS-2'!V156*(1-VLOOKUP(W$4,'[1]INTERNAL PARAMETERS-1'!$B$5:$J$44,4, FALSE))</f>
        <v>468.98702097883165</v>
      </c>
      <c r="BL156" s="50">
        <f>$F156*'[1]INTERNAL PARAMETERS-2'!W156*(1-VLOOKUP(X$4,'[1]INTERNAL PARAMETERS-1'!$B$5:$J$44,4, FALSE))</f>
        <v>666.37228805431164</v>
      </c>
      <c r="BM156" s="50">
        <f>$F156*'[1]INTERNAL PARAMETERS-2'!X156*(1-VLOOKUP(Y$4,'[1]INTERNAL PARAMETERS-1'!$B$5:$J$44,4, FALSE))</f>
        <v>255.81079911141723</v>
      </c>
      <c r="BN156" s="50">
        <f>$F156*'[1]INTERNAL PARAMETERS-2'!Y156*(1-VLOOKUP(Z$4,'[1]INTERNAL PARAMETERS-1'!$B$5:$J$44,4, FALSE))</f>
        <v>979.02919015773273</v>
      </c>
      <c r="BO156" s="50">
        <f>$F156*'[1]INTERNAL PARAMETERS-2'!Z156*(1-VLOOKUP(AA$4,'[1]INTERNAL PARAMETERS-1'!$B$5:$J$44,4, FALSE))</f>
        <v>1009.031670697668</v>
      </c>
      <c r="BP156" s="50">
        <f>$F156*'[1]INTERNAL PARAMETERS-2'!AA156*(1-VLOOKUP(AB$4,'[1]INTERNAL PARAMETERS-1'!$B$5:$J$44,4, FALSE))</f>
        <v>412.13925016312777</v>
      </c>
      <c r="BQ156" s="50">
        <f>$F156*'[1]INTERNAL PARAMETERS-2'!AB156*(1-VLOOKUP(AC$4,'[1]INTERNAL PARAMETERS-1'!$B$5:$J$44,4, FALSE))</f>
        <v>2741.2817324416515</v>
      </c>
      <c r="BR156" s="50">
        <f>$F156*'[1]INTERNAL PARAMETERS-2'!AC156*(1-VLOOKUP(AD$4,'[1]INTERNAL PARAMETERS-1'!$B$5:$J$44,4, FALSE))</f>
        <v>270.02232485941818</v>
      </c>
      <c r="BS156" s="50">
        <f>$F156*'[1]INTERNAL PARAMETERS-2'!AD156*(1-VLOOKUP(AE$4,'[1]INTERNAL PARAMETERS-1'!$B$5:$J$44,4, FALSE))</f>
        <v>58.425532035937259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67.900438475837902</v>
      </c>
      <c r="CA156" s="50">
        <f>$F156*'[1]INTERNAL PARAMETERS-2'!AL156*(1-VLOOKUP(AM$4,'[1]INTERNAL PARAMETERS-1'!$B$5:$J$44,4, FALSE))</f>
        <v>347.39766977515677</v>
      </c>
      <c r="CB156" s="50">
        <f>$F156*'[1]INTERNAL PARAMETERS-2'!AM156*(1-VLOOKUP(AN$4,'[1]INTERNAL PARAMETERS-1'!$B$5:$J$44,4, FALSE))</f>
        <v>105.79839641174047</v>
      </c>
      <c r="CC156" s="50">
        <f>$F156*'[1]INTERNAL PARAMETERS-2'!AN156*(1-VLOOKUP(AO$4,'[1]INTERNAL PARAMETERS-1'!$B$5:$J$44,4, FALSE))</f>
        <v>222.649460483615</v>
      </c>
      <c r="CD156" s="50">
        <f>$F156*'[1]INTERNAL PARAMETERS-2'!AO156*(1-VLOOKUP(AP$4,'[1]INTERNAL PARAMETERS-1'!$B$5:$J$44,4, FALSE))</f>
        <v>851.12379060202409</v>
      </c>
      <c r="CE156" s="50">
        <f>$F156*'[1]INTERNAL PARAMETERS-2'!AP156*(1-VLOOKUP(AQ$4,'[1]INTERNAL PARAMETERS-1'!$B$5:$J$44,4, FALSE))</f>
        <v>86.84858353193917</v>
      </c>
      <c r="CF156" s="50">
        <f>$F156*'[1]INTERNAL PARAMETERS-2'!AQ156*(1-VLOOKUP(AR$4,'[1]INTERNAL PARAMETERS-1'!$B$5:$J$44,4, FALSE))</f>
        <v>7.8954773959672009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16678.235332529493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18237.763007574878</v>
      </c>
      <c r="G157" s="51">
        <f>$F157*'[1]INTERNAL PARAMETERS-2'!F157*VLOOKUP(G$4,'[1]INTERNAL PARAMETERS-1'!$B$5:$J$44,4, FALSE)</f>
        <v>137.18445334297823</v>
      </c>
      <c r="H157" s="50">
        <f>$F157*'[1]INTERNAL PARAMETERS-2'!G157*VLOOKUP(H$4,'[1]INTERNAL PARAMETERS-1'!$B$5:$J$44,4, FALSE)</f>
        <v>131.38849225917093</v>
      </c>
      <c r="I157" s="50">
        <f>$F157*'[1]INTERNAL PARAMETERS-2'!H157*VLOOKUP(I$4,'[1]INTERNAL PARAMETERS-1'!$B$5:$J$44,4, FALSE)</f>
        <v>172.18846544986184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3.8645819813051165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25.987718020013752</v>
      </c>
      <c r="N157" s="50">
        <f>$F157*'[1]INTERNAL PARAMETERS-2'!M157*VLOOKUP(N$4,'[1]INTERNAL PARAMETERS-1'!$B$5:$J$44,4, FALSE)</f>
        <v>35.551965696446167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23.185668111529942</v>
      </c>
      <c r="S157" s="50">
        <f>$F157*'[1]INTERNAL PARAMETERS-2'!R157*VLOOKUP(S$4,'[1]INTERNAL PARAMETERS-1'!$B$5:$J$44,4, FALSE)</f>
        <v>46.629947702507309</v>
      </c>
      <c r="T157" s="50">
        <f>$F157*'[1]INTERNAL PARAMETERS-2'!S157*VLOOKUP(T$4,'[1]INTERNAL PARAMETERS-1'!$B$5:$J$44,4, FALSE)</f>
        <v>3.4779414055445295</v>
      </c>
      <c r="U157" s="50">
        <f>$F157*'[1]INTERNAL PARAMETERS-2'!T157*VLOOKUP(U$4,'[1]INTERNAL PARAMETERS-1'!$B$5:$J$44,4, FALSE)</f>
        <v>3.8642172260449659</v>
      </c>
      <c r="V157" s="50">
        <f>$F157*'[1]INTERNAL PARAMETERS-2'!U157*VLOOKUP(V$4,'[1]INTERNAL PARAMETERS-1'!$B$5:$J$44,4, FALSE)</f>
        <v>84.629147628124898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7.7291639626102331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3.8645819813051165</v>
      </c>
      <c r="AI157" s="50">
        <f>$F157*'[1]INTERNAL PARAMETERS-2'!AH157*VLOOKUP(AI$4,'[1]INTERNAL PARAMETERS-1'!$B$5:$J$44,4, FALSE)</f>
        <v>15.456504148919709</v>
      </c>
      <c r="AJ157" s="50">
        <f>$F157*'[1]INTERNAL PARAMETERS-2'!AI157*VLOOKUP(AJ$4,'[1]INTERNAL PARAMETERS-1'!$B$5:$J$44,4, FALSE)</f>
        <v>11.59374594391535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3271.5808435473741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493.7666423802612</v>
      </c>
      <c r="BB157" s="50">
        <f>$F157*'[1]INTERNAL PARAMETERS-2'!M157*(1-VLOOKUP(N$4,'[1]INTERNAL PARAMETERS-1'!$B$5:$J$44,4, FALSE))</f>
        <v>675.48734823247707</v>
      </c>
      <c r="BC157" s="50">
        <f>$F157*'[1]INTERNAL PARAMETERS-2'!N157*(1-VLOOKUP(O$4,'[1]INTERNAL PARAMETERS-1'!$B$5:$J$44,4, FALSE))</f>
        <v>1538.0087921917971</v>
      </c>
      <c r="BD157" s="50">
        <f>$F157*'[1]INTERNAL PARAMETERS-2'!O157*(1-VLOOKUP(P$4,'[1]INTERNAL PARAMETERS-1'!$B$5:$J$44,4, FALSE))</f>
        <v>525.55032148408225</v>
      </c>
      <c r="BE157" s="50">
        <f>$F157*'[1]INTERNAL PARAMETERS-2'!P157*(1-VLOOKUP(Q$4,'[1]INTERNAL PARAMETERS-1'!$B$5:$J$44,4, FALSE))</f>
        <v>469.51844219590998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885.9690063476387</v>
      </c>
      <c r="BH157" s="50">
        <f>$F157*'[1]INTERNAL PARAMETERS-2'!S157*(1-VLOOKUP(T$4,'[1]INTERNAL PARAMETERS-1'!$B$5:$J$44,4, FALSE))</f>
        <v>31.301472649900766</v>
      </c>
      <c r="BI157" s="50">
        <f>$F157*'[1]INTERNAL PARAMETERS-2'!T157*(1-VLOOKUP(U$4,'[1]INTERNAL PARAMETERS-1'!$B$5:$J$44,4, FALSE))</f>
        <v>15.456868904179863</v>
      </c>
      <c r="BJ157" s="50">
        <f>$F157*'[1]INTERNAL PARAMETERS-2'!U157*(1-VLOOKUP(V$4,'[1]INTERNAL PARAMETERS-1'!$B$5:$J$44,4, FALSE))</f>
        <v>479.56516989270773</v>
      </c>
      <c r="BK157" s="50">
        <f>$F157*'[1]INTERNAL PARAMETERS-2'!V157*(1-VLOOKUP(W$4,'[1]INTERNAL PARAMETERS-1'!$B$5:$J$44,4, FALSE))</f>
        <v>569.99027860463991</v>
      </c>
      <c r="BL157" s="50">
        <f>$F157*'[1]INTERNAL PARAMETERS-2'!W157*(1-VLOOKUP(X$4,'[1]INTERNAL PARAMETERS-1'!$B$5:$J$44,4, FALSE))</f>
        <v>782.52952114231596</v>
      </c>
      <c r="BM157" s="50">
        <f>$F157*'[1]INTERNAL PARAMETERS-2'!X157*(1-VLOOKUP(Y$4,'[1]INTERNAL PARAMETERS-1'!$B$5:$J$44,4, FALSE))</f>
        <v>334.26536795543387</v>
      </c>
      <c r="BN157" s="50">
        <f>$F157*'[1]INTERNAL PARAMETERS-2'!Y157*(1-VLOOKUP(Z$4,'[1]INTERNAL PARAMETERS-1'!$B$5:$J$44,4, FALSE))</f>
        <v>1051.1006429681645</v>
      </c>
      <c r="BO157" s="50">
        <f>$F157*'[1]INTERNAL PARAMETERS-2'!Z157*(1-VLOOKUP(AA$4,'[1]INTERNAL PARAMETERS-1'!$B$5:$J$44,4, FALSE))</f>
        <v>993.13556080118929</v>
      </c>
      <c r="BP157" s="50">
        <f>$F157*'[1]INTERNAL PARAMETERS-2'!AA157*(1-VLOOKUP(AB$4,'[1]INTERNAL PARAMETERS-1'!$B$5:$J$44,4, FALSE))</f>
        <v>363.24882092707185</v>
      </c>
      <c r="BQ157" s="50">
        <f>$F157*'[1]INTERNAL PARAMETERS-2'!AB157*(1-VLOOKUP(AC$4,'[1]INTERNAL PARAMETERS-1'!$B$5:$J$44,4, FALSE))</f>
        <v>3081.8135454674016</v>
      </c>
      <c r="BR157" s="50">
        <f>$F157*'[1]INTERNAL PARAMETERS-2'!AC157*(1-VLOOKUP(AD$4,'[1]INTERNAL PARAMETERS-1'!$B$5:$J$44,4, FALSE))</f>
        <v>266.63974272334622</v>
      </c>
      <c r="BS157" s="50">
        <f>$F157*'[1]INTERNAL PARAMETERS-2'!AD157*(1-VLOOKUP(AE$4,'[1]INTERNAL PARAMETERS-1'!$B$5:$J$44,4, FALSE))</f>
        <v>48.304539101862822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67.625625232087643</v>
      </c>
      <c r="CA157" s="50">
        <f>$F157*'[1]INTERNAL PARAMETERS-2'!AL157*(1-VLOOKUP(AM$4,'[1]INTERNAL PARAMETERS-1'!$B$5:$J$44,4, FALSE))</f>
        <v>324.60482489032142</v>
      </c>
      <c r="CB157" s="50">
        <f>$F157*'[1]INTERNAL PARAMETERS-2'!AM157*(1-VLOOKUP(AN$4,'[1]INTERNAL PARAMETERS-1'!$B$5:$J$44,4, FALSE))</f>
        <v>85.015332259810293</v>
      </c>
      <c r="CC157" s="50">
        <f>$F157*'[1]INTERNAL PARAMETERS-2'!AN157*(1-VLOOKUP(AO$4,'[1]INTERNAL PARAMETERS-1'!$B$5:$J$44,4, FALSE))</f>
        <v>208.67466055637101</v>
      </c>
      <c r="CD157" s="50">
        <f>$F157*'[1]INTERNAL PARAMETERS-2'!AO157*(1-VLOOKUP(AP$4,'[1]INTERNAL PARAMETERS-1'!$B$5:$J$44,4, FALSE))</f>
        <v>846.29056439309852</v>
      </c>
      <c r="CE157" s="50">
        <f>$F157*'[1]INTERNAL PARAMETERS-2'!AP157*(1-VLOOKUP(AQ$4,'[1]INTERNAL PARAMETERS-1'!$B$5:$J$44,4, FALSE))</f>
        <v>110.13420325014319</v>
      </c>
      <c r="CF157" s="50">
        <f>$F157*'[1]INTERNAL PARAMETERS-2'!AQ157*(1-VLOOKUP(AR$4,'[1]INTERNAL PARAMETERS-1'!$B$5:$J$44,4, FALSE))</f>
        <v>11.59374594391535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18237.768478903781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15066.95544758136</v>
      </c>
      <c r="G158" s="51">
        <f>$F158*'[1]INTERNAL PARAMETERS-2'!F158*VLOOKUP(G$4,'[1]INTERNAL PARAMETERS-1'!$B$5:$J$44,4, FALSE)</f>
        <v>136.09830186245767</v>
      </c>
      <c r="H158" s="50">
        <f>$F158*'[1]INTERNAL PARAMETERS-2'!G158*VLOOKUP(H$4,'[1]INTERNAL PARAMETERS-1'!$B$5:$J$44,4, FALSE)</f>
        <v>92.547267141223742</v>
      </c>
      <c r="I158" s="50">
        <f>$F158*'[1]INTERNAL PARAMETERS-2'!H158*VLOOKUP(I$4,'[1]INTERNAL PARAMETERS-1'!$B$5:$J$44,4, FALSE)</f>
        <v>139.03417346619614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1.8140614358887956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29.76009973050823</v>
      </c>
      <c r="N158" s="50">
        <f>$F158*'[1]INTERNAL PARAMETERS-2'!M158*VLOOKUP(N$4,'[1]INTERNAL PARAMETERS-1'!$B$5:$J$44,4, FALSE)</f>
        <v>24.497664201331489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18.14664114106699</v>
      </c>
      <c r="S158" s="50">
        <f>$F158*'[1]INTERNAL PARAMETERS-2'!R158*VLOOKUP(S$4,'[1]INTERNAL PARAMETERS-1'!$B$5:$J$44,4, FALSE)</f>
        <v>37.620982396174853</v>
      </c>
      <c r="T158" s="50">
        <f>$F158*'[1]INTERNAL PARAMETERS-2'!S158*VLOOKUP(T$4,'[1]INTERNAL PARAMETERS-1'!$B$5:$J$44,4, FALSE)</f>
        <v>5.0810293855878621</v>
      </c>
      <c r="U158" s="50">
        <f>$F158*'[1]INTERNAL PARAMETERS-2'!T158*VLOOKUP(U$4,'[1]INTERNAL PARAMETERS-1'!$B$5:$J$44,4, FALSE)</f>
        <v>6.5327305429623266</v>
      </c>
      <c r="V158" s="50">
        <f>$F158*'[1]INTERNAL PARAMETERS-2'!U158*VLOOKUP(V$4,'[1]INTERNAL PARAMETERS-1'!$B$5:$J$44,4, FALSE)</f>
        <v>59.61090253281089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3.6296295673223495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3.6296295673223495</v>
      </c>
      <c r="AI158" s="50">
        <f>$F158*'[1]INTERNAL PARAMETERS-2'!AH158*VLOOKUP(AI$4,'[1]INTERNAL PARAMETERS-1'!$B$5:$J$44,4, FALSE)</f>
        <v>7.2592591346446991</v>
      </c>
      <c r="AJ158" s="50">
        <f>$F158*'[1]INTERNAL PARAMETERS-2'!AI158*VLOOKUP(AJ$4,'[1]INTERNAL PARAMETERS-1'!$B$5:$J$44,4, FALSE)</f>
        <v>14.517011573744639</v>
      </c>
      <c r="AK158" s="50">
        <f>$F158*'[1]INTERNAL PARAMETERS-2'!AJ158*VLOOKUP(AK$4,'[1]INTERNAL PARAMETERS-1'!$B$5:$J$44,4, FALSE)</f>
        <v>1.8140614358887956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2641.6492958577264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565.44189487965627</v>
      </c>
      <c r="BB158" s="50">
        <f>$F158*'[1]INTERNAL PARAMETERS-2'!M158*(1-VLOOKUP(N$4,'[1]INTERNAL PARAMETERS-1'!$B$5:$J$44,4, FALSE))</f>
        <v>465.45561982529824</v>
      </c>
      <c r="BC158" s="50">
        <f>$F158*'[1]INTERNAL PARAMETERS-2'!N158*(1-VLOOKUP(O$4,'[1]INTERNAL PARAMETERS-1'!$B$5:$J$44,4, FALSE))</f>
        <v>1462.5990862496997</v>
      </c>
      <c r="BD158" s="50">
        <f>$F158*'[1]INTERNAL PARAMETERS-2'!O158*(1-VLOOKUP(P$4,'[1]INTERNAL PARAMETERS-1'!$B$5:$J$44,4, FALSE))</f>
        <v>404.66527602005067</v>
      </c>
      <c r="BE158" s="50">
        <f>$F158*'[1]INTERNAL PARAMETERS-2'!P158*(1-VLOOKUP(Q$4,'[1]INTERNAL PARAMETERS-1'!$B$5:$J$44,4, FALSE))</f>
        <v>382.88900531166132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714.7986655273221</v>
      </c>
      <c r="BH158" s="50">
        <f>$F158*'[1]INTERNAL PARAMETERS-2'!S158*(1-VLOOKUP(T$4,'[1]INTERNAL PARAMETERS-1'!$B$5:$J$44,4, FALSE))</f>
        <v>45.729264470290758</v>
      </c>
      <c r="BI158" s="50">
        <f>$F158*'[1]INTERNAL PARAMETERS-2'!T158*(1-VLOOKUP(U$4,'[1]INTERNAL PARAMETERS-1'!$B$5:$J$44,4, FALSE))</f>
        <v>26.130922171849306</v>
      </c>
      <c r="BJ158" s="50">
        <f>$F158*'[1]INTERNAL PARAMETERS-2'!U158*(1-VLOOKUP(V$4,'[1]INTERNAL PARAMETERS-1'!$B$5:$J$44,4, FALSE))</f>
        <v>337.79511435259508</v>
      </c>
      <c r="BK158" s="50">
        <f>$F158*'[1]INTERNAL PARAMETERS-2'!V158*(1-VLOOKUP(W$4,'[1]INTERNAL PARAMETERS-1'!$B$5:$J$44,4, FALSE))</f>
        <v>515.35767760679664</v>
      </c>
      <c r="BL158" s="50">
        <f>$F158*'[1]INTERNAL PARAMETERS-2'!W158*(1-VLOOKUP(X$4,'[1]INTERNAL PARAMETERS-1'!$B$5:$J$44,4, FALSE))</f>
        <v>584.31461260374226</v>
      </c>
      <c r="BM158" s="50">
        <f>$F158*'[1]INTERNAL PARAMETERS-2'!X158*(1-VLOOKUP(Y$4,'[1]INTERNAL PARAMETERS-1'!$B$5:$J$44,4, FALSE))</f>
        <v>333.8942795872162</v>
      </c>
      <c r="BN158" s="50">
        <f>$F158*'[1]INTERNAL PARAMETERS-2'!Y158*(1-VLOOKUP(Z$4,'[1]INTERNAL PARAMETERS-1'!$B$5:$J$44,4, FALSE))</f>
        <v>901.87631248578032</v>
      </c>
      <c r="BO158" s="50">
        <f>$F158*'[1]INTERNAL PARAMETERS-2'!Z158*(1-VLOOKUP(AA$4,'[1]INTERNAL PARAMETERS-1'!$B$5:$J$44,4, FALSE))</f>
        <v>838.36306849204584</v>
      </c>
      <c r="BP158" s="50">
        <f>$F158*'[1]INTERNAL PARAMETERS-2'!AA158*(1-VLOOKUP(AB$4,'[1]INTERNAL PARAMETERS-1'!$B$5:$J$44,4, FALSE))</f>
        <v>312.11800887882691</v>
      </c>
      <c r="BQ158" s="50">
        <f>$F158*'[1]INTERNAL PARAMETERS-2'!AB158*(1-VLOOKUP(AC$4,'[1]INTERNAL PARAMETERS-1'!$B$5:$J$44,4, FALSE))</f>
        <v>2444.3197157388477</v>
      </c>
      <c r="BR158" s="50">
        <f>$F158*'[1]INTERNAL PARAMETERS-2'!AC158*(1-VLOOKUP(AD$4,'[1]INTERNAL PARAMETERS-1'!$B$5:$J$44,4, FALSE))</f>
        <v>163.31826357405816</v>
      </c>
      <c r="BS158" s="50">
        <f>$F158*'[1]INTERNAL PARAMETERS-2'!AD158*(1-VLOOKUP(AE$4,'[1]INTERNAL PARAMETERS-1'!$B$5:$J$44,4, FALSE))</f>
        <v>58.068046294978558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59.883614426412109</v>
      </c>
      <c r="CA158" s="50">
        <f>$F158*'[1]INTERNAL PARAMETERS-2'!AL158*(1-VLOOKUP(AM$4,'[1]INTERNAL PARAMETERS-1'!$B$5:$J$44,4, FALSE))</f>
        <v>194.16634815743623</v>
      </c>
      <c r="CB158" s="50">
        <f>$F158*'[1]INTERNAL PARAMETERS-2'!AM158*(1-VLOOKUP(AN$4,'[1]INTERNAL PARAMETERS-1'!$B$5:$J$44,4, FALSE))</f>
        <v>50.810293855878619</v>
      </c>
      <c r="CC158" s="50">
        <f>$F158*'[1]INTERNAL PARAMETERS-2'!AN158*(1-VLOOKUP(AO$4,'[1]INTERNAL PARAMETERS-1'!$B$5:$J$44,4, FALSE))</f>
        <v>217.75668030171437</v>
      </c>
      <c r="CD158" s="50">
        <f>$F158*'[1]INTERNAL PARAMETERS-2'!AO158*(1-VLOOKUP(AP$4,'[1]INTERNAL PARAMETERS-1'!$B$5:$J$44,4, FALSE))</f>
        <v>656.89967047246546</v>
      </c>
      <c r="CE158" s="50">
        <f>$F158*'[1]INTERNAL PARAMETERS-2'!AP158*(1-VLOOKUP(AQ$4,'[1]INTERNAL PARAMETERS-1'!$B$5:$J$44,4, FALSE))</f>
        <v>97.990958144434899</v>
      </c>
      <c r="CF158" s="50">
        <f>$F158*'[1]INTERNAL PARAMETERS-2'!AQ158*(1-VLOOKUP(AR$4,'[1]INTERNAL PARAMETERS-1'!$B$5:$J$44,4, FALSE))</f>
        <v>9.0733205705334949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15066.958460972444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10884.461263149775</v>
      </c>
      <c r="G159" s="51">
        <f>$F159*'[1]INTERNAL PARAMETERS-2'!F159*VLOOKUP(G$4,'[1]INTERNAL PARAMETERS-1'!$B$5:$J$44,4, FALSE)</f>
        <v>87.111608827366595</v>
      </c>
      <c r="H159" s="50">
        <f>$F159*'[1]INTERNAL PARAMETERS-2'!G159*VLOOKUP(H$4,'[1]INTERNAL PARAMETERS-1'!$B$5:$J$44,4, FALSE)</f>
        <v>48.061427153564154</v>
      </c>
      <c r="I159" s="50">
        <f>$F159*'[1]INTERNAL PARAMETERS-2'!H159*VLOOKUP(I$4,'[1]INTERNAL PARAMETERS-1'!$B$5:$J$44,4, FALSE)</f>
        <v>102.161934372068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24.256130769541905</v>
      </c>
      <c r="N159" s="50">
        <f>$F159*'[1]INTERNAL PARAMETERS-2'!M159*VLOOKUP(N$4,'[1]INTERNAL PARAMETERS-1'!$B$5:$J$44,4, FALSE)</f>
        <v>16.220786086634217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10.513301134076368</v>
      </c>
      <c r="S159" s="50">
        <f>$F159*'[1]INTERNAL PARAMETERS-2'!R159*VLOOKUP(S$4,'[1]INTERNAL PARAMETERS-1'!$B$5:$J$44,4, FALSE)</f>
        <v>29.632129454330524</v>
      </c>
      <c r="T159" s="50">
        <f>$F159*'[1]INTERNAL PARAMETERS-2'!S159*VLOOKUP(T$4,'[1]INTERNAL PARAMETERS-1'!$B$5:$J$44,4, FALSE)</f>
        <v>1.9524546613838067</v>
      </c>
      <c r="U159" s="50">
        <f>$F159*'[1]INTERNAL PARAMETERS-2'!T159*VLOOKUP(U$4,'[1]INTERNAL PARAMETERS-1'!$B$5:$J$44,4, FALSE)</f>
        <v>5.7073761079452163</v>
      </c>
      <c r="V159" s="50">
        <f>$F159*'[1]INTERNAL PARAMETERS-2'!U159*VLOOKUP(V$4,'[1]INTERNAL PARAMETERS-1'!$B$5:$J$44,4, FALSE)</f>
        <v>44.156681097715477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6.0082226172586752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10.513301134076368</v>
      </c>
      <c r="AJ159" s="50">
        <f>$F159*'[1]INTERNAL PARAMETERS-2'!AI159*VLOOKUP(AJ$4,'[1]INTERNAL PARAMETERS-1'!$B$5:$J$44,4, FALSE)</f>
        <v>10.513301134076368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1941.0767530692917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460.86648462129614</v>
      </c>
      <c r="BB159" s="50">
        <f>$F159*'[1]INTERNAL PARAMETERS-2'!M159*(1-VLOOKUP(N$4,'[1]INTERNAL PARAMETERS-1'!$B$5:$J$44,4, FALSE))</f>
        <v>308.19493564605006</v>
      </c>
      <c r="BC159" s="50">
        <f>$F159*'[1]INTERNAL PARAMETERS-2'!N159*(1-VLOOKUP(O$4,'[1]INTERNAL PARAMETERS-1'!$B$5:$J$44,4, FALSE))</f>
        <v>1066.3680850888045</v>
      </c>
      <c r="BD159" s="50">
        <f>$F159*'[1]INTERNAL PARAMETERS-2'!O159*(1-VLOOKUP(P$4,'[1]INTERNAL PARAMETERS-1'!$B$5:$J$44,4, FALSE))</f>
        <v>267.34304909935844</v>
      </c>
      <c r="BE159" s="50">
        <f>$F159*'[1]INTERNAL PARAMETERS-2'!P159*(1-VLOOKUP(Q$4,'[1]INTERNAL PARAMETERS-1'!$B$5:$J$44,4, FALSE))</f>
        <v>301.88706381021689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563.01045963227989</v>
      </c>
      <c r="BH159" s="50">
        <f>$F159*'[1]INTERNAL PARAMETERS-2'!S159*(1-VLOOKUP(T$4,'[1]INTERNAL PARAMETERS-1'!$B$5:$J$44,4, FALSE))</f>
        <v>17.572091952454258</v>
      </c>
      <c r="BI159" s="50">
        <f>$F159*'[1]INTERNAL PARAMETERS-2'!T159*(1-VLOOKUP(U$4,'[1]INTERNAL PARAMETERS-1'!$B$5:$J$44,4, FALSE))</f>
        <v>22.829504431780865</v>
      </c>
      <c r="BJ159" s="50">
        <f>$F159*'[1]INTERNAL PARAMETERS-2'!U159*(1-VLOOKUP(V$4,'[1]INTERNAL PARAMETERS-1'!$B$5:$J$44,4, FALSE))</f>
        <v>250.22119288705437</v>
      </c>
      <c r="BK159" s="50">
        <f>$F159*'[1]INTERNAL PARAMETERS-2'!V159*(1-VLOOKUP(W$4,'[1]INTERNAL PARAMETERS-1'!$B$5:$J$44,4, FALSE))</f>
        <v>294.37787398476985</v>
      </c>
      <c r="BL159" s="50">
        <f>$F159*'[1]INTERNAL PARAMETERS-2'!W159*(1-VLOOKUP(X$4,'[1]INTERNAL PARAMETERS-1'!$B$5:$J$44,4, FALSE))</f>
        <v>471.60520294813239</v>
      </c>
      <c r="BM159" s="50">
        <f>$F159*'[1]INTERNAL PARAMETERS-2'!X159*(1-VLOOKUP(Y$4,'[1]INTERNAL PARAMETERS-1'!$B$5:$J$44,4, FALSE))</f>
        <v>319.91064321586663</v>
      </c>
      <c r="BN159" s="50">
        <f>$F159*'[1]INTERNAL PARAMETERS-2'!Y159*(1-VLOOKUP(Z$4,'[1]INTERNAL PARAMETERS-1'!$B$5:$J$44,4, FALSE))</f>
        <v>641.32225363992154</v>
      </c>
      <c r="BO159" s="50">
        <f>$F159*'[1]INTERNAL PARAMETERS-2'!Z159*(1-VLOOKUP(AA$4,'[1]INTERNAL PARAMETERS-1'!$B$5:$J$44,4, FALSE))</f>
        <v>542.19528802416391</v>
      </c>
      <c r="BP159" s="50">
        <f>$F159*'[1]INTERNAL PARAMETERS-2'!AA159*(1-VLOOKUP(AB$4,'[1]INTERNAL PARAMETERS-1'!$B$5:$J$44,4, FALSE))</f>
        <v>213.27339932853562</v>
      </c>
      <c r="BQ159" s="50">
        <f>$F159*'[1]INTERNAL PARAMETERS-2'!AB159*(1-VLOOKUP(AC$4,'[1]INTERNAL PARAMETERS-1'!$B$5:$J$44,4, FALSE))</f>
        <v>1743.7364090938991</v>
      </c>
      <c r="BR159" s="50">
        <f>$F159*'[1]INTERNAL PARAMETERS-2'!AC159*(1-VLOOKUP(AD$4,'[1]INTERNAL PARAMETERS-1'!$B$5:$J$44,4, FALSE))</f>
        <v>108.13821109551934</v>
      </c>
      <c r="BS159" s="50">
        <f>$F159*'[1]INTERNAL PARAMETERS-2'!AD159*(1-VLOOKUP(AE$4,'[1]INTERNAL PARAMETERS-1'!$B$5:$J$44,4, FALSE))</f>
        <v>45.057315844934813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16.521523751335042</v>
      </c>
      <c r="CA159" s="50">
        <f>$F159*'[1]INTERNAL PARAMETERS-2'!AL159*(1-VLOOKUP(AM$4,'[1]INTERNAL PARAMETERS-1'!$B$5:$J$44,4, FALSE))</f>
        <v>156.2007266952098</v>
      </c>
      <c r="CB159" s="50">
        <f>$F159*'[1]INTERNAL PARAMETERS-2'!AM159*(1-VLOOKUP(AN$4,'[1]INTERNAL PARAMETERS-1'!$B$5:$J$44,4, FALSE))</f>
        <v>67.587062213528526</v>
      </c>
      <c r="CC159" s="50">
        <f>$F159*'[1]INTERNAL PARAMETERS-2'!AN159*(1-VLOOKUP(AO$4,'[1]INTERNAL PARAMETERS-1'!$B$5:$J$44,4, FALSE))</f>
        <v>136.67509163524539</v>
      </c>
      <c r="CD159" s="50">
        <f>$F159*'[1]INTERNAL PARAMETERS-2'!AO159*(1-VLOOKUP(AP$4,'[1]INTERNAL PARAMETERS-1'!$B$5:$J$44,4, FALSE))</f>
        <v>453.58162354248265</v>
      </c>
      <c r="CE159" s="50">
        <f>$F159*'[1]INTERNAL PARAMETERS-2'!AP159*(1-VLOOKUP(AQ$4,'[1]INTERNAL PARAMETERS-1'!$B$5:$J$44,4, FALSE))</f>
        <v>63.080895250584526</v>
      </c>
      <c r="CF159" s="50">
        <f>$F159*'[1]INTERNAL PARAMETERS-2'!AQ159*(1-VLOOKUP(AR$4,'[1]INTERNAL PARAMETERS-1'!$B$5:$J$44,4, FALSE))</f>
        <v>15.019468097020376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10884.461263149775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7755.790936838519</v>
      </c>
      <c r="G160" s="51">
        <f>$F160*'[1]INTERNAL PARAMETERS-2'!F160*VLOOKUP(G$4,'[1]INTERNAL PARAMETERS-1'!$B$5:$J$44,4, FALSE)</f>
        <v>77.022759793743333</v>
      </c>
      <c r="H160" s="50">
        <f>$F160*'[1]INTERNAL PARAMETERS-2'!G160*VLOOKUP(H$4,'[1]INTERNAL PARAMETERS-1'!$B$5:$J$44,4, FALSE)</f>
        <v>43.080316337763236</v>
      </c>
      <c r="I160" s="50">
        <f>$F160*'[1]INTERNAL PARAMETERS-2'!H160*VLOOKUP(I$4,'[1]INTERNAL PARAMETERS-1'!$B$5:$J$44,4, FALSE)</f>
        <v>74.568013183279263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23.498456601478665</v>
      </c>
      <c r="N160" s="50">
        <f>$F160*'[1]INTERNAL PARAMETERS-2'!M160*VLOOKUP(N$4,'[1]INTERNAL PARAMETERS-1'!$B$5:$J$44,4, FALSE)</f>
        <v>10.247920459618157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10.44394807554675</v>
      </c>
      <c r="S160" s="50">
        <f>$F160*'[1]INTERNAL PARAMETERS-2'!R160*VLOOKUP(S$4,'[1]INTERNAL PARAMETERS-1'!$B$5:$J$44,4, FALSE)</f>
        <v>21.906153943191029</v>
      </c>
      <c r="T160" s="50">
        <f>$F160*'[1]INTERNAL PARAMETERS-2'!S160*VLOOKUP(T$4,'[1]INTERNAL PARAMETERS-1'!$B$5:$J$44,4, FALSE)</f>
        <v>2.7415169803536799</v>
      </c>
      <c r="U160" s="50">
        <f>$F160*'[1]INTERNAL PARAMETERS-2'!T160*VLOOKUP(U$4,'[1]INTERNAL PARAMETERS-1'!$B$5:$J$44,4, FALSE)</f>
        <v>1.5665146534226442</v>
      </c>
      <c r="V160" s="50">
        <f>$F160*'[1]INTERNAL PARAMETERS-2'!U160*VLOOKUP(V$4,'[1]INTERNAL PARAMETERS-1'!$B$5:$J$44,4, FALSE)</f>
        <v>28.393989398720503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6.5272736524432977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1.3052996146699227</v>
      </c>
      <c r="AI160" s="50">
        <f>$F160*'[1]INTERNAL PARAMETERS-2'!AH160*VLOOKUP(AI$4,'[1]INTERNAL PARAMETERS-1'!$B$5:$J$44,4, FALSE)</f>
        <v>7.8325732671132204</v>
      </c>
      <c r="AJ160" s="50">
        <f>$F160*'[1]INTERNAL PARAMETERS-2'!AI160*VLOOKUP(AJ$4,'[1]INTERNAL PARAMETERS-1'!$B$5:$J$44,4, FALSE)</f>
        <v>10.44394807554675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1416.7922504823059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446.47067542809458</v>
      </c>
      <c r="BB160" s="50">
        <f>$F160*'[1]INTERNAL PARAMETERS-2'!M160*(1-VLOOKUP(N$4,'[1]INTERNAL PARAMETERS-1'!$B$5:$J$44,4, FALSE))</f>
        <v>194.71048873274495</v>
      </c>
      <c r="BC160" s="50">
        <f>$F160*'[1]INTERNAL PARAMETERS-2'!N160*(1-VLOOKUP(O$4,'[1]INTERNAL PARAMETERS-1'!$B$5:$J$44,4, FALSE))</f>
        <v>840.72230849963967</v>
      </c>
      <c r="BD160" s="50">
        <f>$F160*'[1]INTERNAL PARAMETERS-2'!O160*(1-VLOOKUP(P$4,'[1]INTERNAL PARAMETERS-1'!$B$5:$J$44,4, FALSE))</f>
        <v>151.43414477905313</v>
      </c>
      <c r="BE160" s="50">
        <f>$F160*'[1]INTERNAL PARAMETERS-2'!P160*(1-VLOOKUP(Q$4,'[1]INTERNAL PARAMETERS-1'!$B$5:$J$44,4, FALSE))</f>
        <v>185.37658823503324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416.21692492062954</v>
      </c>
      <c r="BH160" s="50">
        <f>$F160*'[1]INTERNAL PARAMETERS-2'!S160*(1-VLOOKUP(T$4,'[1]INTERNAL PARAMETERS-1'!$B$5:$J$44,4, FALSE))</f>
        <v>24.673652823183115</v>
      </c>
      <c r="BI160" s="50">
        <f>$F160*'[1]INTERNAL PARAMETERS-2'!T160*(1-VLOOKUP(U$4,'[1]INTERNAL PARAMETERS-1'!$B$5:$J$44,4, FALSE))</f>
        <v>6.2660586136905767</v>
      </c>
      <c r="BJ160" s="50">
        <f>$F160*'[1]INTERNAL PARAMETERS-2'!U160*(1-VLOOKUP(V$4,'[1]INTERNAL PARAMETERS-1'!$B$5:$J$44,4, FALSE))</f>
        <v>160.89927325941619</v>
      </c>
      <c r="BK160" s="50">
        <f>$F160*'[1]INTERNAL PARAMETERS-2'!V160*(1-VLOOKUP(W$4,'[1]INTERNAL PARAMETERS-1'!$B$5:$J$44,4, FALSE))</f>
        <v>211.48568284480641</v>
      </c>
      <c r="BL160" s="50">
        <f>$F160*'[1]INTERNAL PARAMETERS-2'!W160*(1-VLOOKUP(X$4,'[1]INTERNAL PARAMETERS-1'!$B$5:$J$44,4, FALSE))</f>
        <v>328.97815974697312</v>
      </c>
      <c r="BM160" s="50">
        <f>$F160*'[1]INTERNAL PARAMETERS-2'!X160*(1-VLOOKUP(Y$4,'[1]INTERNAL PARAMETERS-1'!$B$5:$J$44,4, FALSE))</f>
        <v>220.62433130568326</v>
      </c>
      <c r="BN160" s="50">
        <f>$F160*'[1]INTERNAL PARAMETERS-2'!Y160*(1-VLOOKUP(Z$4,'[1]INTERNAL PARAMETERS-1'!$B$5:$J$44,4, FALSE))</f>
        <v>399.47364588827315</v>
      </c>
      <c r="BO160" s="50">
        <f>$F160*'[1]INTERNAL PARAMETERS-2'!Z160*(1-VLOOKUP(AA$4,'[1]INTERNAL PARAMETERS-1'!$B$5:$J$44,4, FALSE))</f>
        <v>319.8395112860963</v>
      </c>
      <c r="BP160" s="50">
        <f>$F160*'[1]INTERNAL PARAMETERS-2'!AA160*(1-VLOOKUP(AB$4,'[1]INTERNAL PARAMETERS-1'!$B$5:$J$44,4, FALSE))</f>
        <v>143.60157151193994</v>
      </c>
      <c r="BQ160" s="50">
        <f>$F160*'[1]INTERNAL PARAMETERS-2'!AB160*(1-VLOOKUP(AC$4,'[1]INTERNAL PARAMETERS-1'!$B$5:$J$44,4, FALSE))</f>
        <v>1207.5588105466027</v>
      </c>
      <c r="BR160" s="50">
        <f>$F160*'[1]INTERNAL PARAMETERS-2'!AC160*(1-VLOOKUP(AD$4,'[1]INTERNAL PARAMETERS-1'!$B$5:$J$44,4, FALSE))</f>
        <v>93.993981521733375</v>
      </c>
      <c r="BS160" s="50">
        <f>$F160*'[1]INTERNAL PARAMETERS-2'!AD160*(1-VLOOKUP(AE$4,'[1]INTERNAL PARAMETERS-1'!$B$5:$J$44,4, FALSE))</f>
        <v>31.331068647546566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22.19319576576342</v>
      </c>
      <c r="CA160" s="50">
        <f>$F160*'[1]INTERNAL PARAMETERS-2'!AL160*(1-VLOOKUP(AM$4,'[1]INTERNAL PARAMETERS-1'!$B$5:$J$44,4, FALSE))</f>
        <v>135.76899824482669</v>
      </c>
      <c r="CB160" s="50">
        <f>$F160*'[1]INTERNAL PARAMETERS-2'!AM160*(1-VLOOKUP(AN$4,'[1]INTERNAL PARAMETERS-1'!$B$5:$J$44,4, FALSE))</f>
        <v>40.469717108423396</v>
      </c>
      <c r="CC160" s="50">
        <f>$F160*'[1]INTERNAL PARAMETERS-2'!AN160*(1-VLOOKUP(AO$4,'[1]INTERNAL PARAMETERS-1'!$B$5:$J$44,4, FALSE))</f>
        <v>82.244733831516712</v>
      </c>
      <c r="CD160" s="50">
        <f>$F160*'[1]INTERNAL PARAMETERS-2'!AO160*(1-VLOOKUP(AP$4,'[1]INTERNAL PARAMETERS-1'!$B$5:$J$44,4, FALSE))</f>
        <v>296.3417914847567</v>
      </c>
      <c r="CE160" s="50">
        <f>$F160*'[1]INTERNAL PARAMETERS-2'!AP160*(1-VLOOKUP(AQ$4,'[1]INTERNAL PARAMETERS-1'!$B$5:$J$44,4, FALSE))</f>
        <v>53.524264413309986</v>
      </c>
      <c r="CF160" s="50">
        <f>$F160*'[1]INTERNAL PARAMETERS-2'!AQ160*(1-VLOOKUP(AR$4,'[1]INTERNAL PARAMETERS-1'!$B$5:$J$44,4, FALSE))</f>
        <v>3.9166744231034523</v>
      </c>
      <c r="CG160" s="50">
        <f>$F160*'[1]INTERNAL PARAMETERS-2'!AR160*(1-VLOOKUP(AS$4,'[1]INTERNAL PARAMETERS-1'!$B$5:$J$44,4, FALSE))</f>
        <v>1.3052996146699227</v>
      </c>
      <c r="CH160" s="49">
        <f>$F160*'[1]INTERNAL PARAMETERS-2'!AS160*(1-VLOOKUP(AT$4,'[1]INTERNAL PARAMETERS-1'!$B$5:$J$44,4, FALSE))</f>
        <v>0</v>
      </c>
      <c r="CI160" s="48">
        <f t="shared" si="2"/>
        <v>7755.7924879967068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4593.6361651851557</v>
      </c>
      <c r="G161" s="51">
        <f>$F161*'[1]INTERNAL PARAMETERS-2'!F161*VLOOKUP(G$4,'[1]INTERNAL PARAMETERS-1'!$B$5:$J$44,4, FALSE)</f>
        <v>42.847141330764543</v>
      </c>
      <c r="H161" s="50">
        <f>$F161*'[1]INTERNAL PARAMETERS-2'!G161*VLOOKUP(H$4,'[1]INTERNAL PARAMETERS-1'!$B$5:$J$44,4, FALSE)</f>
        <v>28.897187024330258</v>
      </c>
      <c r="I161" s="50">
        <f>$F161*'[1]INTERNAL PARAMETERS-2'!H161*VLOOKUP(I$4,'[1]INTERNAL PARAMETERS-1'!$B$5:$J$44,4, FALSE)</f>
        <v>47.654037054918426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0.99635968422866017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17.53751524690141</v>
      </c>
      <c r="N161" s="50">
        <f>$F161*'[1]INTERNAL PARAMETERS-2'!M161*VLOOKUP(N$4,'[1]INTERNAL PARAMETERS-1'!$B$5:$J$44,4, FALSE)</f>
        <v>4.9324398005483872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1.9927193684573203</v>
      </c>
      <c r="S161" s="50">
        <f>$F161*'[1]INTERNAL PARAMETERS-2'!R161*VLOOKUP(S$4,'[1]INTERNAL PARAMETERS-1'!$B$5:$J$44,4, FALSE)</f>
        <v>13.677482777296323</v>
      </c>
      <c r="T161" s="50">
        <f>$F161*'[1]INTERNAL PARAMETERS-2'!S161*VLOOKUP(T$4,'[1]INTERNAL PARAMETERS-1'!$B$5:$J$44,4, FALSE)</f>
        <v>1.3950413670050801</v>
      </c>
      <c r="U161" s="50">
        <f>$F161*'[1]INTERNAL PARAMETERS-2'!T161*VLOOKUP(U$4,'[1]INTERNAL PARAMETERS-1'!$B$5:$J$44,4, FALSE)</f>
        <v>2.3914469875953919</v>
      </c>
      <c r="V161" s="50">
        <f>$F161*'[1]INTERNAL PARAMETERS-2'!U161*VLOOKUP(V$4,'[1]INTERNAL PARAMETERS-1'!$B$5:$J$44,4, FALSE)</f>
        <v>24.213745272115734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1.9927193684573203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8.9681558852909795</v>
      </c>
      <c r="AJ161" s="50">
        <f>$F161*'[1]INTERNAL PARAMETERS-2'!AI161*VLOOKUP(AJ$4,'[1]INTERNAL PARAMETERS-1'!$B$5:$J$44,4, FALSE)</f>
        <v>4.9822577847598204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905.42670404344994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333.21278969112677</v>
      </c>
      <c r="BB161" s="50">
        <f>$F161*'[1]INTERNAL PARAMETERS-2'!M161*(1-VLOOKUP(N$4,'[1]INTERNAL PARAMETERS-1'!$B$5:$J$44,4, FALSE))</f>
        <v>93.716356210419349</v>
      </c>
      <c r="BC161" s="50">
        <f>$F161*'[1]INTERNAL PARAMETERS-2'!N161*(1-VLOOKUP(O$4,'[1]INTERNAL PARAMETERS-1'!$B$5:$J$44,4, FALSE))</f>
        <v>512.17527341879975</v>
      </c>
      <c r="BD161" s="50">
        <f>$F161*'[1]INTERNAL PARAMETERS-2'!O161*(1-VLOOKUP(P$4,'[1]INTERNAL PARAMETERS-1'!$B$5:$J$44,4, FALSE))</f>
        <v>86.691101709374252</v>
      </c>
      <c r="BE161" s="50">
        <f>$F161*'[1]INTERNAL PARAMETERS-2'!P161*(1-VLOOKUP(Q$4,'[1]INTERNAL PARAMETERS-1'!$B$5:$J$44,4, FALSE))</f>
        <v>130.53506208798399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259.87217276863009</v>
      </c>
      <c r="BH161" s="50">
        <f>$F161*'[1]INTERNAL PARAMETERS-2'!S161*(1-VLOOKUP(T$4,'[1]INTERNAL PARAMETERS-1'!$B$5:$J$44,4, FALSE))</f>
        <v>12.55537230304572</v>
      </c>
      <c r="BI161" s="50">
        <f>$F161*'[1]INTERNAL PARAMETERS-2'!T161*(1-VLOOKUP(U$4,'[1]INTERNAL PARAMETERS-1'!$B$5:$J$44,4, FALSE))</f>
        <v>9.5657879503815675</v>
      </c>
      <c r="BJ161" s="50">
        <f>$F161*'[1]INTERNAL PARAMETERS-2'!U161*(1-VLOOKUP(V$4,'[1]INTERNAL PARAMETERS-1'!$B$5:$J$44,4, FALSE))</f>
        <v>137.21122320865581</v>
      </c>
      <c r="BK161" s="50">
        <f>$F161*'[1]INTERNAL PARAMETERS-2'!V161*(1-VLOOKUP(W$4,'[1]INTERNAL PARAMETERS-1'!$B$5:$J$44,4, FALSE))</f>
        <v>122.56326588692166</v>
      </c>
      <c r="BL161" s="50">
        <f>$F161*'[1]INTERNAL PARAMETERS-2'!W161*(1-VLOOKUP(X$4,'[1]INTERNAL PARAMETERS-1'!$B$5:$J$44,4, FALSE))</f>
        <v>159.43224911231425</v>
      </c>
      <c r="BM161" s="50">
        <f>$F161*'[1]INTERNAL PARAMETERS-2'!X161*(1-VLOOKUP(Y$4,'[1]INTERNAL PARAMETERS-1'!$B$5:$J$44,4, FALSE))</f>
        <v>143.48865671018962</v>
      </c>
      <c r="BN161" s="50">
        <f>$F161*'[1]INTERNAL PARAMETERS-2'!Y161*(1-VLOOKUP(Z$4,'[1]INTERNAL PARAMETERS-1'!$B$5:$J$44,4, FALSE))</f>
        <v>189.32579582087317</v>
      </c>
      <c r="BO161" s="50">
        <f>$F161*'[1]INTERNAL PARAMETERS-2'!Z161*(1-VLOOKUP(AA$4,'[1]INTERNAL PARAMETERS-1'!$B$5:$J$44,4, FALSE))</f>
        <v>133.52414114066997</v>
      </c>
      <c r="BP161" s="50">
        <f>$F161*'[1]INTERNAL PARAMETERS-2'!AA161*(1-VLOOKUP(AB$4,'[1]INTERNAL PARAMETERS-1'!$B$5:$J$44,4, FALSE))</f>
        <v>84.698382340916936</v>
      </c>
      <c r="BQ161" s="50">
        <f>$F161*'[1]INTERNAL PARAMETERS-2'!AB161*(1-VLOOKUP(AC$4,'[1]INTERNAL PARAMETERS-1'!$B$5:$J$44,4, FALSE))</f>
        <v>675.59342063164513</v>
      </c>
      <c r="BR161" s="50">
        <f>$F161*'[1]INTERNAL PARAMETERS-2'!AC161*(1-VLOOKUP(AD$4,'[1]INTERNAL PARAMETERS-1'!$B$5:$J$44,4, FALSE))</f>
        <v>35.872164177547404</v>
      </c>
      <c r="BS161" s="50">
        <f>$F161*'[1]INTERNAL PARAMETERS-2'!AD161*(1-VLOOKUP(AE$4,'[1]INTERNAL PARAMETERS-1'!$B$5:$J$44,4, FALSE))</f>
        <v>22.918569555341779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14.946773354279459</v>
      </c>
      <c r="CA161" s="50">
        <f>$F161*'[1]INTERNAL PARAMETERS-2'!AL161*(1-VLOOKUP(AM$4,'[1]INTERNAL PARAMETERS-1'!$B$5:$J$44,4, FALSE))</f>
        <v>61.779812785575153</v>
      </c>
      <c r="CB161" s="50">
        <f>$F161*'[1]INTERNAL PARAMETERS-2'!AM161*(1-VLOOKUP(AN$4,'[1]INTERNAL PARAMETERS-1'!$B$5:$J$44,4, FALSE))</f>
        <v>16.93949272273678</v>
      </c>
      <c r="CC161" s="50">
        <f>$F161*'[1]INTERNAL PARAMETERS-2'!AN161*(1-VLOOKUP(AO$4,'[1]INTERNAL PARAMETERS-1'!$B$5:$J$44,4, FALSE))</f>
        <v>47.82939911552436</v>
      </c>
      <c r="CD161" s="50">
        <f>$F161*'[1]INTERNAL PARAMETERS-2'!AO161*(1-VLOOKUP(AP$4,'[1]INTERNAL PARAMETERS-1'!$B$5:$J$44,4, FALSE))</f>
        <v>178.36446120350834</v>
      </c>
      <c r="CE161" s="50">
        <f>$F161*'[1]INTERNAL PARAMETERS-2'!AP161*(1-VLOOKUP(AQ$4,'[1]INTERNAL PARAMETERS-1'!$B$5:$J$44,4, FALSE))</f>
        <v>22.918569555341779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4593.6352464579222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1945.4320200336583</v>
      </c>
      <c r="G162" s="51">
        <f>$F162*'[1]INTERNAL PARAMETERS-2'!F162*VLOOKUP(G$4,'[1]INTERNAL PARAMETERS-1'!$B$5:$J$44,4, FALSE)</f>
        <v>25.388276947843249</v>
      </c>
      <c r="H162" s="50">
        <f>$F162*'[1]INTERNAL PARAMETERS-2'!G162*VLOOKUP(H$4,'[1]INTERNAL PARAMETERS-1'!$B$5:$J$44,4, FALSE)</f>
        <v>11.947287121430703</v>
      </c>
      <c r="I162" s="50">
        <f>$F162*'[1]INTERNAL PARAMETERS-2'!H162*VLOOKUP(I$4,'[1]INTERNAL PARAMETERS-1'!$B$5:$J$44,4, FALSE)</f>
        <v>20.241996443767913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0.49783605392661312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8.412952680514854</v>
      </c>
      <c r="N162" s="50">
        <f>$F162*'[1]INTERNAL PARAMETERS-2'!M162*VLOOKUP(N$4,'[1]INTERNAL PARAMETERS-1'!$B$5:$J$44,4, FALSE)</f>
        <v>2.787726267427431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0.49783605392661312</v>
      </c>
      <c r="S162" s="50">
        <f>$F162*'[1]INTERNAL PARAMETERS-2'!R162*VLOOKUP(S$4,'[1]INTERNAL PARAMETERS-1'!$B$5:$J$44,4, FALSE)</f>
        <v>5.0715272787055437</v>
      </c>
      <c r="T162" s="50">
        <f>$F162*'[1]INTERNAL PARAMETERS-2'!S162*VLOOKUP(T$4,'[1]INTERNAL PARAMETERS-1'!$B$5:$J$44,4, FALSE)</f>
        <v>0.59736435607153515</v>
      </c>
      <c r="U162" s="50">
        <f>$F162*'[1]INTERNAL PARAMETERS-2'!T162*VLOOKUP(U$4,'[1]INTERNAL PARAMETERS-1'!$B$5:$J$44,4, FALSE)</f>
        <v>0.49779714528621249</v>
      </c>
      <c r="V162" s="50">
        <f>$F162*'[1]INTERNAL PARAMETERS-2'!U162*VLOOKUP(V$4,'[1]INTERNAL PARAMETERS-1'!$B$5:$J$44,4, FALSE)</f>
        <v>8.1391525780153167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0.99567210785322624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1.9911496725044495</v>
      </c>
      <c r="AJ162" s="50">
        <f>$F162*'[1]INTERNAL PARAMETERS-2'!AI162*VLOOKUP(AJ$4,'[1]INTERNAL PARAMETERS-1'!$B$5:$J$44,4, FALSE)</f>
        <v>1.4935081617798394</v>
      </c>
      <c r="AK162" s="50">
        <f>$F162*'[1]INTERNAL PARAMETERS-2'!AJ162*VLOOKUP(AK$4,'[1]INTERNAL PARAMETERS-1'!$B$5:$J$44,4, FALSE)</f>
        <v>0.99567210785322624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384.59793243159032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159.84610092978224</v>
      </c>
      <c r="BB162" s="50">
        <f>$F162*'[1]INTERNAL PARAMETERS-2'!M162*(1-VLOOKUP(N$4,'[1]INTERNAL PARAMETERS-1'!$B$5:$J$44,4, FALSE))</f>
        <v>52.966799081121188</v>
      </c>
      <c r="BC162" s="50">
        <f>$F162*'[1]INTERNAL PARAMETERS-2'!N162*(1-VLOOKUP(O$4,'[1]INTERNAL PARAMETERS-1'!$B$5:$J$44,4, FALSE))</f>
        <v>236.45850759100102</v>
      </c>
      <c r="BD162" s="50">
        <f>$F162*'[1]INTERNAL PARAMETERS-2'!O162*(1-VLOOKUP(P$4,'[1]INTERNAL PARAMETERS-1'!$B$5:$J$44,4, FALSE))</f>
        <v>44.304879737842526</v>
      </c>
      <c r="BE162" s="50">
        <f>$F162*'[1]INTERNAL PARAMETERS-2'!P162*(1-VLOOKUP(Q$4,'[1]INTERNAL PARAMETERS-1'!$B$5:$J$44,4, FALSE))</f>
        <v>53.265345078915551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96.35901829540532</v>
      </c>
      <c r="BH162" s="50">
        <f>$F162*'[1]INTERNAL PARAMETERS-2'!S162*(1-VLOOKUP(T$4,'[1]INTERNAL PARAMETERS-1'!$B$5:$J$44,4, FALSE))</f>
        <v>5.3762792046438168</v>
      </c>
      <c r="BI162" s="50">
        <f>$F162*'[1]INTERNAL PARAMETERS-2'!T162*(1-VLOOKUP(U$4,'[1]INTERNAL PARAMETERS-1'!$B$5:$J$44,4, FALSE))</f>
        <v>1.99118858114485</v>
      </c>
      <c r="BJ162" s="50">
        <f>$F162*'[1]INTERNAL PARAMETERS-2'!U162*(1-VLOOKUP(V$4,'[1]INTERNAL PARAMETERS-1'!$B$5:$J$44,4, FALSE))</f>
        <v>46.121864608753462</v>
      </c>
      <c r="BK162" s="50">
        <f>$F162*'[1]INTERNAL PARAMETERS-2'!V162*(1-VLOOKUP(W$4,'[1]INTERNAL PARAMETERS-1'!$B$5:$J$44,4, FALSE))</f>
        <v>42.313730065338078</v>
      </c>
      <c r="BL162" s="50">
        <f>$F162*'[1]INTERNAL PARAMETERS-2'!W162*(1-VLOOKUP(X$4,'[1]INTERNAL PARAMETERS-1'!$B$5:$J$44,4, FALSE))</f>
        <v>82.138279861043088</v>
      </c>
      <c r="BM162" s="50">
        <f>$F162*'[1]INTERNAL PARAMETERS-2'!X162*(1-VLOOKUP(Y$4,'[1]INTERNAL PARAMETERS-1'!$B$5:$J$44,4, FALSE))</f>
        <v>55.754525348548619</v>
      </c>
      <c r="BN162" s="50">
        <f>$F162*'[1]INTERNAL PARAMETERS-2'!Y162*(1-VLOOKUP(Z$4,'[1]INTERNAL PARAMETERS-1'!$B$5:$J$44,4, FALSE))</f>
        <v>81.640443807116483</v>
      </c>
      <c r="BO162" s="50">
        <f>$F162*'[1]INTERNAL PARAMETERS-2'!Z162*(1-VLOOKUP(AA$4,'[1]INTERNAL PARAMETERS-1'!$B$5:$J$44,4, FALSE))</f>
        <v>56.750002913199843</v>
      </c>
      <c r="BP162" s="50">
        <f>$F162*'[1]INTERNAL PARAMETERS-2'!AA162*(1-VLOOKUP(AB$4,'[1]INTERNAL PARAMETERS-1'!$B$5:$J$44,4, FALSE))</f>
        <v>20.410110951779121</v>
      </c>
      <c r="BQ162" s="50">
        <f>$F162*'[1]INTERNAL PARAMETERS-2'!AB162*(1-VLOOKUP(AC$4,'[1]INTERNAL PARAMETERS-1'!$B$5:$J$44,4, FALSE))</f>
        <v>274.29190771420156</v>
      </c>
      <c r="BR162" s="50">
        <f>$F162*'[1]INTERNAL PARAMETERS-2'!AC162*(1-VLOOKUP(AD$4,'[1]INTERNAL PARAMETERS-1'!$B$5:$J$44,4, FALSE))</f>
        <v>15.929781009641607</v>
      </c>
      <c r="BS162" s="50">
        <f>$F162*'[1]INTERNAL PARAMETERS-2'!AD162*(1-VLOOKUP(AE$4,'[1]INTERNAL PARAMETERS-1'!$B$5:$J$44,4, FALSE))</f>
        <v>6.9693156685685773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3.4846578342842887</v>
      </c>
      <c r="CA162" s="50">
        <f>$F162*'[1]INTERNAL PARAMETERS-2'!AL162*(1-VLOOKUP(AM$4,'[1]INTERNAL PARAMETERS-1'!$B$5:$J$44,4, FALSE))</f>
        <v>21.90361911355896</v>
      </c>
      <c r="CB162" s="50">
        <f>$F162*'[1]INTERNAL PARAMETERS-2'!AM162*(1-VLOOKUP(AN$4,'[1]INTERNAL PARAMETERS-1'!$B$5:$J$44,4, FALSE))</f>
        <v>3.4846578342842887</v>
      </c>
      <c r="CC162" s="50">
        <f>$F162*'[1]INTERNAL PARAMETERS-2'!AN162*(1-VLOOKUP(AO$4,'[1]INTERNAL PARAMETERS-1'!$B$5:$J$44,4, FALSE))</f>
        <v>21.90361911355896</v>
      </c>
      <c r="CD162" s="50">
        <f>$F162*'[1]INTERNAL PARAMETERS-2'!AO162*(1-VLOOKUP(AP$4,'[1]INTERNAL PARAMETERS-1'!$B$5:$J$44,4, FALSE))</f>
        <v>74.173292084621281</v>
      </c>
      <c r="CE162" s="50">
        <f>$F162*'[1]INTERNAL PARAMETERS-2'!AP162*(1-VLOOKUP(AQ$4,'[1]INTERNAL PARAMETERS-1'!$B$5:$J$44,4, FALSE))</f>
        <v>12.445123175357317</v>
      </c>
      <c r="CF162" s="50">
        <f>$F162*'[1]INTERNAL PARAMETERS-2'!AQ162*(1-VLOOKUP(AR$4,'[1]INTERNAL PARAMETERS-1'!$B$5:$J$44,4, FALSE))</f>
        <v>0.49783605392661312</v>
      </c>
      <c r="CG162" s="50">
        <f>$F162*'[1]INTERNAL PARAMETERS-2'!AR162*(1-VLOOKUP(AS$4,'[1]INTERNAL PARAMETERS-1'!$B$5:$J$44,4, FALSE))</f>
        <v>0.49783605392661312</v>
      </c>
      <c r="CH162" s="49">
        <f>$F162*'[1]INTERNAL PARAMETERS-2'!AS162*(1-VLOOKUP(AT$4,'[1]INTERNAL PARAMETERS-1'!$B$5:$J$44,4, FALSE))</f>
        <v>0</v>
      </c>
      <c r="CI162" s="48">
        <f t="shared" si="2"/>
        <v>1945.4324091200624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956.9687616292947</v>
      </c>
      <c r="G163" s="51">
        <f>$F163*'[1]INTERNAL PARAMETERS-2'!F163*VLOOKUP(G$4,'[1]INTERNAL PARAMETERS-1'!$B$5:$J$44,4, FALSE)</f>
        <v>5.2465812356326085</v>
      </c>
      <c r="H163" s="50">
        <f>$F163*'[1]INTERNAL PARAMETERS-2'!G163*VLOOKUP(H$4,'[1]INTERNAL PARAMETERS-1'!$B$5:$J$44,4, FALSE)</f>
        <v>3.4102538789421546</v>
      </c>
      <c r="I163" s="50">
        <f>$F163*'[1]INTERNAL PARAMETERS-2'!H163*VLOOKUP(I$4,'[1]INTERNAL PARAMETERS-1'!$B$5:$J$44,4, FALSE)</f>
        <v>10.119887236104093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5.6924951846452032</v>
      </c>
      <c r="N163" s="50">
        <f>$F163*'[1]INTERNAL PARAMETERS-2'!M163*VLOOKUP(N$4,'[1]INTERNAL PARAMETERS-1'!$B$5:$J$44,4, FALSE)</f>
        <v>1.1280077883952986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2.3144145954690249</v>
      </c>
      <c r="T163" s="50">
        <f>$F163*'[1]INTERNAL PARAMETERS-2'!S163*VLOOKUP(T$4,'[1]INTERNAL PARAMETERS-1'!$B$5:$J$44,4, FALSE)</f>
        <v>0.31479487413795648</v>
      </c>
      <c r="U163" s="50">
        <f>$F163*'[1]INTERNAL PARAMETERS-2'!T163*VLOOKUP(U$4,'[1]INTERNAL PARAMETERS-1'!$B$5:$J$44,4, FALSE)</f>
        <v>0.10492205502503588</v>
      </c>
      <c r="V163" s="50">
        <f>$F163*'[1]INTERNAL PARAMETERS-2'!U163*VLOOKUP(V$4,'[1]INTERNAL PARAMETERS-1'!$B$5:$J$44,4, FALSE)</f>
        <v>4.4857910701373189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0.52461027512517933</v>
      </c>
      <c r="AJ163" s="50">
        <f>$F163*'[1]INTERNAL PARAMETERS-2'!AI163*VLOOKUP(AJ$4,'[1]INTERNAL PARAMETERS-1'!$B$5:$J$44,4, FALSE)</f>
        <v>1.0493162471265216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192.27785748597776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108.15740850825884</v>
      </c>
      <c r="BB163" s="50">
        <f>$F163*'[1]INTERNAL PARAMETERS-2'!M163*(1-VLOOKUP(N$4,'[1]INTERNAL PARAMETERS-1'!$B$5:$J$44,4, FALSE))</f>
        <v>21.43214797951067</v>
      </c>
      <c r="BC163" s="50">
        <f>$F163*'[1]INTERNAL PARAMETERS-2'!N163*(1-VLOOKUP(O$4,'[1]INTERNAL PARAMETERS-1'!$B$5:$J$44,4, FALSE))</f>
        <v>118.04716868141014</v>
      </c>
      <c r="BD163" s="50">
        <f>$F163*'[1]INTERNAL PARAMETERS-2'!O163*(1-VLOOKUP(P$4,'[1]INTERNAL PARAMETERS-1'!$B$5:$J$44,4, FALSE))</f>
        <v>19.674512164088995</v>
      </c>
      <c r="BE163" s="50">
        <f>$F163*'[1]INTERNAL PARAMETERS-2'!P163*(1-VLOOKUP(Q$4,'[1]INTERNAL PARAMETERS-1'!$B$5:$J$44,4, FALSE))</f>
        <v>33.053222542295025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43.973877313911473</v>
      </c>
      <c r="BH163" s="50">
        <f>$F163*'[1]INTERNAL PARAMETERS-2'!S163*(1-VLOOKUP(T$4,'[1]INTERNAL PARAMETERS-1'!$B$5:$J$44,4, FALSE))</f>
        <v>2.8331538672416086</v>
      </c>
      <c r="BI163" s="50">
        <f>$F163*'[1]INTERNAL PARAMETERS-2'!T163*(1-VLOOKUP(U$4,'[1]INTERNAL PARAMETERS-1'!$B$5:$J$44,4, FALSE))</f>
        <v>0.41968822010014351</v>
      </c>
      <c r="BJ163" s="50">
        <f>$F163*'[1]INTERNAL PARAMETERS-2'!U163*(1-VLOOKUP(V$4,'[1]INTERNAL PARAMETERS-1'!$B$5:$J$44,4, FALSE))</f>
        <v>25.419482730778139</v>
      </c>
      <c r="BK163" s="50">
        <f>$F163*'[1]INTERNAL PARAMETERS-2'!V163*(1-VLOOKUP(W$4,'[1]INTERNAL PARAMETERS-1'!$B$5:$J$44,4, FALSE))</f>
        <v>19.412207026526406</v>
      </c>
      <c r="BL163" s="50">
        <f>$F163*'[1]INTERNAL PARAMETERS-2'!W163*(1-VLOOKUP(X$4,'[1]INTERNAL PARAMETERS-1'!$B$5:$J$44,4, FALSE))</f>
        <v>37.250391833924944</v>
      </c>
      <c r="BM163" s="50">
        <f>$F163*'[1]INTERNAL PARAMETERS-2'!X163*(1-VLOOKUP(Y$4,'[1]INTERNAL PARAMETERS-1'!$B$5:$J$44,4, FALSE))</f>
        <v>32.003906295168505</v>
      </c>
      <c r="BN163" s="50">
        <f>$F163*'[1]INTERNAL PARAMETERS-2'!Y163*(1-VLOOKUP(Z$4,'[1]INTERNAL PARAMETERS-1'!$B$5:$J$44,4, FALSE))</f>
        <v>32.003906295168505</v>
      </c>
      <c r="BO163" s="50">
        <f>$F163*'[1]INTERNAL PARAMETERS-2'!Z163*(1-VLOOKUP(AA$4,'[1]INTERNAL PARAMETERS-1'!$B$5:$J$44,4, FALSE))</f>
        <v>25.970409646848125</v>
      </c>
      <c r="BP163" s="50">
        <f>$F163*'[1]INTERNAL PARAMETERS-2'!AA163*(1-VLOOKUP(AB$4,'[1]INTERNAL PARAMETERS-1'!$B$5:$J$44,4, FALSE))</f>
        <v>7.8698240050108312</v>
      </c>
      <c r="BQ163" s="50">
        <f>$F163*'[1]INTERNAL PARAMETERS-2'!AB163*(1-VLOOKUP(AC$4,'[1]INTERNAL PARAMETERS-1'!$B$5:$J$44,4, FALSE))</f>
        <v>135.88535348880868</v>
      </c>
      <c r="BR163" s="50">
        <f>$F163*'[1]INTERNAL PARAMETERS-2'!AC163*(1-VLOOKUP(AD$4,'[1]INTERNAL PARAMETERS-1'!$B$5:$J$44,4, FALSE))</f>
        <v>3.6725590165047444</v>
      </c>
      <c r="BS163" s="50">
        <f>$F163*'[1]INTERNAL PARAMETERS-2'!AD163*(1-VLOOKUP(AE$4,'[1]INTERNAL PARAMETERS-1'!$B$5:$J$44,4, FALSE))</f>
        <v>2.360937631815633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1.5739265222517009</v>
      </c>
      <c r="CA163" s="50">
        <f>$F163*'[1]INTERNAL PARAMETERS-2'!AL163*(1-VLOOKUP(AM$4,'[1]INTERNAL PARAMETERS-1'!$B$5:$J$44,4, FALSE))</f>
        <v>10.755371911951643</v>
      </c>
      <c r="CB163" s="50">
        <f>$F163*'[1]INTERNAL PARAMETERS-2'!AM163*(1-VLOOKUP(AN$4,'[1]INTERNAL PARAMETERS-1'!$B$5:$J$44,4, FALSE))</f>
        <v>3.6725590165047444</v>
      </c>
      <c r="CC163" s="50">
        <f>$F163*'[1]INTERNAL PARAMETERS-2'!AN163*(1-VLOOKUP(AO$4,'[1]INTERNAL PARAMETERS-1'!$B$5:$J$44,4, FALSE))</f>
        <v>4.721875263631266</v>
      </c>
      <c r="CD163" s="50">
        <f>$F163*'[1]INTERNAL PARAMETERS-2'!AO163*(1-VLOOKUP(AP$4,'[1]INTERNAL PARAMETERS-1'!$B$5:$J$44,4, FALSE))</f>
        <v>34.889454202109313</v>
      </c>
      <c r="CE163" s="50">
        <f>$F163*'[1]INTERNAL PARAMETERS-2'!AP163*(1-VLOOKUP(AQ$4,'[1]INTERNAL PARAMETERS-1'!$B$5:$J$44,4, FALSE))</f>
        <v>3.9348641540673337</v>
      </c>
      <c r="CF163" s="50">
        <f>$F163*'[1]INTERNAL PARAMETERS-2'!AQ163*(1-VLOOKUP(AR$4,'[1]INTERNAL PARAMETERS-1'!$B$5:$J$44,4, FALSE))</f>
        <v>0.52461027512517933</v>
      </c>
      <c r="CG163" s="50">
        <f>$F163*'[1]INTERNAL PARAMETERS-2'!AR163*(1-VLOOKUP(AS$4,'[1]INTERNAL PARAMETERS-1'!$B$5:$J$44,4, FALSE))</f>
        <v>0.78701110956393205</v>
      </c>
      <c r="CH163" s="49">
        <f>$F163*'[1]INTERNAL PARAMETERS-2'!AS163*(1-VLOOKUP(AT$4,'[1]INTERNAL PARAMETERS-1'!$B$5:$J$44,4, FALSE))</f>
        <v>0</v>
      </c>
      <c r="CI163" s="48">
        <f t="shared" si="2"/>
        <v>956.96876162929436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552.61371078820741</v>
      </c>
      <c r="G164" s="51">
        <f>$F164*'[1]INTERNAL PARAMETERS-2'!F164*VLOOKUP(G$4,'[1]INTERNAL PARAMETERS-1'!$B$5:$J$44,4, FALSE)</f>
        <v>1.8745209683646784</v>
      </c>
      <c r="H164" s="50">
        <f>$F164*'[1]INTERNAL PARAMETERS-2'!G164*VLOOKUP(H$4,'[1]INTERNAL PARAMETERS-1'!$B$5:$J$44,4, FALSE)</f>
        <v>2.0619675390640384</v>
      </c>
      <c r="I164" s="50">
        <f>$F164*'[1]INTERNAL PARAMETERS-2'!H164*VLOOKUP(I$4,'[1]INTERNAL PARAMETERS-1'!$B$5:$J$44,4, FALSE)</f>
        <v>5.754463277836992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4.5738731614518349</v>
      </c>
      <c r="N164" s="50">
        <f>$F164*'[1]INTERNAL PARAMETERS-2'!M164*VLOOKUP(N$4,'[1]INTERNAL PARAMETERS-1'!$B$5:$J$44,4, FALSE)</f>
        <v>0.70295227080813927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1.3687799525255269</v>
      </c>
      <c r="T164" s="50">
        <f>$F164*'[1]INTERNAL PARAMETERS-2'!S164*VLOOKUP(T$4,'[1]INTERNAL PARAMETERS-1'!$B$5:$J$44,4, FALSE)</f>
        <v>0.14996278269659585</v>
      </c>
      <c r="U164" s="50">
        <f>$F164*'[1]INTERNAL PARAMETERS-2'!T164*VLOOKUP(U$4,'[1]INTERNAL PARAMETERS-1'!$B$5:$J$44,4, FALSE)</f>
        <v>0.11246794241961598</v>
      </c>
      <c r="V164" s="50">
        <f>$F164*'[1]INTERNAL PARAMETERS-2'!U164*VLOOKUP(V$4,'[1]INTERNAL PARAMETERS-1'!$B$5:$J$44,4, FALSE)</f>
        <v>2.9523995373941849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0.56233971209807987</v>
      </c>
      <c r="AJ164" s="50">
        <f>$F164*'[1]INTERNAL PARAMETERS-2'!AI164*VLOOKUP(AJ$4,'[1]INTERNAL PARAMETERS-1'!$B$5:$J$44,4, FALSE)</f>
        <v>0.18744657069935997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109.33480227890284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86.903590067584858</v>
      </c>
      <c r="BB164" s="50">
        <f>$F164*'[1]INTERNAL PARAMETERS-2'!M164*(1-VLOOKUP(N$4,'[1]INTERNAL PARAMETERS-1'!$B$5:$J$44,4, FALSE))</f>
        <v>13.356093145354643</v>
      </c>
      <c r="BC164" s="50">
        <f>$F164*'[1]INTERNAL PARAMETERS-2'!N164*(1-VLOOKUP(O$4,'[1]INTERNAL PARAMETERS-1'!$B$5:$J$44,4, FALSE))</f>
        <v>62.047191140444539</v>
      </c>
      <c r="BD164" s="50">
        <f>$F164*'[1]INTERNAL PARAMETERS-2'!O164*(1-VLOOKUP(P$4,'[1]INTERNAL PARAMETERS-1'!$B$5:$J$44,4, FALSE))</f>
        <v>8.6228738203970305</v>
      </c>
      <c r="BE164" s="50">
        <f>$F164*'[1]INTERNAL PARAMETERS-2'!P164*(1-VLOOKUP(Q$4,'[1]INTERNAL PARAMETERS-1'!$B$5:$J$44,4, FALSE))</f>
        <v>20.245003294725979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26.006819097985009</v>
      </c>
      <c r="BH164" s="50">
        <f>$F164*'[1]INTERNAL PARAMETERS-2'!S164*(1-VLOOKUP(T$4,'[1]INTERNAL PARAMETERS-1'!$B$5:$J$44,4, FALSE))</f>
        <v>1.3496650442693625</v>
      </c>
      <c r="BI164" s="50">
        <f>$F164*'[1]INTERNAL PARAMETERS-2'!T164*(1-VLOOKUP(U$4,'[1]INTERNAL PARAMETERS-1'!$B$5:$J$44,4, FALSE))</f>
        <v>0.44987176967846393</v>
      </c>
      <c r="BJ164" s="50">
        <f>$F164*'[1]INTERNAL PARAMETERS-2'!U164*(1-VLOOKUP(V$4,'[1]INTERNAL PARAMETERS-1'!$B$5:$J$44,4, FALSE))</f>
        <v>16.730264045233714</v>
      </c>
      <c r="BK164" s="50">
        <f>$F164*'[1]INTERNAL PARAMETERS-2'!V164*(1-VLOOKUP(W$4,'[1]INTERNAL PARAMETERS-1'!$B$5:$J$44,4, FALSE))</f>
        <v>11.247236332930228</v>
      </c>
      <c r="BL164" s="50">
        <f>$F164*'[1]INTERNAL PARAMETERS-2'!W164*(1-VLOOKUP(X$4,'[1]INTERNAL PARAMETERS-1'!$B$5:$J$44,4, FALSE))</f>
        <v>16.495906096625543</v>
      </c>
      <c r="BM164" s="50">
        <f>$F164*'[1]INTERNAL PARAMETERS-2'!X164*(1-VLOOKUP(Y$4,'[1]INTERNAL PARAMETERS-1'!$B$5:$J$44,4, FALSE))</f>
        <v>19.120268609158739</v>
      </c>
      <c r="BN164" s="50">
        <f>$F164*'[1]INTERNAL PARAMETERS-2'!Y164*(1-VLOOKUP(Z$4,'[1]INTERNAL PARAMETERS-1'!$B$5:$J$44,4, FALSE))</f>
        <v>19.3077151798581</v>
      </c>
      <c r="BO164" s="50">
        <f>$F164*'[1]INTERNAL PARAMETERS-2'!Z164*(1-VLOOKUP(AA$4,'[1]INTERNAL PARAMETERS-1'!$B$5:$J$44,4, FALSE))</f>
        <v>13.496650442693625</v>
      </c>
      <c r="BP164" s="50">
        <f>$F164*'[1]INTERNAL PARAMETERS-2'!AA164*(1-VLOOKUP(AB$4,'[1]INTERNAL PARAMETERS-1'!$B$5:$J$44,4, FALSE))</f>
        <v>5.2487250250663937</v>
      </c>
      <c r="BQ164" s="50">
        <f>$F164*'[1]INTERNAL PARAMETERS-2'!AB164*(1-VLOOKUP(AC$4,'[1]INTERNAL PARAMETERS-1'!$B$5:$J$44,4, FALSE))</f>
        <v>67.108469594811567</v>
      </c>
      <c r="BR164" s="50">
        <f>$F164*'[1]INTERNAL PARAMETERS-2'!AC164*(1-VLOOKUP(AD$4,'[1]INTERNAL PARAMETERS-1'!$B$5:$J$44,4, FALSE))</f>
        <v>3.7490971981004355</v>
      </c>
      <c r="BS164" s="50">
        <f>$F164*'[1]INTERNAL PARAMETERS-2'!AD164*(1-VLOOKUP(AE$4,'[1]INTERNAL PARAMETERS-1'!$B$5:$J$44,4, FALSE))</f>
        <v>1.1247346855672384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1.1247346855672384</v>
      </c>
      <c r="CA164" s="50">
        <f>$F164*'[1]INTERNAL PARAMETERS-2'!AL164*(1-VLOOKUP(AM$4,'[1]INTERNAL PARAMETERS-1'!$B$5:$J$44,4, FALSE))</f>
        <v>4.6863300515972348</v>
      </c>
      <c r="CB164" s="50">
        <f>$F164*'[1]INTERNAL PARAMETERS-2'!AM164*(1-VLOOKUP(AN$4,'[1]INTERNAL PARAMETERS-1'!$B$5:$J$44,4, FALSE))</f>
        <v>1.4996278269659584</v>
      </c>
      <c r="CC164" s="50">
        <f>$F164*'[1]INTERNAL PARAMETERS-2'!AN164*(1-VLOOKUP(AO$4,'[1]INTERNAL PARAMETERS-1'!$B$5:$J$44,4, FALSE))</f>
        <v>3.7490971981004355</v>
      </c>
      <c r="CD164" s="50">
        <f>$F164*'[1]INTERNAL PARAMETERS-2'!AO164*(1-VLOOKUP(AP$4,'[1]INTERNAL PARAMETERS-1'!$B$5:$J$44,4, FALSE))</f>
        <v>16.870854499395342</v>
      </c>
      <c r="CE164" s="50">
        <f>$F164*'[1]INTERNAL PARAMETERS-2'!AP164*(1-VLOOKUP(AQ$4,'[1]INTERNAL PARAMETERS-1'!$B$5:$J$44,4, FALSE))</f>
        <v>2.2494693711344769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0.18744657069935997</v>
      </c>
      <c r="CH164" s="49">
        <f>$F164*'[1]INTERNAL PARAMETERS-2'!AS164*(1-VLOOKUP(AT$4,'[1]INTERNAL PARAMETERS-1'!$B$5:$J$44,4, FALSE))</f>
        <v>0</v>
      </c>
      <c r="CI164" s="48">
        <f t="shared" si="2"/>
        <v>552.61371078820741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307.89221365117623</v>
      </c>
      <c r="G165" s="51">
        <f>$F165*'[1]INTERNAL PARAMETERS-2'!F165*VLOOKUP(G$4,'[1]INTERNAL PARAMETERS-1'!$B$5:$J$44,4, FALSE)</f>
        <v>0.91046806498789323</v>
      </c>
      <c r="H165" s="50">
        <f>$F165*'[1]INTERNAL PARAMETERS-2'!G165*VLOOKUP(H$4,'[1]INTERNAL PARAMETERS-1'!$B$5:$J$44,4, FALSE)</f>
        <v>0.30348935499596441</v>
      </c>
      <c r="I165" s="50">
        <f>$F165*'[1]INTERNAL PARAMETERS-2'!H165*VLOOKUP(I$4,'[1]INTERNAL PARAMETERS-1'!$B$5:$J$44,4, FALSE)</f>
        <v>3.4398118368987158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3.482565749686318</v>
      </c>
      <c r="N165" s="50">
        <f>$F165*'[1]INTERNAL PARAMETERS-2'!M165*VLOOKUP(N$4,'[1]INTERNAL PARAMETERS-1'!$B$5:$J$44,4, FALSE)</f>
        <v>0.25796749120763807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0.15176007210866477</v>
      </c>
      <c r="S165" s="50">
        <f>$F165*'[1]INTERNAL PARAMETERS-2'!R165*VLOOKUP(S$4,'[1]INTERNAL PARAMETERS-1'!$B$5:$J$44,4, FALSE)</f>
        <v>0.61938676620207123</v>
      </c>
      <c r="T165" s="50">
        <f>$F165*'[1]INTERNAL PARAMETERS-2'!S165*VLOOKUP(T$4,'[1]INTERNAL PARAMETERS-1'!$B$5:$J$44,4, FALSE)</f>
        <v>7.5873878210059365E-2</v>
      </c>
      <c r="U165" s="50">
        <f>$F165*'[1]INTERNAL PARAMETERS-2'!T165*VLOOKUP(U$4,'[1]INTERNAL PARAMETERS-1'!$B$5:$J$44,4, FALSE)</f>
        <v>3.0352014421732954E-2</v>
      </c>
      <c r="V165" s="50">
        <f>$F165*'[1]INTERNAL PARAMETERS-2'!U165*VLOOKUP(V$4,'[1]INTERNAL PARAMETERS-1'!$B$5:$J$44,4, FALSE)</f>
        <v>0.97876009743679226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0.15176007210866477</v>
      </c>
      <c r="AJ165" s="50">
        <f>$F165*'[1]INTERNAL PARAMETERS-2'!AI165*VLOOKUP(AJ$4,'[1]INTERNAL PARAMETERS-1'!$B$5:$J$44,4, FALSE)</f>
        <v>0.15176007210866477</v>
      </c>
      <c r="AK165" s="50">
        <f>$F165*'[1]INTERNAL PARAMETERS-2'!AJ165*VLOOKUP(AK$4,'[1]INTERNAL PARAMETERS-1'!$B$5:$J$44,4, FALSE)</f>
        <v>0.15176007210866477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65.356424901075599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66.168749244040043</v>
      </c>
      <c r="BB165" s="50">
        <f>$F165*'[1]INTERNAL PARAMETERS-2'!M165*(1-VLOOKUP(N$4,'[1]INTERNAL PARAMETERS-1'!$B$5:$J$44,4, FALSE))</f>
        <v>4.9013823329451229</v>
      </c>
      <c r="BC165" s="50">
        <f>$F165*'[1]INTERNAL PARAMETERS-2'!N165*(1-VLOOKUP(O$4,'[1]INTERNAL PARAMETERS-1'!$B$5:$J$44,4, FALSE))</f>
        <v>27.769476112069619</v>
      </c>
      <c r="BD165" s="50">
        <f>$F165*'[1]INTERNAL PARAMETERS-2'!O165*(1-VLOOKUP(P$4,'[1]INTERNAL PARAMETERS-1'!$B$5:$J$44,4, FALSE))</f>
        <v>5.3111098962614243</v>
      </c>
      <c r="BE165" s="50">
        <f>$F165*'[1]INTERNAL PARAMETERS-2'!P165*(1-VLOOKUP(Q$4,'[1]INTERNAL PARAMETERS-1'!$B$5:$J$44,4, FALSE))</f>
        <v>12.443155922498637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11.768348557839353</v>
      </c>
      <c r="BH165" s="50">
        <f>$F165*'[1]INTERNAL PARAMETERS-2'!S165*(1-VLOOKUP(T$4,'[1]INTERNAL PARAMETERS-1'!$B$5:$J$44,4, FALSE))</f>
        <v>0.68286490389053434</v>
      </c>
      <c r="BI165" s="50">
        <f>$F165*'[1]INTERNAL PARAMETERS-2'!T165*(1-VLOOKUP(U$4,'[1]INTERNAL PARAMETERS-1'!$B$5:$J$44,4, FALSE))</f>
        <v>0.12140805768693182</v>
      </c>
      <c r="BJ165" s="50">
        <f>$F165*'[1]INTERNAL PARAMETERS-2'!U165*(1-VLOOKUP(V$4,'[1]INTERNAL PARAMETERS-1'!$B$5:$J$44,4, FALSE))</f>
        <v>5.5463072188084901</v>
      </c>
      <c r="BK165" s="50">
        <f>$F165*'[1]INTERNAL PARAMETERS-2'!V165*(1-VLOOKUP(W$4,'[1]INTERNAL PARAMETERS-1'!$B$5:$J$44,4, FALSE))</f>
        <v>6.9803167433499116</v>
      </c>
      <c r="BL165" s="50">
        <f>$F165*'[1]INTERNAL PARAMETERS-2'!W165*(1-VLOOKUP(X$4,'[1]INTERNAL PARAMETERS-1'!$B$5:$J$44,4, FALSE))</f>
        <v>8.1942741633337697</v>
      </c>
      <c r="BM165" s="50">
        <f>$F165*'[1]INTERNAL PARAMETERS-2'!X165*(1-VLOOKUP(Y$4,'[1]INTERNAL PARAMETERS-1'!$B$5:$J$44,4, FALSE))</f>
        <v>10.318699648305522</v>
      </c>
      <c r="BN165" s="50">
        <f>$F165*'[1]INTERNAL PARAMETERS-2'!Y165*(1-VLOOKUP(Z$4,'[1]INTERNAL PARAMETERS-1'!$B$5:$J$44,4, FALSE))</f>
        <v>11.532687857510744</v>
      </c>
      <c r="BO165" s="50">
        <f>$F165*'[1]INTERNAL PARAMETERS-2'!Z165*(1-VLOOKUP(AA$4,'[1]INTERNAL PARAMETERS-1'!$B$5:$J$44,4, FALSE))</f>
        <v>6.3733380333579834</v>
      </c>
      <c r="BP165" s="50">
        <f>$F165*'[1]INTERNAL PARAMETERS-2'!AA165*(1-VLOOKUP(AB$4,'[1]INTERNAL PARAMETERS-1'!$B$5:$J$44,4, FALSE))</f>
        <v>1.5174467749798219</v>
      </c>
      <c r="BQ165" s="50">
        <f>$F165*'[1]INTERNAL PARAMETERS-2'!AB165*(1-VLOOKUP(AC$4,'[1]INTERNAL PARAMETERS-1'!$B$5:$J$44,4, FALSE))</f>
        <v>33.687564718322967</v>
      </c>
      <c r="BR165" s="50">
        <f>$F165*'[1]INTERNAL PARAMETERS-2'!AC165*(1-VLOOKUP(AD$4,'[1]INTERNAL PARAMETERS-1'!$B$5:$J$44,4, FALSE))</f>
        <v>1.3657174920925224</v>
      </c>
      <c r="BS165" s="50">
        <f>$F165*'[1]INTERNAL PARAMETERS-2'!AD165*(1-VLOOKUP(AE$4,'[1]INTERNAL PARAMETERS-1'!$B$5:$J$44,4, FALSE))</f>
        <v>0.91046806498789323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0.30348935499596441</v>
      </c>
      <c r="CA165" s="50">
        <f>$F165*'[1]INTERNAL PARAMETERS-2'!AL165*(1-VLOOKUP(AM$4,'[1]INTERNAL PARAMETERS-1'!$B$5:$J$44,4, FALSE))</f>
        <v>1.0622281370965581</v>
      </c>
      <c r="CB165" s="50">
        <f>$F165*'[1]INTERNAL PARAMETERS-2'!AM165*(1-VLOOKUP(AN$4,'[1]INTERNAL PARAMETERS-1'!$B$5:$J$44,4, FALSE))</f>
        <v>1.0622281370965581</v>
      </c>
      <c r="CC165" s="50">
        <f>$F165*'[1]INTERNAL PARAMETERS-2'!AN165*(1-VLOOKUP(AO$4,'[1]INTERNAL PARAMETERS-1'!$B$5:$J$44,4, FALSE))</f>
        <v>2.4279456291890806</v>
      </c>
      <c r="CD165" s="50">
        <f>$F165*'[1]INTERNAL PARAMETERS-2'!AO165*(1-VLOOKUP(AP$4,'[1]INTERNAL PARAMETERS-1'!$B$5:$J$44,4, FALSE))</f>
        <v>10.470459720414185</v>
      </c>
      <c r="CE165" s="50">
        <f>$F165*'[1]INTERNAL PARAMETERS-2'!AP165*(1-VLOOKUP(AQ$4,'[1]INTERNAL PARAMETERS-1'!$B$5:$J$44,4, FALSE))</f>
        <v>0.75873878210059365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0.15176007210866477</v>
      </c>
      <c r="CH165" s="49">
        <f>$F165*'[1]INTERNAL PARAMETERS-2'!AS165*(1-VLOOKUP(AT$4,'[1]INTERNAL PARAMETERS-1'!$B$5:$J$44,4, FALSE))</f>
        <v>0</v>
      </c>
      <c r="CI165" s="48">
        <f t="shared" si="2"/>
        <v>307.89230601884032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205.43202478315075</v>
      </c>
      <c r="G166" s="51">
        <f>$F166*'[1]INTERNAL PARAMETERS-2'!F166*VLOOKUP(G$4,'[1]INTERNAL PARAMETERS-1'!$B$5:$J$44,4, FALSE)</f>
        <v>0.52810410611004566</v>
      </c>
      <c r="H166" s="50">
        <f>$F166*'[1]INTERNAL PARAMETERS-2'!G166*VLOOKUP(H$4,'[1]INTERNAL PARAMETERS-1'!$B$5:$J$44,4, FALSE)</f>
        <v>0.52810410611004566</v>
      </c>
      <c r="I166" s="50">
        <f>$F166*'[1]INTERNAL PARAMETERS-2'!H166*VLOOKUP(I$4,'[1]INTERNAL PARAMETERS-1'!$B$5:$J$44,4, FALSE)</f>
        <v>2.0369417256949767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2.2356355800652401</v>
      </c>
      <c r="N166" s="50">
        <f>$F166*'[1]INTERNAL PARAMETERS-2'!M166*VLOOKUP(N$4,'[1]INTERNAL PARAMETERS-1'!$B$5:$J$44,4, FALSE)</f>
        <v>0.184836437138516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0.58596917169083962</v>
      </c>
      <c r="T166" s="50">
        <f>$F166*'[1]INTERNAL PARAMETERS-2'!S166*VLOOKUP(T$4,'[1]INTERNAL PARAMETERS-1'!$B$5:$J$44,4, FALSE)</f>
        <v>1.7603470203668186E-2</v>
      </c>
      <c r="U166" s="50">
        <f>$F166*'[1]INTERNAL PARAMETERS-2'!T166*VLOOKUP(U$4,'[1]INTERNAL PARAMETERS-1'!$B$5:$J$44,4, FALSE)</f>
        <v>3.5206940407336372E-2</v>
      </c>
      <c r="V166" s="50">
        <f>$F166*'[1]INTERNAL PARAMETERS-2'!U166*VLOOKUP(V$4,'[1]INTERNAL PARAMETERS-1'!$B$5:$J$44,4, FALSE)</f>
        <v>0.8713686936012035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0.17603470203668187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38.701892788204553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42.477076021239561</v>
      </c>
      <c r="BB166" s="50">
        <f>$F166*'[1]INTERNAL PARAMETERS-2'!M166*(1-VLOOKUP(N$4,'[1]INTERNAL PARAMETERS-1'!$B$5:$J$44,4, FALSE))</f>
        <v>3.5118923056318034</v>
      </c>
      <c r="BC166" s="50">
        <f>$F166*'[1]INTERNAL PARAMETERS-2'!N166*(1-VLOOKUP(O$4,'[1]INTERNAL PARAMETERS-1'!$B$5:$J$44,4, FALSE))</f>
        <v>17.955498521336594</v>
      </c>
      <c r="BD166" s="50">
        <f>$F166*'[1]INTERNAL PARAMETERS-2'!O166*(1-VLOOKUP(P$4,'[1]INTERNAL PARAMETERS-1'!$B$5:$J$44,4, FALSE))</f>
        <v>2.992589934623592</v>
      </c>
      <c r="BE166" s="50">
        <f>$F166*'[1]INTERNAL PARAMETERS-2'!P166*(1-VLOOKUP(Q$4,'[1]INTERNAL PARAMETERS-1'!$B$5:$J$44,4, FALSE))</f>
        <v>9.1537839627049795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11.133414262125953</v>
      </c>
      <c r="BH166" s="50">
        <f>$F166*'[1]INTERNAL PARAMETERS-2'!S166*(1-VLOOKUP(T$4,'[1]INTERNAL PARAMETERS-1'!$B$5:$J$44,4, FALSE))</f>
        <v>0.15843123183301369</v>
      </c>
      <c r="BI166" s="50">
        <f>$F166*'[1]INTERNAL PARAMETERS-2'!T166*(1-VLOOKUP(U$4,'[1]INTERNAL PARAMETERS-1'!$B$5:$J$44,4, FALSE))</f>
        <v>0.14082776162934549</v>
      </c>
      <c r="BJ166" s="50">
        <f>$F166*'[1]INTERNAL PARAMETERS-2'!U166*(1-VLOOKUP(V$4,'[1]INTERNAL PARAMETERS-1'!$B$5:$J$44,4, FALSE))</f>
        <v>4.9377559304068201</v>
      </c>
      <c r="BK166" s="50">
        <f>$F166*'[1]INTERNAL PARAMETERS-2'!V166*(1-VLOOKUP(W$4,'[1]INTERNAL PARAMETERS-1'!$B$5:$J$44,4, FALSE))</f>
        <v>4.57688170975125</v>
      </c>
      <c r="BL166" s="50">
        <f>$F166*'[1]INTERNAL PARAMETERS-2'!W166*(1-VLOOKUP(X$4,'[1]INTERNAL PARAMETERS-1'!$B$5:$J$44,4, FALSE))</f>
        <v>4.57688170975125</v>
      </c>
      <c r="BM166" s="50">
        <f>$F166*'[1]INTERNAL PARAMETERS-2'!X166*(1-VLOOKUP(Y$4,'[1]INTERNAL PARAMETERS-1'!$B$5:$J$44,4, FALSE))</f>
        <v>5.8091246240080237</v>
      </c>
      <c r="BN166" s="50">
        <f>$F166*'[1]INTERNAL PARAMETERS-2'!Y166*(1-VLOOKUP(Z$4,'[1]INTERNAL PARAMETERS-1'!$B$5:$J$44,4, FALSE))</f>
        <v>7.7455063464115241</v>
      </c>
      <c r="BO166" s="50">
        <f>$F166*'[1]INTERNAL PARAMETERS-2'!Z166*(1-VLOOKUP(AA$4,'[1]INTERNAL PARAMETERS-1'!$B$5:$J$44,4, FALSE))</f>
        <v>4.0487981468436827</v>
      </c>
      <c r="BP166" s="50">
        <f>$F166*'[1]INTERNAL PARAMETERS-2'!AA166*(1-VLOOKUP(AB$4,'[1]INTERNAL PARAMETERS-1'!$B$5:$J$44,4, FALSE))</f>
        <v>1.0562082122200913</v>
      </c>
      <c r="BQ166" s="50">
        <f>$F166*'[1]INTERNAL PARAMETERS-2'!AB166*(1-VLOOKUP(AC$4,'[1]INTERNAL PARAMETERS-1'!$B$5:$J$44,4, FALSE))</f>
        <v>24.292727251454664</v>
      </c>
      <c r="BR166" s="50">
        <f>$F166*'[1]INTERNAL PARAMETERS-2'!AC166*(1-VLOOKUP(AD$4,'[1]INTERNAL PARAMETERS-1'!$B$5:$J$44,4, FALSE))</f>
        <v>1.0562082122200913</v>
      </c>
      <c r="BS166" s="50">
        <f>$F166*'[1]INTERNAL PARAMETERS-2'!AD166*(1-VLOOKUP(AE$4,'[1]INTERNAL PARAMETERS-1'!$B$5:$J$44,4, FALSE))</f>
        <v>0.17603470203668187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0.35206940407336373</v>
      </c>
      <c r="CA166" s="50">
        <f>$F166*'[1]INTERNAL PARAMETERS-2'!AL166*(1-VLOOKUP(AM$4,'[1]INTERNAL PARAMETERS-1'!$B$5:$J$44,4, FALSE))</f>
        <v>0.70413880814672747</v>
      </c>
      <c r="CB166" s="50">
        <f>$F166*'[1]INTERNAL PARAMETERS-2'!AM166*(1-VLOOKUP(AN$4,'[1]INTERNAL PARAMETERS-1'!$B$5:$J$44,4, FALSE))</f>
        <v>0.88017351018340939</v>
      </c>
      <c r="CC166" s="50">
        <f>$F166*'[1]INTERNAL PARAMETERS-2'!AN166*(1-VLOOKUP(AO$4,'[1]INTERNAL PARAMETERS-1'!$B$5:$J$44,4, FALSE))</f>
        <v>1.4082776162934549</v>
      </c>
      <c r="CD166" s="50">
        <f>$F166*'[1]INTERNAL PARAMETERS-2'!AO166*(1-VLOOKUP(AP$4,'[1]INTERNAL PARAMETERS-1'!$B$5:$J$44,4, FALSE))</f>
        <v>9.5058533667783429</v>
      </c>
      <c r="CE166" s="50">
        <f>$F166*'[1]INTERNAL PARAMETERS-2'!AP166*(1-VLOOKUP(AQ$4,'[1]INTERNAL PARAMETERS-1'!$B$5:$J$44,4, FALSE))</f>
        <v>0.70413880814672747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0.17603470203668187</v>
      </c>
      <c r="CH166" s="49">
        <f>$F166*'[1]INTERNAL PARAMETERS-2'!AS166*(1-VLOOKUP(AT$4,'[1]INTERNAL PARAMETERS-1'!$B$5:$J$44,4, FALSE))</f>
        <v>0</v>
      </c>
      <c r="CI166" s="48">
        <f t="shared" si="2"/>
        <v>205.43202478315078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281.20052159323109</v>
      </c>
      <c r="G167" s="51">
        <f>$F167*'[1]INTERNAL PARAMETERS-2'!F167*VLOOKUP(G$4,'[1]INTERNAL PARAMETERS-1'!$B$5:$J$44,4, FALSE)</f>
        <v>0.35431265720747118</v>
      </c>
      <c r="H167" s="50">
        <f>$F167*'[1]INTERNAL PARAMETERS-2'!G167*VLOOKUP(H$4,'[1]INTERNAL PARAMETERS-1'!$B$5:$J$44,4, FALSE)</f>
        <v>0.23620843813831413</v>
      </c>
      <c r="I167" s="50">
        <f>$F167*'[1]INTERNAL PARAMETERS-2'!H167*VLOOKUP(I$4,'[1]INTERNAL PARAMETERS-1'!$B$5:$J$44,4, FALSE)</f>
        <v>3.269316000188951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0.14172225087777254</v>
      </c>
      <c r="N167" s="50">
        <f>$F167*'[1]INTERNAL PARAMETERS-2'!M167*VLOOKUP(N$4,'[1]INTERNAL PARAMETERS-1'!$B$5:$J$44,4, FALSE)</f>
        <v>1.1928287105541509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1.1810140706394114</v>
      </c>
      <c r="S167" s="50">
        <f>$F167*'[1]INTERNAL PARAMETERS-2'!R167*VLOOKUP(S$4,'[1]INTERNAL PARAMETERS-1'!$B$5:$J$44,4, FALSE)</f>
        <v>3.1731412037962419</v>
      </c>
      <c r="T167" s="50">
        <f>$F167*'[1]INTERNAL PARAMETERS-2'!S167*VLOOKUP(T$4,'[1]INTERNAL PARAMETERS-1'!$B$5:$J$44,4, FALSE)</f>
        <v>0.11810140706394115</v>
      </c>
      <c r="U167" s="50">
        <f>$F167*'[1]INTERNAL PARAMETERS-2'!T167*VLOOKUP(U$4,'[1]INTERNAL PARAMETERS-1'!$B$5:$J$44,4, FALSE)</f>
        <v>9.4483375255325658E-2</v>
      </c>
      <c r="V167" s="50">
        <f>$F167*'[1]INTERNAL PARAMETERS-2'!U167*VLOOKUP(V$4,'[1]INTERNAL PARAMETERS-1'!$B$5:$J$44,4, FALSE)</f>
        <v>2.3384171394832469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0.11810421906915707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62.117004003590068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2.6927227666776781</v>
      </c>
      <c r="BB167" s="50">
        <f>$F167*'[1]INTERNAL PARAMETERS-2'!M167*(1-VLOOKUP(N$4,'[1]INTERNAL PARAMETERS-1'!$B$5:$J$44,4, FALSE))</f>
        <v>22.663745500528865</v>
      </c>
      <c r="BC167" s="50">
        <f>$F167*'[1]INTERNAL PARAMETERS-2'!N167*(1-VLOOKUP(O$4,'[1]INTERNAL PARAMETERS-1'!$B$5:$J$44,4, FALSE))</f>
        <v>4.2516675263331765</v>
      </c>
      <c r="BD167" s="50">
        <f>$F167*'[1]INTERNAL PARAMETERS-2'!O167*(1-VLOOKUP(P$4,'[1]INTERNAL PARAMETERS-1'!$B$5:$J$44,4, FALSE))</f>
        <v>6.8499041057503121</v>
      </c>
      <c r="BE167" s="50">
        <f>$F167*'[1]INTERNAL PARAMETERS-2'!P167*(1-VLOOKUP(Q$4,'[1]INTERNAL PARAMETERS-1'!$B$5:$J$44,4, FALSE))</f>
        <v>2.3620281412788229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60.289682872128594</v>
      </c>
      <c r="BH167" s="50">
        <f>$F167*'[1]INTERNAL PARAMETERS-2'!S167*(1-VLOOKUP(T$4,'[1]INTERNAL PARAMETERS-1'!$B$5:$J$44,4, FALSE))</f>
        <v>1.0629126635754704</v>
      </c>
      <c r="BI167" s="50">
        <f>$F167*'[1]INTERNAL PARAMETERS-2'!T167*(1-VLOOKUP(U$4,'[1]INTERNAL PARAMETERS-1'!$B$5:$J$44,4, FALSE))</f>
        <v>0.37793350102130263</v>
      </c>
      <c r="BJ167" s="50">
        <f>$F167*'[1]INTERNAL PARAMETERS-2'!U167*(1-VLOOKUP(V$4,'[1]INTERNAL PARAMETERS-1'!$B$5:$J$44,4, FALSE))</f>
        <v>13.251030457071732</v>
      </c>
      <c r="BK167" s="50">
        <f>$F167*'[1]INTERNAL PARAMETERS-2'!V167*(1-VLOOKUP(W$4,'[1]INTERNAL PARAMETERS-1'!$B$5:$J$44,4, FALSE))</f>
        <v>3.7792506500565479</v>
      </c>
      <c r="BL167" s="50">
        <f>$F167*'[1]INTERNAL PARAMETERS-2'!W167*(1-VLOOKUP(X$4,'[1]INTERNAL PARAMETERS-1'!$B$5:$J$44,4, FALSE))</f>
        <v>0.59052109534578523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20.195427780095624</v>
      </c>
      <c r="BO167" s="50">
        <f>$F167*'[1]INTERNAL PARAMETERS-2'!Z167*(1-VLOOKUP(AA$4,'[1]INTERNAL PARAMETERS-1'!$B$5:$J$44,4, FALSE))</f>
        <v>8.3852308335971948</v>
      </c>
      <c r="BP167" s="50">
        <f>$F167*'[1]INTERNAL PARAMETERS-2'!AA167*(1-VLOOKUP(AB$4,'[1]INTERNAL PARAMETERS-1'!$B$5:$J$44,4, FALSE))</f>
        <v>2.0077436041235108</v>
      </c>
      <c r="BQ167" s="50">
        <f>$F167*'[1]INTERNAL PARAMETERS-2'!AB167*(1-VLOOKUP(AC$4,'[1]INTERNAL PARAMETERS-1'!$B$5:$J$44,4, FALSE))</f>
        <v>26.100498133292682</v>
      </c>
      <c r="BR167" s="50">
        <f>$F167*'[1]INTERNAL PARAMETERS-2'!AC167*(1-VLOOKUP(AD$4,'[1]INTERNAL PARAMETERS-1'!$B$5:$J$44,4, FALSE))</f>
        <v>1.0629098515702542</v>
      </c>
      <c r="BS167" s="50">
        <f>$F167*'[1]INTERNAL PARAMETERS-2'!AD167*(1-VLOOKUP(AE$4,'[1]INTERNAL PARAMETERS-1'!$B$5:$J$44,4, FALSE))</f>
        <v>1.0629098515702542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0.47241687627662826</v>
      </c>
      <c r="CA167" s="50">
        <f>$F167*'[1]INTERNAL PARAMETERS-2'!AL167*(1-VLOOKUP(AM$4,'[1]INTERNAL PARAMETERS-1'!$B$5:$J$44,4, FALSE))</f>
        <v>0.11810421906915707</v>
      </c>
      <c r="CB167" s="50">
        <f>$F167*'[1]INTERNAL PARAMETERS-2'!AM167*(1-VLOOKUP(AN$4,'[1]INTERNAL PARAMETERS-1'!$B$5:$J$44,4, FALSE))</f>
        <v>0.47241687627662826</v>
      </c>
      <c r="CC167" s="50">
        <f>$F167*'[1]INTERNAL PARAMETERS-2'!AN167*(1-VLOOKUP(AO$4,'[1]INTERNAL PARAMETERS-1'!$B$5:$J$44,4, FALSE))</f>
        <v>1.8896393850543536</v>
      </c>
      <c r="CD167" s="50">
        <f>$F167*'[1]INTERNAL PARAMETERS-2'!AO167*(1-VLOOKUP(AP$4,'[1]INTERNAL PARAMETERS-1'!$B$5:$J$44,4, FALSE))</f>
        <v>21.140233412596722</v>
      </c>
      <c r="CE167" s="50">
        <f>$F167*'[1]INTERNAL PARAMETERS-2'!AP167*(1-VLOOKUP(AQ$4,'[1]INTERNAL PARAMETERS-1'!$B$5:$J$44,4, FALSE))</f>
        <v>2.8344450175554505</v>
      </c>
      <c r="CF167" s="50">
        <f>$F167*'[1]INTERNAL PARAMETERS-2'!AQ167*(1-VLOOKUP(AR$4,'[1]INTERNAL PARAMETERS-1'!$B$5:$J$44,4, FALSE))</f>
        <v>2.8344450175554505</v>
      </c>
      <c r="CG167" s="50">
        <f>$F167*'[1]INTERNAL PARAMETERS-2'!AR167*(1-VLOOKUP(AS$4,'[1]INTERNAL PARAMETERS-1'!$B$5:$J$44,4, FALSE))</f>
        <v>0.11810421906915707</v>
      </c>
      <c r="CH167" s="49">
        <f>$F167*'[1]INTERNAL PARAMETERS-2'!AS167*(1-VLOOKUP(AT$4,'[1]INTERNAL PARAMETERS-1'!$B$5:$J$44,4, FALSE))</f>
        <v>0</v>
      </c>
      <c r="CI167" s="48">
        <f t="shared" si="2"/>
        <v>281.20057783333539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1245.6938458501911</v>
      </c>
      <c r="G168" s="51">
        <f>$F168*'[1]INTERNAL PARAMETERS-2'!F168*VLOOKUP(G$4,'[1]INTERNAL PARAMETERS-1'!$B$5:$J$44,4, FALSE)</f>
        <v>1.8993094067677863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12.547033265903027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0.37986810982278651</v>
      </c>
      <c r="N168" s="50">
        <f>$F168*'[1]INTERNAL PARAMETERS-2'!M168*VLOOKUP(N$4,'[1]INTERNAL PARAMETERS-1'!$B$5:$J$44,4, FALSE)</f>
        <v>3.9072059460783346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1.6279972871416146</v>
      </c>
      <c r="S168" s="50">
        <f>$F168*'[1]INTERNAL PARAMETERS-2'!R168*VLOOKUP(S$4,'[1]INTERNAL PARAMETERS-1'!$B$5:$J$44,4, FALSE)</f>
        <v>9.7159074916239216</v>
      </c>
      <c r="T168" s="50">
        <f>$F168*'[1]INTERNAL PARAMETERS-2'!S168*VLOOKUP(T$4,'[1]INTERNAL PARAMETERS-1'!$B$5:$J$44,4, FALSE)</f>
        <v>0.40700555025463292</v>
      </c>
      <c r="U168" s="50">
        <f>$F168*'[1]INTERNAL PARAMETERS-2'!T168*VLOOKUP(U$4,'[1]INTERNAL PARAMETERS-1'!$B$5:$J$44,4, FALSE)</f>
        <v>0.7597237627071145</v>
      </c>
      <c r="V168" s="50">
        <f>$F168*'[1]INTERNAL PARAMETERS-2'!U168*VLOOKUP(V$4,'[1]INTERNAL PARAMETERS-1'!$B$5:$J$44,4, FALSE)</f>
        <v>8.5063263103649263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0.27131211962617163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0.27131211962617163</v>
      </c>
      <c r="AI168" s="50">
        <f>$F168*'[1]INTERNAL PARAMETERS-2'!AH168*VLOOKUP(AI$4,'[1]INTERNAL PARAMETERS-1'!$B$5:$J$44,4, FALSE)</f>
        <v>1.6279972871416146</v>
      </c>
      <c r="AJ168" s="50">
        <f>$F168*'[1]INTERNAL PARAMETERS-2'!AI168*VLOOKUP(AJ$4,'[1]INTERNAL PARAMETERS-1'!$B$5:$J$44,4, FALSE)</f>
        <v>0.27131211962617163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238.3936320521575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7.2174940866329438</v>
      </c>
      <c r="BB168" s="50">
        <f>$F168*'[1]INTERNAL PARAMETERS-2'!M168*(1-VLOOKUP(N$4,'[1]INTERNAL PARAMETERS-1'!$B$5:$J$44,4, FALSE))</f>
        <v>74.236912975488352</v>
      </c>
      <c r="BC168" s="50">
        <f>$F168*'[1]INTERNAL PARAMETERS-2'!N168*(1-VLOOKUP(O$4,'[1]INTERNAL PARAMETERS-1'!$B$5:$J$44,4, FALSE))</f>
        <v>12.752666177506747</v>
      </c>
      <c r="BD168" s="50">
        <f>$F168*'[1]INTERNAL PARAMETERS-2'!O168*(1-VLOOKUP(P$4,'[1]INTERNAL PARAMETERS-1'!$B$5:$J$44,4, FALSE))</f>
        <v>47.483482585502173</v>
      </c>
      <c r="BE168" s="50">
        <f>$F168*'[1]INTERNAL PARAMETERS-2'!P168*(1-VLOOKUP(Q$4,'[1]INTERNAL PARAMETERS-1'!$B$5:$J$44,4, FALSE))</f>
        <v>13.838039225396018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184.60224234085447</v>
      </c>
      <c r="BH168" s="50">
        <f>$F168*'[1]INTERNAL PARAMETERS-2'!S168*(1-VLOOKUP(T$4,'[1]INTERNAL PARAMETERS-1'!$B$5:$J$44,4, FALSE))</f>
        <v>3.6630499522916962</v>
      </c>
      <c r="BI168" s="50">
        <f>$F168*'[1]INTERNAL PARAMETERS-2'!T168*(1-VLOOKUP(U$4,'[1]INTERNAL PARAMETERS-1'!$B$5:$J$44,4, FALSE))</f>
        <v>3.038895050828458</v>
      </c>
      <c r="BJ168" s="50">
        <f>$F168*'[1]INTERNAL PARAMETERS-2'!U168*(1-VLOOKUP(V$4,'[1]INTERNAL PARAMETERS-1'!$B$5:$J$44,4, FALSE))</f>
        <v>48.202515758734584</v>
      </c>
      <c r="BK168" s="50">
        <f>$F168*'[1]INTERNAL PARAMETERS-2'!V168*(1-VLOOKUP(W$4,'[1]INTERNAL PARAMETERS-1'!$B$5:$J$44,4, FALSE))</f>
        <v>27.404766331165867</v>
      </c>
      <c r="BL168" s="50">
        <f>$F168*'[1]INTERNAL PARAMETERS-2'!W168*(1-VLOOKUP(X$4,'[1]INTERNAL PARAMETERS-1'!$B$5:$J$44,4, FALSE))</f>
        <v>4.6126797417986722</v>
      </c>
      <c r="BM168" s="50">
        <f>$F168*'[1]INTERNAL PARAMETERS-2'!X168*(1-VLOOKUP(Y$4,'[1]INTERNAL PARAMETERS-1'!$B$5:$J$44,4, FALSE))</f>
        <v>0.54262423925234327</v>
      </c>
      <c r="BN168" s="50">
        <f>$F168*'[1]INTERNAL PARAMETERS-2'!Y168*(1-VLOOKUP(Z$4,'[1]INTERNAL PARAMETERS-1'!$B$5:$J$44,4, FALSE))</f>
        <v>131.3256542967568</v>
      </c>
      <c r="BO168" s="50">
        <f>$F168*'[1]INTERNAL PARAMETERS-2'!Z168*(1-VLOOKUP(AA$4,'[1]INTERNAL PARAMETERS-1'!$B$5:$J$44,4, FALSE))</f>
        <v>128.34097184209975</v>
      </c>
      <c r="BP168" s="50">
        <f>$F168*'[1]INTERNAL PARAMETERS-2'!AA168*(1-VLOOKUP(AB$4,'[1]INTERNAL PARAMETERS-1'!$B$5:$J$44,4, FALSE))</f>
        <v>12.210041938254403</v>
      </c>
      <c r="BQ168" s="50">
        <f>$F168*'[1]INTERNAL PARAMETERS-2'!AB168*(1-VLOOKUP(AC$4,'[1]INTERNAL PARAMETERS-1'!$B$5:$J$44,4, FALSE))</f>
        <v>139.19432861283869</v>
      </c>
      <c r="BR168" s="50">
        <f>$F168*'[1]INTERNAL PARAMETERS-2'!AC168*(1-VLOOKUP(AD$4,'[1]INTERNAL PARAMETERS-1'!$B$5:$J$44,4, FALSE))</f>
        <v>7.3260500768295591</v>
      </c>
      <c r="BS168" s="50">
        <f>$F168*'[1]INTERNAL PARAMETERS-2'!AD168*(1-VLOOKUP(AE$4,'[1]INTERNAL PARAMETERS-1'!$B$5:$J$44,4, FALSE))</f>
        <v>2.1706215263939579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0.54262423925234327</v>
      </c>
      <c r="CA168" s="50">
        <f>$F168*'[1]INTERNAL PARAMETERS-2'!AL168*(1-VLOOKUP(AM$4,'[1]INTERNAL PARAMETERS-1'!$B$5:$J$44,4, FALSE))</f>
        <v>0.81406092826309984</v>
      </c>
      <c r="CB168" s="50">
        <f>$F168*'[1]INTERNAL PARAMETERS-2'!AM168*(1-VLOOKUP(AN$4,'[1]INTERNAL PARAMETERS-1'!$B$5:$J$44,4, FALSE))</f>
        <v>2.9846824546570581</v>
      </c>
      <c r="CC168" s="50">
        <f>$F168*'[1]INTERNAL PARAMETERS-2'!AN168*(1-VLOOKUP(AO$4,'[1]INTERNAL PARAMETERS-1'!$B$5:$J$44,4, FALSE))</f>
        <v>7.8686743160819015</v>
      </c>
      <c r="CD168" s="50">
        <f>$F168*'[1]INTERNAL PARAMETERS-2'!AO168*(1-VLOOKUP(AP$4,'[1]INTERNAL PARAMETERS-1'!$B$5:$J$44,4, FALSE))</f>
        <v>93.610155434104314</v>
      </c>
      <c r="CE168" s="50">
        <f>$F168*'[1]INTERNAL PARAMETERS-2'!AP168*(1-VLOOKUP(AQ$4,'[1]INTERNAL PARAMETERS-1'!$B$5:$J$44,4, FALSE))</f>
        <v>9.2253594835973445</v>
      </c>
      <c r="CF168" s="50">
        <f>$F168*'[1]INTERNAL PARAMETERS-2'!AQ168*(1-VLOOKUP(AR$4,'[1]INTERNAL PARAMETERS-1'!$B$5:$J$44,4, FALSE))</f>
        <v>1.8993094067677863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1245.6938458501913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3419.4464285192903</v>
      </c>
      <c r="G169" s="51">
        <f>$F169*'[1]INTERNAL PARAMETERS-2'!F169*VLOOKUP(G$4,'[1]INTERNAL PARAMETERS-1'!$B$5:$J$44,4, FALSE)</f>
        <v>10.338012387342371</v>
      </c>
      <c r="H169" s="50">
        <f>$F169*'[1]INTERNAL PARAMETERS-2'!G169*VLOOKUP(H$4,'[1]INTERNAL PARAMETERS-1'!$B$5:$J$44,4, FALSE)</f>
        <v>10.338012387342371</v>
      </c>
      <c r="I169" s="50">
        <f>$F169*'[1]INTERNAL PARAMETERS-2'!H169*VLOOKUP(I$4,'[1]INTERNAL PARAMETERS-1'!$B$5:$J$44,4, FALSE)</f>
        <v>41.721230083024572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1.5203029793518192</v>
      </c>
      <c r="N169" s="50">
        <f>$F169*'[1]INTERNAL PARAMETERS-2'!M169*VLOOKUP(N$4,'[1]INTERNAL PARAMETERS-1'!$B$5:$J$44,4, FALSE)</f>
        <v>8.6352648437969037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2.4325941892486234</v>
      </c>
      <c r="S169" s="50">
        <f>$F169*'[1]INTERNAL PARAMETERS-2'!R169*VLOOKUP(S$4,'[1]INTERNAL PARAMETERS-1'!$B$5:$J$44,4, FALSE)</f>
        <v>28.060302239840002</v>
      </c>
      <c r="T169" s="50">
        <f>$F169*'[1]INTERNAL PARAMETERS-2'!S169*VLOOKUP(T$4,'[1]INTERNAL PARAMETERS-1'!$B$5:$J$44,4, FALSE)</f>
        <v>0.48648464338543945</v>
      </c>
      <c r="U169" s="50">
        <f>$F169*'[1]INTERNAL PARAMETERS-2'!T169*VLOOKUP(U$4,'[1]INTERNAL PARAMETERS-1'!$B$5:$J$44,4, FALSE)</f>
        <v>1.702747543545466</v>
      </c>
      <c r="V169" s="50">
        <f>$F169*'[1]INTERNAL PARAMETERS-2'!U169*VLOOKUP(V$4,'[1]INTERNAL PARAMETERS-1'!$B$5:$J$44,4, FALSE)</f>
        <v>17.513806203750814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0.60797757499072991</v>
      </c>
      <c r="AG169" s="50">
        <f>$F169*'[1]INTERNAL PARAMETERS-2'!AF169*VLOOKUP(AG$4,'[1]INTERNAL PARAMETERS-1'!$B$5:$J$44,4, FALSE)</f>
        <v>1.2162970946243117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0.60797757499072991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792.70337157746678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28.885756607684559</v>
      </c>
      <c r="BB169" s="50">
        <f>$F169*'[1]INTERNAL PARAMETERS-2'!M169*(1-VLOOKUP(N$4,'[1]INTERNAL PARAMETERS-1'!$B$5:$J$44,4, FALSE))</f>
        <v>164.07003203214117</v>
      </c>
      <c r="BC169" s="50">
        <f>$F169*'[1]INTERNAL PARAMETERS-2'!N169*(1-VLOOKUP(O$4,'[1]INTERNAL PARAMETERS-1'!$B$5:$J$44,4, FALSE))</f>
        <v>47.433193077848188</v>
      </c>
      <c r="BD169" s="50">
        <f>$F169*'[1]INTERNAL PARAMETERS-2'!O169*(1-VLOOKUP(P$4,'[1]INTERNAL PARAMETERS-1'!$B$5:$J$44,4, FALSE))</f>
        <v>135.61011618543228</v>
      </c>
      <c r="BE169" s="50">
        <f>$F169*'[1]INTERNAL PARAMETERS-2'!P169*(1-VLOOKUP(Q$4,'[1]INTERNAL PARAMETERS-1'!$B$5:$J$44,4, FALSE))</f>
        <v>68.717195427523649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533.14574255696004</v>
      </c>
      <c r="BH169" s="50">
        <f>$F169*'[1]INTERNAL PARAMETERS-2'!S169*(1-VLOOKUP(T$4,'[1]INTERNAL PARAMETERS-1'!$B$5:$J$44,4, FALSE))</f>
        <v>4.3783617904689551</v>
      </c>
      <c r="BI169" s="50">
        <f>$F169*'[1]INTERNAL PARAMETERS-2'!T169*(1-VLOOKUP(U$4,'[1]INTERNAL PARAMETERS-1'!$B$5:$J$44,4, FALSE))</f>
        <v>6.8109901741818639</v>
      </c>
      <c r="BJ169" s="50">
        <f>$F169*'[1]INTERNAL PARAMETERS-2'!U169*(1-VLOOKUP(V$4,'[1]INTERNAL PARAMETERS-1'!$B$5:$J$44,4, FALSE))</f>
        <v>99.244901821254615</v>
      </c>
      <c r="BK169" s="50">
        <f>$F169*'[1]INTERNAL PARAMETERS-2'!V169*(1-VLOOKUP(W$4,'[1]INTERNAL PARAMETERS-1'!$B$5:$J$44,4, FALSE))</f>
        <v>66.284943182917885</v>
      </c>
      <c r="BL169" s="50">
        <f>$F169*'[1]INTERNAL PARAMETERS-2'!W169*(1-VLOOKUP(X$4,'[1]INTERNAL PARAMETERS-1'!$B$5:$J$44,4, FALSE))</f>
        <v>44.392621313608835</v>
      </c>
      <c r="BM169" s="50">
        <f>$F169*'[1]INTERNAL PARAMETERS-2'!X169*(1-VLOOKUP(Y$4,'[1]INTERNAL PARAMETERS-1'!$B$5:$J$44,4, FALSE))</f>
        <v>4.8648464338543942</v>
      </c>
      <c r="BN169" s="50">
        <f>$F169*'[1]INTERNAL PARAMETERS-2'!Y169*(1-VLOOKUP(Z$4,'[1]INTERNAL PARAMETERS-1'!$B$5:$J$44,4, FALSE))</f>
        <v>226.82795300189855</v>
      </c>
      <c r="BO169" s="50">
        <f>$F169*'[1]INTERNAL PARAMETERS-2'!Z169*(1-VLOOKUP(AA$4,'[1]INTERNAL PARAMETERS-1'!$B$5:$J$44,4, FALSE))</f>
        <v>329.59975735568867</v>
      </c>
      <c r="BP169" s="50">
        <f>$F169*'[1]INTERNAL PARAMETERS-2'!AA169*(1-VLOOKUP(AB$4,'[1]INTERNAL PARAMETERS-1'!$B$5:$J$44,4, FALSE))</f>
        <v>48.649490172472497</v>
      </c>
      <c r="BQ169" s="50">
        <f>$F169*'[1]INTERNAL PARAMETERS-2'!AB169*(1-VLOOKUP(AC$4,'[1]INTERNAL PARAMETERS-1'!$B$5:$J$44,4, FALSE))</f>
        <v>386.15466572625496</v>
      </c>
      <c r="BR169" s="50">
        <f>$F169*'[1]INTERNAL PARAMETERS-2'!AC169*(1-VLOOKUP(AD$4,'[1]INTERNAL PARAMETERS-1'!$B$5:$J$44,4, FALSE))</f>
        <v>31.014037162027112</v>
      </c>
      <c r="BS169" s="50">
        <f>$F169*'[1]INTERNAL PARAMETERS-2'!AD169*(1-VLOOKUP(AE$4,'[1]INTERNAL PARAMETERS-1'!$B$5:$J$44,4, FALSE))</f>
        <v>6.6894630481122865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9.73003481235164</v>
      </c>
      <c r="CA169" s="50">
        <f>$F169*'[1]INTERNAL PARAMETERS-2'!AL169*(1-VLOOKUP(AM$4,'[1]INTERNAL PARAMETERS-1'!$B$5:$J$44,4, FALSE))</f>
        <v>4.8648464338543942</v>
      </c>
      <c r="CB169" s="50">
        <f>$F169*'[1]INTERNAL PARAMETERS-2'!AM169*(1-VLOOKUP(AN$4,'[1]INTERNAL PARAMETERS-1'!$B$5:$J$44,4, FALSE))</f>
        <v>15.202858821196765</v>
      </c>
      <c r="CC169" s="50">
        <f>$F169*'[1]INTERNAL PARAMETERS-2'!AN169*(1-VLOOKUP(AO$4,'[1]INTERNAL PARAMETERS-1'!$B$5:$J$44,4, FALSE))</f>
        <v>41.960027124360217</v>
      </c>
      <c r="CD169" s="50">
        <f>$F169*'[1]INTERNAL PARAMETERS-2'!AO169*(1-VLOOKUP(AP$4,'[1]INTERNAL PARAMETERS-1'!$B$5:$J$44,4, FALSE))</f>
        <v>162.97560400822931</v>
      </c>
      <c r="CE169" s="50">
        <f>$F169*'[1]INTERNAL PARAMETERS-2'!AP169*(1-VLOOKUP(AQ$4,'[1]INTERNAL PARAMETERS-1'!$B$5:$J$44,4, FALSE))</f>
        <v>23.108618963933363</v>
      </c>
      <c r="CF169" s="50">
        <f>$F169*'[1]INTERNAL PARAMETERS-2'!AQ169*(1-VLOOKUP(AR$4,'[1]INTERNAL PARAMETERS-1'!$B$5:$J$44,4, FALSE))</f>
        <v>10.945989962333101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3419.4464285192912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6875.2784453012728</v>
      </c>
      <c r="G170" s="51">
        <f>$F170*'[1]INTERNAL PARAMETERS-2'!F170*VLOOKUP(G$4,'[1]INTERNAL PARAMETERS-1'!$B$5:$J$44,4, FALSE)</f>
        <v>32.163927622808416</v>
      </c>
      <c r="H170" s="50">
        <f>$F170*'[1]INTERNAL PARAMETERS-2'!G170*VLOOKUP(H$4,'[1]INTERNAL PARAMETERS-1'!$B$5:$J$44,4, FALSE)</f>
        <v>34.771720737111188</v>
      </c>
      <c r="I170" s="50">
        <f>$F170*'[1]INTERNAL PARAMETERS-2'!H170*VLOOKUP(I$4,'[1]INTERNAL PARAMETERS-1'!$B$5:$J$44,4, FALSE)</f>
        <v>93.265764716320973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0.86903519548608099</v>
      </c>
      <c r="M170" s="50">
        <f>$F170*'[1]INTERNAL PARAMETERS-2'!L170*VLOOKUP(M$4,'[1]INTERNAL PARAMETERS-1'!$B$5:$J$44,4, FALSE)</f>
        <v>2.6078962434794524</v>
      </c>
      <c r="N170" s="50">
        <f>$F170*'[1]INTERNAL PARAMETERS-2'!M170*VLOOKUP(N$4,'[1]INTERNAL PARAMETERS-1'!$B$5:$J$44,4, FALSE)</f>
        <v>19.254939190302974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6.0853089519361561</v>
      </c>
      <c r="S170" s="50">
        <f>$F170*'[1]INTERNAL PARAMETERS-2'!R170*VLOOKUP(S$4,'[1]INTERNAL PARAMETERS-1'!$B$5:$J$44,4, FALSE)</f>
        <v>42.822843678520115</v>
      </c>
      <c r="T170" s="50">
        <f>$F170*'[1]INTERNAL PARAMETERS-2'!S170*VLOOKUP(T$4,'[1]INTERNAL PARAMETERS-1'!$B$5:$J$44,4, FALSE)</f>
        <v>0.956213726172501</v>
      </c>
      <c r="U170" s="50">
        <f>$F170*'[1]INTERNAL PARAMETERS-2'!T170*VLOOKUP(U$4,'[1]INTERNAL PARAMETERS-1'!$B$5:$J$44,4, FALSE)</f>
        <v>2.7817376589688951</v>
      </c>
      <c r="V170" s="50">
        <f>$F170*'[1]INTERNAL PARAMETERS-2'!U170*VLOOKUP(V$4,'[1]INTERNAL PARAMETERS-1'!$B$5:$J$44,4, FALSE)</f>
        <v>33.250702886657187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2.6077931143027726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1772.0495296100985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49.550028626109594</v>
      </c>
      <c r="BB170" s="50">
        <f>$F170*'[1]INTERNAL PARAMETERS-2'!M170*(1-VLOOKUP(N$4,'[1]INTERNAL PARAMETERS-1'!$B$5:$J$44,4, FALSE))</f>
        <v>365.84384461575644</v>
      </c>
      <c r="BC170" s="50">
        <f>$F170*'[1]INTERNAL PARAMETERS-2'!N170*(1-VLOOKUP(O$4,'[1]INTERNAL PARAMETERS-1'!$B$5:$J$44,4, FALSE))</f>
        <v>148.64970773801429</v>
      </c>
      <c r="BD170" s="50">
        <f>$F170*'[1]INTERNAL PARAMETERS-2'!O170*(1-VLOOKUP(P$4,'[1]INTERNAL PARAMETERS-1'!$B$5:$J$44,4, FALSE))</f>
        <v>305.12348234678143</v>
      </c>
      <c r="BE170" s="50">
        <f>$F170*'[1]INTERNAL PARAMETERS-2'!P170*(1-VLOOKUP(Q$4,'[1]INTERNAL PARAMETERS-1'!$B$5:$J$44,4, FALSE))</f>
        <v>252.96555747719239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813.63402989188205</v>
      </c>
      <c r="BH170" s="50">
        <f>$F170*'[1]INTERNAL PARAMETERS-2'!S170*(1-VLOOKUP(T$4,'[1]INTERNAL PARAMETERS-1'!$B$5:$J$44,4, FALSE))</f>
        <v>8.6059235355525097</v>
      </c>
      <c r="BI170" s="50">
        <f>$F170*'[1]INTERNAL PARAMETERS-2'!T170*(1-VLOOKUP(U$4,'[1]INTERNAL PARAMETERS-1'!$B$5:$J$44,4, FALSE))</f>
        <v>11.126950635875581</v>
      </c>
      <c r="BJ170" s="50">
        <f>$F170*'[1]INTERNAL PARAMETERS-2'!U170*(1-VLOOKUP(V$4,'[1]INTERNAL PARAMETERS-1'!$B$5:$J$44,4, FALSE))</f>
        <v>188.42064969105738</v>
      </c>
      <c r="BK170" s="50">
        <f>$F170*'[1]INTERNAL PARAMETERS-2'!V170*(1-VLOOKUP(W$4,'[1]INTERNAL PARAMETERS-1'!$B$5:$J$44,4, FALSE))</f>
        <v>196.46108157448387</v>
      </c>
      <c r="BL170" s="50">
        <f>$F170*'[1]INTERNAL PARAMETERS-2'!W170*(1-VLOOKUP(X$4,'[1]INTERNAL PARAMETERS-1'!$B$5:$J$44,4, FALSE))</f>
        <v>245.14217813428408</v>
      </c>
      <c r="BM170" s="50">
        <f>$F170*'[1]INTERNAL PARAMETERS-2'!X170*(1-VLOOKUP(Y$4,'[1]INTERNAL PARAMETERS-1'!$B$5:$J$44,4, FALSE))</f>
        <v>38.249236574744572</v>
      </c>
      <c r="BN170" s="50">
        <f>$F170*'[1]INTERNAL PARAMETERS-2'!Y170*(1-VLOOKUP(Z$4,'[1]INTERNAL PARAMETERS-1'!$B$5:$J$44,4, FALSE))</f>
        <v>279.0448636759092</v>
      </c>
      <c r="BO170" s="50">
        <f>$F170*'[1]INTERNAL PARAMETERS-2'!Z170*(1-VLOOKUP(AA$4,'[1]INTERNAL PARAMETERS-1'!$B$5:$J$44,4, FALSE))</f>
        <v>256.44307331482577</v>
      </c>
      <c r="BP170" s="50">
        <f>$F170*'[1]INTERNAL PARAMETERS-2'!AA170*(1-VLOOKUP(AB$4,'[1]INTERNAL PARAMETERS-1'!$B$5:$J$44,4, FALSE))</f>
        <v>105.18488493466417</v>
      </c>
      <c r="BQ170" s="50">
        <f>$F170*'[1]INTERNAL PARAMETERS-2'!AB170*(1-VLOOKUP(AC$4,'[1]INTERNAL PARAMETERS-1'!$B$5:$J$44,4, FALSE))</f>
        <v>840.61141933751628</v>
      </c>
      <c r="BR170" s="50">
        <f>$F170*'[1]INTERNAL PARAMETERS-2'!AC170*(1-VLOOKUP(AD$4,'[1]INTERNAL PARAMETERS-1'!$B$5:$J$44,4, FALSE))</f>
        <v>74.759715230672455</v>
      </c>
      <c r="BS170" s="50">
        <f>$F170*'[1]INTERNAL PARAMETERS-2'!AD170*(1-VLOOKUP(AE$4,'[1]INTERNAL PARAMETERS-1'!$B$5:$J$44,4, FALSE))</f>
        <v>16.516481409147246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41.726064884533422</v>
      </c>
      <c r="CA170" s="50">
        <f>$F170*'[1]INTERNAL PARAMETERS-2'!AL170*(1-VLOOKUP(AM$4,'[1]INTERNAL PARAMETERS-1'!$B$5:$J$44,4, FALSE))</f>
        <v>18.255239327963938</v>
      </c>
      <c r="CB170" s="50">
        <f>$F170*'[1]INTERNAL PARAMETERS-2'!AM170*(1-VLOOKUP(AN$4,'[1]INTERNAL PARAMETERS-1'!$B$5:$J$44,4, FALSE))</f>
        <v>52.157924869589046</v>
      </c>
      <c r="CC170" s="50">
        <f>$F170*'[1]INTERNAL PARAMETERS-2'!AN170*(1-VLOOKUP(AO$4,'[1]INTERNAL PARAMETERS-1'!$B$5:$J$44,4, FALSE))</f>
        <v>101.70805662487533</v>
      </c>
      <c r="CD170" s="50">
        <f>$F170*'[1]INTERNAL PARAMETERS-2'!AO170*(1-VLOOKUP(AP$4,'[1]INTERNAL PARAMETERS-1'!$B$5:$J$44,4, FALSE))</f>
        <v>345.98051203582878</v>
      </c>
      <c r="CE170" s="50">
        <f>$F170*'[1]INTERNAL PARAMETERS-2'!AP170*(1-VLOOKUP(AQ$4,'[1]INTERNAL PARAMETERS-1'!$B$5:$J$44,4, FALSE))</f>
        <v>36.510478655927876</v>
      </c>
      <c r="CF170" s="50">
        <f>$F170*'[1]INTERNAL PARAMETERS-2'!AQ170*(1-VLOOKUP(AR$4,'[1]INTERNAL PARAMETERS-1'!$B$5:$J$44,4, FALSE))</f>
        <v>36.510478655927876</v>
      </c>
      <c r="CG170" s="50">
        <f>$F170*'[1]INTERNAL PARAMETERS-2'!AR170*(1-VLOOKUP(AS$4,'[1]INTERNAL PARAMETERS-1'!$B$5:$J$44,4, FALSE))</f>
        <v>2.6077931143027726</v>
      </c>
      <c r="CH170" s="49">
        <f>$F170*'[1]INTERNAL PARAMETERS-2'!AS170*(1-VLOOKUP(AT$4,'[1]INTERNAL PARAMETERS-1'!$B$5:$J$44,4, FALSE))</f>
        <v>0</v>
      </c>
      <c r="CI170" s="48">
        <f t="shared" si="2"/>
        <v>6875.2770702455828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7959.6532418087809</v>
      </c>
      <c r="G171" s="51">
        <f>$F171*'[1]INTERNAL PARAMETERS-2'!F171*VLOOKUP(G$4,'[1]INTERNAL PARAMETERS-1'!$B$5:$J$44,4, FALSE)</f>
        <v>36.954282105745627</v>
      </c>
      <c r="H171" s="50">
        <f>$F171*'[1]INTERNAL PARAMETERS-2'!G171*VLOOKUP(H$4,'[1]INTERNAL PARAMETERS-1'!$B$5:$J$44,4, FALSE)</f>
        <v>67.309215708707598</v>
      </c>
      <c r="I171" s="50">
        <f>$F171*'[1]INTERNAL PARAMETERS-2'!H171*VLOOKUP(I$4,'[1]INTERNAL PARAMETERS-1'!$B$5:$J$44,4, FALSE)</f>
        <v>96.251629247378176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3.2994752600607846</v>
      </c>
      <c r="N171" s="50">
        <f>$F171*'[1]INTERNAL PARAMETERS-2'!M171*VLOOKUP(N$4,'[1]INTERNAL PARAMETERS-1'!$B$5:$J$44,4, FALSE)</f>
        <v>17.94913745507743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11.878190532751244</v>
      </c>
      <c r="S171" s="50">
        <f>$F171*'[1]INTERNAL PARAMETERS-2'!R171*VLOOKUP(S$4,'[1]INTERNAL PARAMETERS-1'!$B$5:$J$44,4, FALSE)</f>
        <v>41.534465572413445</v>
      </c>
      <c r="T171" s="50">
        <f>$F171*'[1]INTERNAL PARAMETERS-2'!S171*VLOOKUP(T$4,'[1]INTERNAL PARAMETERS-1'!$B$5:$J$44,4, FALSE)</f>
        <v>2.375638106550249</v>
      </c>
      <c r="U171" s="50">
        <f>$F171*'[1]INTERNAL PARAMETERS-2'!T171*VLOOKUP(U$4,'[1]INTERNAL PARAMETERS-1'!$B$5:$J$44,4, FALSE)</f>
        <v>4.4873341116021193</v>
      </c>
      <c r="V171" s="50">
        <f>$F171*'[1]INTERNAL PARAMETERS-2'!U171*VLOOKUP(V$4,'[1]INTERNAL PARAMETERS-1'!$B$5:$J$44,4, FALSE)</f>
        <v>28.11150533675816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3.9591315224756873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1.3197105074918958</v>
      </c>
      <c r="AJ171" s="50">
        <f>$F171*'[1]INTERNAL PARAMETERS-2'!AI171*VLOOKUP(AJ$4,'[1]INTERNAL PARAMETERS-1'!$B$5:$J$44,4, FALSE)</f>
        <v>6.5985525374594793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1828.7809557001851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62.690029941154904</v>
      </c>
      <c r="BB171" s="50">
        <f>$F171*'[1]INTERNAL PARAMETERS-2'!M171*(1-VLOOKUP(N$4,'[1]INTERNAL PARAMETERS-1'!$B$5:$J$44,4, FALSE))</f>
        <v>341.03361164647112</v>
      </c>
      <c r="BC171" s="50">
        <f>$F171*'[1]INTERNAL PARAMETERS-2'!N171*(1-VLOOKUP(O$4,'[1]INTERNAL PARAMETERS-1'!$B$5:$J$44,4, FALSE))</f>
        <v>263.95802080486277</v>
      </c>
      <c r="BD171" s="50">
        <f>$F171*'[1]INTERNAL PARAMETERS-2'!O171*(1-VLOOKUP(P$4,'[1]INTERNAL PARAMETERS-1'!$B$5:$J$44,4, FALSE))</f>
        <v>292.99324390033286</v>
      </c>
      <c r="BE171" s="50">
        <f>$F171*'[1]INTERNAL PARAMETERS-2'!P171*(1-VLOOKUP(Q$4,'[1]INTERNAL PARAMETERS-1'!$B$5:$J$44,4, FALSE))</f>
        <v>386.69826168952676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789.15484587585536</v>
      </c>
      <c r="BH171" s="50">
        <f>$F171*'[1]INTERNAL PARAMETERS-2'!S171*(1-VLOOKUP(T$4,'[1]INTERNAL PARAMETERS-1'!$B$5:$J$44,4, FALSE))</f>
        <v>21.38074295895224</v>
      </c>
      <c r="BI171" s="50">
        <f>$F171*'[1]INTERNAL PARAMETERS-2'!T171*(1-VLOOKUP(U$4,'[1]INTERNAL PARAMETERS-1'!$B$5:$J$44,4, FALSE))</f>
        <v>17.949336446408477</v>
      </c>
      <c r="BJ171" s="50">
        <f>$F171*'[1]INTERNAL PARAMETERS-2'!U171*(1-VLOOKUP(V$4,'[1]INTERNAL PARAMETERS-1'!$B$5:$J$44,4, FALSE))</f>
        <v>159.29853024162958</v>
      </c>
      <c r="BK171" s="50">
        <f>$F171*'[1]INTERNAL PARAMETERS-2'!V171*(1-VLOOKUP(W$4,'[1]INTERNAL PARAMETERS-1'!$B$5:$J$44,4, FALSE))</f>
        <v>209.84670613639832</v>
      </c>
      <c r="BL171" s="50">
        <f>$F171*'[1]INTERNAL PARAMETERS-2'!W171*(1-VLOOKUP(X$4,'[1]INTERNAL PARAMETERS-1'!$B$5:$J$44,4, FALSE))</f>
        <v>403.85609021756977</v>
      </c>
      <c r="BM171" s="50">
        <f>$F171*'[1]INTERNAL PARAMETERS-2'!X171*(1-VLOOKUP(Y$4,'[1]INTERNAL PARAMETERS-1'!$B$5:$J$44,4, FALSE))</f>
        <v>102.94378730696133</v>
      </c>
      <c r="BN171" s="50">
        <f>$F171*'[1]INTERNAL PARAMETERS-2'!Y171*(1-VLOOKUP(Z$4,'[1]INTERNAL PARAMETERS-1'!$B$5:$J$44,4, FALSE))</f>
        <v>351.06448605659716</v>
      </c>
      <c r="BO171" s="50">
        <f>$F171*'[1]INTERNAL PARAMETERS-2'!Z171*(1-VLOOKUP(AA$4,'[1]INTERNAL PARAMETERS-1'!$B$5:$J$44,4, FALSE))</f>
        <v>327.30810499109469</v>
      </c>
      <c r="BP171" s="50">
        <f>$F171*'[1]INTERNAL PARAMETERS-2'!AA171*(1-VLOOKUP(AB$4,'[1]INTERNAL PARAMETERS-1'!$B$5:$J$44,4, FALSE))</f>
        <v>114.82197783971257</v>
      </c>
      <c r="BQ171" s="50">
        <f>$F171*'[1]INTERNAL PARAMETERS-2'!AB171*(1-VLOOKUP(AC$4,'[1]INTERNAL PARAMETERS-1'!$B$5:$J$44,4, FALSE))</f>
        <v>1065.0708527372187</v>
      </c>
      <c r="BR171" s="50">
        <f>$F171*'[1]INTERNAL PARAMETERS-2'!AC171*(1-VLOOKUP(AD$4,'[1]INTERNAL PARAMETERS-1'!$B$5:$J$44,4, FALSE))</f>
        <v>106.902918829437</v>
      </c>
      <c r="BS171" s="50">
        <f>$F171*'[1]INTERNAL PARAMETERS-2'!AD171*(1-VLOOKUP(AE$4,'[1]INTERNAL PARAMETERS-1'!$B$5:$J$44,4, FALSE))</f>
        <v>35.634571598253729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36.954282105745627</v>
      </c>
      <c r="CA171" s="50">
        <f>$F171*'[1]INTERNAL PARAMETERS-2'!AL171*(1-VLOOKUP(AM$4,'[1]INTERNAL PARAMETERS-1'!$B$5:$J$44,4, FALSE))</f>
        <v>38.273992613237525</v>
      </c>
      <c r="CB171" s="50">
        <f>$F171*'[1]INTERNAL PARAMETERS-2'!AM171*(1-VLOOKUP(AN$4,'[1]INTERNAL PARAMETERS-1'!$B$5:$J$44,4, FALSE))</f>
        <v>44.872545150697</v>
      </c>
      <c r="CC171" s="50">
        <f>$F171*'[1]INTERNAL PARAMETERS-2'!AN171*(1-VLOOKUP(AO$4,'[1]INTERNAL PARAMETERS-1'!$B$5:$J$44,4, FALSE))</f>
        <v>143.85720093518265</v>
      </c>
      <c r="CD171" s="50">
        <f>$F171*'[1]INTERNAL PARAMETERS-2'!AO171*(1-VLOOKUP(AP$4,'[1]INTERNAL PARAMETERS-1'!$B$5:$J$44,4, FALSE))</f>
        <v>418.37370176530476</v>
      </c>
      <c r="CE171" s="50">
        <f>$F171*'[1]INTERNAL PARAMETERS-2'!AP171*(1-VLOOKUP(AQ$4,'[1]INTERNAL PARAMETERS-1'!$B$5:$J$44,4, FALSE))</f>
        <v>58.070446190940146</v>
      </c>
      <c r="CF171" s="50">
        <f>$F171*'[1]INTERNAL PARAMETERS-2'!AQ171*(1-VLOOKUP(AR$4,'[1]INTERNAL PARAMETERS-1'!$B$5:$J$44,4, FALSE))</f>
        <v>14.517611547735036</v>
      </c>
      <c r="CG171" s="50">
        <f>$F171*'[1]INTERNAL PARAMETERS-2'!AR171*(1-VLOOKUP(AS$4,'[1]INTERNAL PARAMETERS-1'!$B$5:$J$44,4, FALSE))</f>
        <v>1.3197105074918958</v>
      </c>
      <c r="CH171" s="49">
        <f>$F171*'[1]INTERNAL PARAMETERS-2'!AS171*(1-VLOOKUP(AT$4,'[1]INTERNAL PARAMETERS-1'!$B$5:$J$44,4, FALSE))</f>
        <v>0</v>
      </c>
      <c r="CI171" s="48">
        <f t="shared" si="2"/>
        <v>7959.6548337394279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6046.2784022452097</v>
      </c>
      <c r="G172" s="51">
        <f>$F172*'[1]INTERNAL PARAMETERS-2'!F172*VLOOKUP(G$4,'[1]INTERNAL PARAMETERS-1'!$B$5:$J$44,4, FALSE)</f>
        <v>42.729654096507119</v>
      </c>
      <c r="H172" s="50">
        <f>$F172*'[1]INTERNAL PARAMETERS-2'!G172*VLOOKUP(H$4,'[1]INTERNAL PARAMETERS-1'!$B$5:$J$44,4, FALSE)</f>
        <v>35.189340301067119</v>
      </c>
      <c r="I172" s="50">
        <f>$F172*'[1]INTERNAL PARAMETERS-2'!H172*VLOOKUP(I$4,'[1]INTERNAL PARAMETERS-1'!$B$5:$J$44,4, FALSE)</f>
        <v>73.029943450126765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2.5134379318133337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3.0790672763433733</v>
      </c>
      <c r="N172" s="50">
        <f>$F172*'[1]INTERNAL PARAMETERS-2'!M172*VLOOKUP(N$4,'[1]INTERNAL PARAMETERS-1'!$B$5:$J$44,4, FALSE)</f>
        <v>12.190597208782826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8.7973350752667798</v>
      </c>
      <c r="S172" s="50">
        <f>$F172*'[1]INTERNAL PARAMETERS-2'!R172*VLOOKUP(S$4,'[1]INTERNAL PARAMETERS-1'!$B$5:$J$44,4, FALSE)</f>
        <v>29.458949713947217</v>
      </c>
      <c r="T172" s="50">
        <f>$F172*'[1]INTERNAL PARAMETERS-2'!S172*VLOOKUP(T$4,'[1]INTERNAL PARAMETERS-1'!$B$5:$J$44,4, FALSE)</f>
        <v>1.3824210938893449</v>
      </c>
      <c r="U172" s="50">
        <f>$F172*'[1]INTERNAL PARAMETERS-2'!T172*VLOOKUP(U$4,'[1]INTERNAL PARAMETERS-1'!$B$5:$J$44,4, FALSE)</f>
        <v>2.7648421877786897</v>
      </c>
      <c r="V172" s="50">
        <f>$F172*'[1]INTERNAL PARAMETERS-2'!U172*VLOOKUP(V$4,'[1]INTERNAL PARAMETERS-1'!$B$5:$J$44,4, FALSE)</f>
        <v>18.097387968288238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2.5134379318133337</v>
      </c>
      <c r="AG172" s="50">
        <f>$F172*'[1]INTERNAL PARAMETERS-2'!AF172*VLOOKUP(AG$4,'[1]INTERNAL PARAMETERS-1'!$B$5:$J$44,4, FALSE)</f>
        <v>1.2570212798267792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2.5134379318133337</v>
      </c>
      <c r="AJ172" s="50">
        <f>$F172*'[1]INTERNAL PARAMETERS-2'!AI172*VLOOKUP(AJ$4,'[1]INTERNAL PARAMETERS-1'!$B$5:$J$44,4, FALSE)</f>
        <v>5.0268758636266675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1387.5689255524082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58.502278250524085</v>
      </c>
      <c r="BB172" s="50">
        <f>$F172*'[1]INTERNAL PARAMETERS-2'!M172*(1-VLOOKUP(N$4,'[1]INTERNAL PARAMETERS-1'!$B$5:$J$44,4, FALSE))</f>
        <v>231.62134696687369</v>
      </c>
      <c r="BC172" s="50">
        <f>$F172*'[1]INTERNAL PARAMETERS-2'!N172*(1-VLOOKUP(O$4,'[1]INTERNAL PARAMETERS-1'!$B$5:$J$44,4, FALSE))</f>
        <v>263.92005225800341</v>
      </c>
      <c r="BD172" s="50">
        <f>$F172*'[1]INTERNAL PARAMETERS-2'!O172*(1-VLOOKUP(P$4,'[1]INTERNAL PARAMETERS-1'!$B$5:$J$44,4, FALSE))</f>
        <v>227.47369067710949</v>
      </c>
      <c r="BE172" s="50">
        <f>$F172*'[1]INTERNAL PARAMETERS-2'!P172*(1-VLOOKUP(Q$4,'[1]INTERNAL PARAMETERS-1'!$B$5:$J$44,4, FALSE))</f>
        <v>243.81194417565652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559.72004456499701</v>
      </c>
      <c r="BH172" s="50">
        <f>$F172*'[1]INTERNAL PARAMETERS-2'!S172*(1-VLOOKUP(T$4,'[1]INTERNAL PARAMETERS-1'!$B$5:$J$44,4, FALSE))</f>
        <v>12.441789845004102</v>
      </c>
      <c r="BI172" s="50">
        <f>$F172*'[1]INTERNAL PARAMETERS-2'!T172*(1-VLOOKUP(U$4,'[1]INTERNAL PARAMETERS-1'!$B$5:$J$44,4, FALSE))</f>
        <v>11.059368751114759</v>
      </c>
      <c r="BJ172" s="50">
        <f>$F172*'[1]INTERNAL PARAMETERS-2'!U172*(1-VLOOKUP(V$4,'[1]INTERNAL PARAMETERS-1'!$B$5:$J$44,4, FALSE))</f>
        <v>102.55186515363334</v>
      </c>
      <c r="BK172" s="50">
        <f>$F172*'[1]INTERNAL PARAMETERS-2'!V172*(1-VLOOKUP(W$4,'[1]INTERNAL PARAMETERS-1'!$B$5:$J$44,4, FALSE))</f>
        <v>160.86546928661537</v>
      </c>
      <c r="BL172" s="50">
        <f>$F172*'[1]INTERNAL PARAMETERS-2'!W172*(1-VLOOKUP(X$4,'[1]INTERNAL PARAMETERS-1'!$B$5:$J$44,4, FALSE))</f>
        <v>276.48724191707004</v>
      </c>
      <c r="BM172" s="50">
        <f>$F172*'[1]INTERNAL PARAMETERS-2'!X172*(1-VLOOKUP(Y$4,'[1]INTERNAL PARAMETERS-1'!$B$5:$J$44,4, FALSE))</f>
        <v>65.351804738507568</v>
      </c>
      <c r="BN172" s="50">
        <f>$F172*'[1]INTERNAL PARAMETERS-2'!Y172*(1-VLOOKUP(Z$4,'[1]INTERNAL PARAMETERS-1'!$B$5:$J$44,4, FALSE))</f>
        <v>279.00128447672364</v>
      </c>
      <c r="BO172" s="50">
        <f>$F172*'[1]INTERNAL PARAMETERS-2'!Z172*(1-VLOOKUP(AA$4,'[1]INTERNAL PARAMETERS-1'!$B$5:$J$44,4, FALSE))</f>
        <v>315.4470414297773</v>
      </c>
      <c r="BP172" s="50">
        <f>$F172*'[1]INTERNAL PARAMETERS-2'!AA172*(1-VLOOKUP(AB$4,'[1]INTERNAL PARAMETERS-1'!$B$5:$J$44,4, FALSE))</f>
        <v>113.10833469864137</v>
      </c>
      <c r="BQ172" s="50">
        <f>$F172*'[1]INTERNAL PARAMETERS-2'!AB172*(1-VLOOKUP(AC$4,'[1]INTERNAL PARAMETERS-1'!$B$5:$J$44,4, FALSE))</f>
        <v>867.16510861193092</v>
      </c>
      <c r="BR172" s="50">
        <f>$F172*'[1]INTERNAL PARAMETERS-2'!AC172*(1-VLOOKUP(AD$4,'[1]INTERNAL PARAMETERS-1'!$B$5:$J$44,4, FALSE))</f>
        <v>65.351804738507568</v>
      </c>
      <c r="BS172" s="50">
        <f>$F172*'[1]INTERNAL PARAMETERS-2'!AD172*(1-VLOOKUP(AE$4,'[1]INTERNAL PARAMETERS-1'!$B$5:$J$44,4, FALSE))</f>
        <v>15.081232218720228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22.621546014160227</v>
      </c>
      <c r="CA172" s="50">
        <f>$F172*'[1]INTERNAL PARAMETERS-2'!AL172*(1-VLOOKUP(AM$4,'[1]INTERNAL PARAMETERS-1'!$B$5:$J$44,4, FALSE))</f>
        <v>37.702778232880455</v>
      </c>
      <c r="CB172" s="50">
        <f>$F172*'[1]INTERNAL PARAMETERS-2'!AM172*(1-VLOOKUP(AN$4,'[1]INTERNAL PARAMETERS-1'!$B$5:$J$44,4, FALSE))</f>
        <v>40.21621616469379</v>
      </c>
      <c r="CC172" s="50">
        <f>$F172*'[1]INTERNAL PARAMETERS-2'!AN172*(1-VLOOKUP(AO$4,'[1]INTERNAL PARAMETERS-1'!$B$5:$J$44,4, FALSE))</f>
        <v>125.67612898554826</v>
      </c>
      <c r="CD172" s="50">
        <f>$F172*'[1]INTERNAL PARAMETERS-2'!AO172*(1-VLOOKUP(AP$4,'[1]INTERNAL PARAMETERS-1'!$B$5:$J$44,4, FALSE))</f>
        <v>281.51472240853695</v>
      </c>
      <c r="CE172" s="50">
        <f>$F172*'[1]INTERNAL PARAMETERS-2'!AP172*(1-VLOOKUP(AQ$4,'[1]INTERNAL PARAMETERS-1'!$B$5:$J$44,4, FALSE))</f>
        <v>38.959799512707235</v>
      </c>
      <c r="CF172" s="50">
        <f>$F172*'[1]INTERNAL PARAMETERS-2'!AQ172*(1-VLOOKUP(AR$4,'[1]INTERNAL PARAMETERS-1'!$B$5:$J$44,4, FALSE))</f>
        <v>2.5134379318133337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6046.2790068730501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6944.0775610657502</v>
      </c>
      <c r="G173" s="51">
        <f>$F173*'[1]INTERNAL PARAMETERS-2'!F173*VLOOKUP(G$4,'[1]INTERNAL PARAMETERS-1'!$B$5:$J$44,4, FALSE)</f>
        <v>70.142127444325141</v>
      </c>
      <c r="H173" s="50">
        <f>$F173*'[1]INTERNAL PARAMETERS-2'!G173*VLOOKUP(H$4,'[1]INTERNAL PARAMETERS-1'!$B$5:$J$44,4, FALSE)</f>
        <v>55.111671563398332</v>
      </c>
      <c r="I173" s="50">
        <f>$F173*'[1]INTERNAL PARAMETERS-2'!H173*VLOOKUP(I$4,'[1]INTERNAL PARAMETERS-1'!$B$5:$J$44,4, FALSE)</f>
        <v>80.543869545372374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4.9266494276371233</v>
      </c>
      <c r="N173" s="50">
        <f>$F173*'[1]INTERNAL PARAMETERS-2'!M173*VLOOKUP(N$4,'[1]INTERNAL PARAMETERS-1'!$B$5:$J$44,4, FALSE)</f>
        <v>12.942892564131425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8.3502532671815644</v>
      </c>
      <c r="S173" s="50">
        <f>$F173*'[1]INTERNAL PARAMETERS-2'!R173*VLOOKUP(S$4,'[1]INTERNAL PARAMETERS-1'!$B$5:$J$44,4, FALSE)</f>
        <v>26.923994164417788</v>
      </c>
      <c r="T173" s="50">
        <f>$F173*'[1]INTERNAL PARAMETERS-2'!S173*VLOOKUP(T$4,'[1]INTERNAL PARAMETERS-1'!$B$5:$J$44,4, FALSE)</f>
        <v>1.8370557187799443</v>
      </c>
      <c r="U173" s="50">
        <f>$F173*'[1]INTERNAL PARAMETERS-2'!T173*VLOOKUP(U$4,'[1]INTERNAL PARAMETERS-1'!$B$5:$J$44,4, FALSE)</f>
        <v>4.6761418296216766</v>
      </c>
      <c r="V173" s="50">
        <f>$F173*'[1]INTERNAL PARAMETERS-2'!U173*VLOOKUP(V$4,'[1]INTERNAL PARAMETERS-1'!$B$5:$J$44,4, FALSE)</f>
        <v>22.295176223374774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1.6700506534363129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6.6802026137452515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1530.3335213620749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93.606339125105336</v>
      </c>
      <c r="BB173" s="50">
        <f>$F173*'[1]INTERNAL PARAMETERS-2'!M173*(1-VLOOKUP(N$4,'[1]INTERNAL PARAMETERS-1'!$B$5:$J$44,4, FALSE))</f>
        <v>245.91495871849705</v>
      </c>
      <c r="BC173" s="50">
        <f>$F173*'[1]INTERNAL PARAMETERS-2'!N173*(1-VLOOKUP(O$4,'[1]INTERNAL PARAMETERS-1'!$B$5:$J$44,4, FALSE))</f>
        <v>293.92891500479107</v>
      </c>
      <c r="BD173" s="50">
        <f>$F173*'[1]INTERNAL PARAMETERS-2'!O173*(1-VLOOKUP(P$4,'[1]INTERNAL PARAMETERS-1'!$B$5:$J$44,4, FALSE))</f>
        <v>267.20810454981006</v>
      </c>
      <c r="BE173" s="50">
        <f>$F173*'[1]INTERNAL PARAMETERS-2'!P173*(1-VLOOKUP(Q$4,'[1]INTERNAL PARAMETERS-1'!$B$5:$J$44,4, FALSE))</f>
        <v>273.88830716355528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511.5558891239379</v>
      </c>
      <c r="BH173" s="50">
        <f>$F173*'[1]INTERNAL PARAMETERS-2'!S173*(1-VLOOKUP(T$4,'[1]INTERNAL PARAMETERS-1'!$B$5:$J$44,4, FALSE))</f>
        <v>16.533501469019498</v>
      </c>
      <c r="BI173" s="50">
        <f>$F173*'[1]INTERNAL PARAMETERS-2'!T173*(1-VLOOKUP(U$4,'[1]INTERNAL PARAMETERS-1'!$B$5:$J$44,4, FALSE))</f>
        <v>18.704567318486706</v>
      </c>
      <c r="BJ173" s="50">
        <f>$F173*'[1]INTERNAL PARAMETERS-2'!U173*(1-VLOOKUP(V$4,'[1]INTERNAL PARAMETERS-1'!$B$5:$J$44,4, FALSE))</f>
        <v>126.33933193245706</v>
      </c>
      <c r="BK173" s="50">
        <f>$F173*'[1]INTERNAL PARAMETERS-2'!V173*(1-VLOOKUP(W$4,'[1]INTERNAL PARAMETERS-1'!$B$5:$J$44,4, FALSE))</f>
        <v>187.04567318486707</v>
      </c>
      <c r="BL173" s="50">
        <f>$F173*'[1]INTERNAL PARAMETERS-2'!W173*(1-VLOOKUP(X$4,'[1]INTERNAL PARAMETERS-1'!$B$5:$J$44,4, FALSE))</f>
        <v>340.6910277087639</v>
      </c>
      <c r="BM173" s="50">
        <f>$F173*'[1]INTERNAL PARAMETERS-2'!X173*(1-VLOOKUP(Y$4,'[1]INTERNAL PARAMETERS-1'!$B$5:$J$44,4, FALSE))</f>
        <v>118.57359639397822</v>
      </c>
      <c r="BN173" s="50">
        <f>$F173*'[1]INTERNAL PARAMETERS-2'!Y173*(1-VLOOKUP(Z$4,'[1]INTERNAL PARAMETERS-1'!$B$5:$J$44,4, FALSE))</f>
        <v>325.65987742008105</v>
      </c>
      <c r="BO173" s="50">
        <f>$F173*'[1]INTERNAL PARAMETERS-2'!Z173*(1-VLOOKUP(AA$4,'[1]INTERNAL PARAMETERS-1'!$B$5:$J$44,4, FALSE))</f>
        <v>337.35023199413519</v>
      </c>
      <c r="BP173" s="50">
        <f>$F173*'[1]INTERNAL PARAMETERS-2'!AA173*(1-VLOOKUP(AB$4,'[1]INTERNAL PARAMETERS-1'!$B$5:$J$44,4, FALSE))</f>
        <v>113.56344443366928</v>
      </c>
      <c r="BQ173" s="50">
        <f>$F173*'[1]INTERNAL PARAMETERS-2'!AB173*(1-VLOOKUP(AC$4,'[1]INTERNAL PARAMETERS-1'!$B$5:$J$44,4, FALSE))</f>
        <v>1087.2043642025519</v>
      </c>
      <c r="BR173" s="50">
        <f>$F173*'[1]INTERNAL PARAMETERS-2'!AC173*(1-VLOOKUP(AD$4,'[1]INTERNAL PARAMETERS-1'!$B$5:$J$44,4, FALSE))</f>
        <v>80.162431364943018</v>
      </c>
      <c r="BS173" s="50">
        <f>$F173*'[1]INTERNAL PARAMETERS-2'!AD173*(1-VLOOKUP(AE$4,'[1]INTERNAL PARAMETERS-1'!$B$5:$J$44,4, FALSE))</f>
        <v>28.390861108417319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35.07106372216257</v>
      </c>
      <c r="CA173" s="50">
        <f>$F173*'[1]INTERNAL PARAMETERS-2'!AL173*(1-VLOOKUP(AM$4,'[1]INTERNAL PARAMETERS-1'!$B$5:$J$44,4, FALSE))</f>
        <v>35.07106372216257</v>
      </c>
      <c r="CB173" s="50">
        <f>$F173*'[1]INTERNAL PARAMETERS-2'!AM173*(1-VLOOKUP(AN$4,'[1]INTERNAL PARAMETERS-1'!$B$5:$J$44,4, FALSE))</f>
        <v>50.101519603089386</v>
      </c>
      <c r="CC173" s="50">
        <f>$F173*'[1]INTERNAL PARAMETERS-2'!AN173*(1-VLOOKUP(AO$4,'[1]INTERNAL PARAMETERS-1'!$B$5:$J$44,4, FALSE))</f>
        <v>180.36547057112179</v>
      </c>
      <c r="CD173" s="50">
        <f>$F173*'[1]INTERNAL PARAMETERS-2'!AO173*(1-VLOOKUP(AP$4,'[1]INTERNAL PARAMETERS-1'!$B$5:$J$44,4, FALSE))</f>
        <v>302.27916827197265</v>
      </c>
      <c r="CE173" s="50">
        <f>$F173*'[1]INTERNAL PARAMETERS-2'!AP173*(1-VLOOKUP(AQ$4,'[1]INTERNAL PARAMETERS-1'!$B$5:$J$44,4, FALSE))</f>
        <v>40.081215682471509</v>
      </c>
      <c r="CF173" s="50">
        <f>$F173*'[1]INTERNAL PARAMETERS-2'!AQ173*(1-VLOOKUP(AR$4,'[1]INTERNAL PARAMETERS-1'!$B$5:$J$44,4, FALSE))</f>
        <v>6.6802026137452515</v>
      </c>
      <c r="CG173" s="50">
        <f>$F173*'[1]INTERNAL PARAMETERS-2'!AR173*(1-VLOOKUP(AS$4,'[1]INTERNAL PARAMETERS-1'!$B$5:$J$44,4, FALSE))</f>
        <v>1.6700506534363129</v>
      </c>
      <c r="CH173" s="49">
        <f>$F173*'[1]INTERNAL PARAMETERS-2'!AS173*(1-VLOOKUP(AT$4,'[1]INTERNAL PARAMETERS-1'!$B$5:$J$44,4, FALSE))</f>
        <v>0</v>
      </c>
      <c r="CI173" s="48">
        <f t="shared" si="2"/>
        <v>6944.0747834347248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9040.5962500008627</v>
      </c>
      <c r="G174" s="51">
        <f>$F174*'[1]INTERNAL PARAMETERS-2'!F174*VLOOKUP(G$4,'[1]INTERNAL PARAMETERS-1'!$B$5:$J$44,4, FALSE)</f>
        <v>83.180717977007944</v>
      </c>
      <c r="H174" s="50">
        <f>$F174*'[1]INTERNAL PARAMETERS-2'!G174*VLOOKUP(H$4,'[1]INTERNAL PARAMETERS-1'!$B$5:$J$44,4, FALSE)</f>
        <v>49.908611598129767</v>
      </c>
      <c r="I174" s="50">
        <f>$F174*'[1]INTERNAL PARAMETERS-2'!H174*VLOOKUP(I$4,'[1]INTERNAL PARAMETERS-1'!$B$5:$J$44,4, FALSE)</f>
        <v>93.934416810421467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5.7038477830692953</v>
      </c>
      <c r="N174" s="50">
        <f>$F174*'[1]INTERNAL PARAMETERS-2'!M174*VLOOKUP(N$4,'[1]INTERNAL PARAMETERS-1'!$B$5:$J$44,4, FALSE)</f>
        <v>13.30897816049502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7.1294142027506799</v>
      </c>
      <c r="S174" s="50">
        <f>$F174*'[1]INTERNAL PARAMETERS-2'!R174*VLOOKUP(S$4,'[1]INTERNAL PARAMETERS-1'!$B$5:$J$44,4, FALSE)</f>
        <v>40.343615562647599</v>
      </c>
      <c r="T174" s="50">
        <f>$F174*'[1]INTERNAL PARAMETERS-2'!S174*VLOOKUP(T$4,'[1]INTERNAL PARAMETERS-1'!$B$5:$J$44,4, FALSE)</f>
        <v>3.5648879133003408</v>
      </c>
      <c r="U174" s="50">
        <f>$F174*'[1]INTERNAL PARAMETERS-2'!T174*VLOOKUP(U$4,'[1]INTERNAL PARAMETERS-1'!$B$5:$J$44,4, FALSE)</f>
        <v>5.7038929860505441</v>
      </c>
      <c r="V174" s="50">
        <f>$F174*'[1]INTERNAL PARAMETERS-2'!U174*VLOOKUP(V$4,'[1]INTERNAL PARAMETERS-1'!$B$5:$J$44,4, FALSE)</f>
        <v>27.449826784933872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2.3767727541252266</v>
      </c>
      <c r="AH174" s="50">
        <f>$F174*'[1]INTERNAL PARAMETERS-2'!AG174*VLOOKUP(AH$4,'[1]INTERNAL PARAMETERS-1'!$B$5:$J$44,4, FALSE)</f>
        <v>2.3767727541252266</v>
      </c>
      <c r="AI174" s="50">
        <f>$F174*'[1]INTERNAL PARAMETERS-2'!AH174*VLOOKUP(AI$4,'[1]INTERNAL PARAMETERS-1'!$B$5:$J$44,4, FALSE)</f>
        <v>9.5061869568759061</v>
      </c>
      <c r="AJ174" s="50">
        <f>$F174*'[1]INTERNAL PARAMETERS-2'!AI174*VLOOKUP(AJ$4,'[1]INTERNAL PARAMETERS-1'!$B$5:$J$44,4, FALSE)</f>
        <v>4.7535455082504532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1784.7539193980078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108.37310787831659</v>
      </c>
      <c r="BB174" s="50">
        <f>$F174*'[1]INTERNAL PARAMETERS-2'!M174*(1-VLOOKUP(N$4,'[1]INTERNAL PARAMETERS-1'!$B$5:$J$44,4, FALSE))</f>
        <v>252.87058504940535</v>
      </c>
      <c r="BC174" s="50">
        <f>$F174*'[1]INTERNAL PARAMETERS-2'!N174*(1-VLOOKUP(O$4,'[1]INTERNAL PARAMETERS-1'!$B$5:$J$44,4, FALSE))</f>
        <v>480.07374206754582</v>
      </c>
      <c r="BD174" s="50">
        <f>$F174*'[1]INTERNAL PARAMETERS-2'!O174*(1-VLOOKUP(P$4,'[1]INTERNAL PARAMETERS-1'!$B$5:$J$44,4, FALSE))</f>
        <v>318.46494756215543</v>
      </c>
      <c r="BE174" s="50">
        <f>$F174*'[1]INTERNAL PARAMETERS-2'!P174*(1-VLOOKUP(Q$4,'[1]INTERNAL PARAMETERS-1'!$B$5:$J$44,4, FALSE))</f>
        <v>316.08817480803015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766.52869569030429</v>
      </c>
      <c r="BH174" s="50">
        <f>$F174*'[1]INTERNAL PARAMETERS-2'!S174*(1-VLOOKUP(T$4,'[1]INTERNAL PARAMETERS-1'!$B$5:$J$44,4, FALSE))</f>
        <v>32.083991219703066</v>
      </c>
      <c r="BI174" s="50">
        <f>$F174*'[1]INTERNAL PARAMETERS-2'!T174*(1-VLOOKUP(U$4,'[1]INTERNAL PARAMETERS-1'!$B$5:$J$44,4, FALSE))</f>
        <v>22.815571944202176</v>
      </c>
      <c r="BJ174" s="50">
        <f>$F174*'[1]INTERNAL PARAMETERS-2'!U174*(1-VLOOKUP(V$4,'[1]INTERNAL PARAMETERS-1'!$B$5:$J$44,4, FALSE))</f>
        <v>155.54901844795862</v>
      </c>
      <c r="BK174" s="50">
        <f>$F174*'[1]INTERNAL PARAMETERS-2'!V174*(1-VLOOKUP(W$4,'[1]INTERNAL PARAMETERS-1'!$B$5:$J$44,4, FALSE))</f>
        <v>213.89417885764541</v>
      </c>
      <c r="BL174" s="50">
        <f>$F174*'[1]INTERNAL PARAMETERS-2'!W174*(1-VLOOKUP(X$4,'[1]INTERNAL PARAMETERS-1'!$B$5:$J$44,4, FALSE))</f>
        <v>475.32019655929531</v>
      </c>
      <c r="BM174" s="50">
        <f>$F174*'[1]INTERNAL PARAMETERS-2'!X174*(1-VLOOKUP(Y$4,'[1]INTERNAL PARAMETERS-1'!$B$5:$J$44,4, FALSE))</f>
        <v>178.24529972464202</v>
      </c>
      <c r="BN174" s="50">
        <f>$F174*'[1]INTERNAL PARAMETERS-2'!Y174*(1-VLOOKUP(Z$4,'[1]INTERNAL PARAMETERS-1'!$B$5:$J$44,4, FALSE))</f>
        <v>446.8016356886676</v>
      </c>
      <c r="BO174" s="50">
        <f>$F174*'[1]INTERNAL PARAMETERS-2'!Z174*(1-VLOOKUP(AA$4,'[1]INTERNAL PARAMETERS-1'!$B$5:$J$44,4, FALSE))</f>
        <v>503.83966148954806</v>
      </c>
      <c r="BP174" s="50">
        <f>$F174*'[1]INTERNAL PARAMETERS-2'!AA174*(1-VLOOKUP(AB$4,'[1]INTERNAL PARAMETERS-1'!$B$5:$J$44,4, FALSE))</f>
        <v>144.97319334576383</v>
      </c>
      <c r="BQ174" s="50">
        <f>$F174*'[1]INTERNAL PARAMETERS-2'!AB174*(1-VLOOKUP(AC$4,'[1]INTERNAL PARAMETERS-1'!$B$5:$J$44,4, FALSE))</f>
        <v>1483.0004235980164</v>
      </c>
      <c r="BR174" s="50">
        <f>$F174*'[1]INTERNAL PARAMETERS-2'!AC174*(1-VLOOKUP(AD$4,'[1]INTERNAL PARAMETERS-1'!$B$5:$J$44,4, FALSE))</f>
        <v>121.20636986413656</v>
      </c>
      <c r="BS174" s="50">
        <f>$F174*'[1]INTERNAL PARAMETERS-2'!AD174*(1-VLOOKUP(AE$4,'[1]INTERNAL PARAMETERS-1'!$B$5:$J$44,4, FALSE))</f>
        <v>26.142692176127497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19.012373913751812</v>
      </c>
      <c r="CA174" s="50">
        <f>$F174*'[1]INTERNAL PARAMETERS-2'!AL174*(1-VLOOKUP(AM$4,'[1]INTERNAL PARAMETERS-1'!$B$5:$J$44,4, FALSE))</f>
        <v>71.297758266006809</v>
      </c>
      <c r="CB174" s="50">
        <f>$F174*'[1]INTERNAL PARAMETERS-2'!AM174*(1-VLOOKUP(AN$4,'[1]INTERNAL PARAMETERS-1'!$B$5:$J$44,4, FALSE))</f>
        <v>54.662157106380221</v>
      </c>
      <c r="CC174" s="50">
        <f>$F174*'[1]INTERNAL PARAMETERS-2'!AN174*(1-VLOOKUP(AO$4,'[1]INTERNAL PARAMETERS-1'!$B$5:$J$44,4, FALSE))</f>
        <v>221.02359306039611</v>
      </c>
      <c r="CD174" s="50">
        <f>$F174*'[1]INTERNAL PARAMETERS-2'!AO174*(1-VLOOKUP(AP$4,'[1]INTERNAL PARAMETERS-1'!$B$5:$J$44,4, FALSE))</f>
        <v>411.15185249603928</v>
      </c>
      <c r="CE174" s="50">
        <f>$F174*'[1]INTERNAL PARAMETERS-2'!AP174*(1-VLOOKUP(AQ$4,'[1]INTERNAL PARAMETERS-1'!$B$5:$J$44,4, FALSE))</f>
        <v>68.921889571506583</v>
      </c>
      <c r="CF174" s="50">
        <f>$F174*'[1]INTERNAL PARAMETERS-2'!AQ174*(1-VLOOKUP(AR$4,'[1]INTERNAL PARAMETERS-1'!$B$5:$J$44,4, FALSE))</f>
        <v>11.882959711001135</v>
      </c>
      <c r="CG174" s="50">
        <f>$F174*'[1]INTERNAL PARAMETERS-2'!AR174*(1-VLOOKUP(AS$4,'[1]INTERNAL PARAMETERS-1'!$B$5:$J$44,4, FALSE))</f>
        <v>2.3767727541252266</v>
      </c>
      <c r="CH174" s="49">
        <f>$F174*'[1]INTERNAL PARAMETERS-2'!AS174*(1-VLOOKUP(AT$4,'[1]INTERNAL PARAMETERS-1'!$B$5:$J$44,4, FALSE))</f>
        <v>0</v>
      </c>
      <c r="CI174" s="48">
        <f t="shared" si="2"/>
        <v>9040.5962500008627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8910.7830308243902</v>
      </c>
      <c r="G175" s="51">
        <f>$F175*'[1]INTERNAL PARAMETERS-2'!F175*VLOOKUP(G$4,'[1]INTERNAL PARAMETERS-1'!$B$5:$J$44,4, FALSE)</f>
        <v>52.388275594822758</v>
      </c>
      <c r="H175" s="50">
        <f>$F175*'[1]INTERNAL PARAMETERS-2'!G175*VLOOKUP(H$4,'[1]INTERNAL PARAMETERS-1'!$B$5:$J$44,4, FALSE)</f>
        <v>50.007314368986478</v>
      </c>
      <c r="I175" s="50">
        <f>$F175*'[1]INTERNAL PARAMETERS-2'!H175*VLOOKUP(I$4,'[1]INTERNAL PARAMETERS-1'!$B$5:$J$44,4, FALSE)</f>
        <v>91.504964605281131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2.3809612258362769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10.001418319882141</v>
      </c>
      <c r="N175" s="50">
        <f>$F175*'[1]INTERNAL PARAMETERS-2'!M175*VLOOKUP(N$4,'[1]INTERNAL PARAMETERS-1'!$B$5:$J$44,4, FALSE)</f>
        <v>13.930538989493849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2.3809612258362769</v>
      </c>
      <c r="S175" s="50">
        <f>$F175*'[1]INTERNAL PARAMETERS-2'!R175*VLOOKUP(S$4,'[1]INTERNAL PARAMETERS-1'!$B$5:$J$44,4, FALSE)</f>
        <v>36.965581432902212</v>
      </c>
      <c r="T175" s="50">
        <f>$F175*'[1]INTERNAL PARAMETERS-2'!S175*VLOOKUP(T$4,'[1]INTERNAL PARAMETERS-1'!$B$5:$J$44,4, FALSE)</f>
        <v>2.8575099023247659</v>
      </c>
      <c r="U175" s="50">
        <f>$F175*'[1]INTERNAL PARAMETERS-2'!T175*VLOOKUP(U$4,'[1]INTERNAL PARAMETERS-1'!$B$5:$J$44,4, FALSE)</f>
        <v>4.7626353143150206</v>
      </c>
      <c r="V175" s="50">
        <f>$F175*'[1]INTERNAL PARAMETERS-2'!U175*VLOOKUP(V$4,'[1]INTERNAL PARAMETERS-1'!$B$5:$J$44,4, FALSE)</f>
        <v>26.432278473910159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2.3809612258362769</v>
      </c>
      <c r="AI175" s="50">
        <f>$F175*'[1]INTERNAL PARAMETERS-2'!AH175*VLOOKUP(AI$4,'[1]INTERNAL PARAMETERS-1'!$B$5:$J$44,4, FALSE)</f>
        <v>2.3809612258362769</v>
      </c>
      <c r="AJ175" s="50">
        <f>$F175*'[1]INTERNAL PARAMETERS-2'!AI175*VLOOKUP(AJ$4,'[1]INTERNAL PARAMETERS-1'!$B$5:$J$44,4, FALSE)</f>
        <v>7.143774755811914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1738.5943275003413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190.02694807776066</v>
      </c>
      <c r="BB175" s="50">
        <f>$F175*'[1]INTERNAL PARAMETERS-2'!M175*(1-VLOOKUP(N$4,'[1]INTERNAL PARAMETERS-1'!$B$5:$J$44,4, FALSE))</f>
        <v>264.6802408003831</v>
      </c>
      <c r="BC175" s="50">
        <f>$F175*'[1]INTERNAL PARAMETERS-2'!N175*(1-VLOOKUP(O$4,'[1]INTERNAL PARAMETERS-1'!$B$5:$J$44,4, FALSE))</f>
        <v>514.35801996657938</v>
      </c>
      <c r="BD175" s="50">
        <f>$F175*'[1]INTERNAL PARAMETERS-2'!O175*(1-VLOOKUP(P$4,'[1]INTERNAL PARAMETERS-1'!$B$5:$J$44,4, FALSE))</f>
        <v>226.2225041950542</v>
      </c>
      <c r="BE175" s="50">
        <f>$F175*'[1]INTERNAL PARAMETERS-2'!P175*(1-VLOOKUP(Q$4,'[1]INTERNAL PARAMETERS-1'!$B$5:$J$44,4, FALSE))</f>
        <v>297.66114283147641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702.346047225142</v>
      </c>
      <c r="BH175" s="50">
        <f>$F175*'[1]INTERNAL PARAMETERS-2'!S175*(1-VLOOKUP(T$4,'[1]INTERNAL PARAMETERS-1'!$B$5:$J$44,4, FALSE))</f>
        <v>25.717589120922892</v>
      </c>
      <c r="BI175" s="50">
        <f>$F175*'[1]INTERNAL PARAMETERS-2'!T175*(1-VLOOKUP(U$4,'[1]INTERNAL PARAMETERS-1'!$B$5:$J$44,4, FALSE))</f>
        <v>19.050541257260083</v>
      </c>
      <c r="BJ175" s="50">
        <f>$F175*'[1]INTERNAL PARAMETERS-2'!U175*(1-VLOOKUP(V$4,'[1]INTERNAL PARAMETERS-1'!$B$5:$J$44,4, FALSE))</f>
        <v>149.78291135215756</v>
      </c>
      <c r="BK175" s="50">
        <f>$F175*'[1]INTERNAL PARAMETERS-2'!V175*(1-VLOOKUP(W$4,'[1]INTERNAL PARAMETERS-1'!$B$5:$J$44,4, FALSE))</f>
        <v>219.0787294392423</v>
      </c>
      <c r="BL175" s="50">
        <f>$F175*'[1]INTERNAL PARAMETERS-2'!W175*(1-VLOOKUP(X$4,'[1]INTERNAL PARAMETERS-1'!$B$5:$J$44,4, FALSE))</f>
        <v>461.96974437175658</v>
      </c>
      <c r="BM175" s="50">
        <f>$F175*'[1]INTERNAL PARAMETERS-2'!X175*(1-VLOOKUP(Y$4,'[1]INTERNAL PARAMETERS-1'!$B$5:$J$44,4, FALSE))</f>
        <v>216.69687713510294</v>
      </c>
      <c r="BN175" s="50">
        <f>$F175*'[1]INTERNAL PARAMETERS-2'!Y175*(1-VLOOKUP(Z$4,'[1]INTERNAL PARAMETERS-1'!$B$5:$J$44,4, FALSE))</f>
        <v>461.96974437175658</v>
      </c>
      <c r="BO175" s="50">
        <f>$F175*'[1]INTERNAL PARAMETERS-2'!Z175*(1-VLOOKUP(AA$4,'[1]INTERNAL PARAMETERS-1'!$B$5:$J$44,4, FALSE))</f>
        <v>552.45874604977826</v>
      </c>
      <c r="BP175" s="50">
        <f>$F175*'[1]INTERNAL PARAMETERS-2'!AA175*(1-VLOOKUP(AB$4,'[1]INTERNAL PARAMETERS-1'!$B$5:$J$44,4, FALSE))</f>
        <v>140.49631604700815</v>
      </c>
      <c r="BQ175" s="50">
        <f>$F175*'[1]INTERNAL PARAMETERS-2'!AB175*(1-VLOOKUP(AC$4,'[1]INTERNAL PARAMETERS-1'!$B$5:$J$44,4, FALSE))</f>
        <v>1528.7874014664174</v>
      </c>
      <c r="BR175" s="50">
        <f>$F175*'[1]INTERNAL PARAMETERS-2'!AC175*(1-VLOOKUP(AD$4,'[1]INTERNAL PARAMETERS-1'!$B$5:$J$44,4, FALSE))</f>
        <v>157.16482678446826</v>
      </c>
      <c r="BS175" s="50">
        <f>$F175*'[1]INTERNAL PARAMETERS-2'!AD175*(1-VLOOKUP(AE$4,'[1]INTERNAL PARAMETERS-1'!$B$5:$J$44,4, FALSE))</f>
        <v>26.194137797411379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19.050363041599464</v>
      </c>
      <c r="CA175" s="50">
        <f>$F175*'[1]INTERNAL PARAMETERS-2'!AL175*(1-VLOOKUP(AM$4,'[1]INTERNAL PARAMETERS-1'!$B$5:$J$44,4, FALSE))</f>
        <v>73.819599862258485</v>
      </c>
      <c r="CB175" s="50">
        <f>$F175*'[1]INTERNAL PARAMETERS-2'!AM175*(1-VLOOKUP(AN$4,'[1]INTERNAL PARAMETERS-1'!$B$5:$J$44,4, FALSE))</f>
        <v>50.007314368986478</v>
      </c>
      <c r="CC175" s="50">
        <f>$F175*'[1]INTERNAL PARAMETERS-2'!AN175*(1-VLOOKUP(AO$4,'[1]INTERNAL PARAMETERS-1'!$B$5:$J$44,4, FALSE))</f>
        <v>173.83422860023146</v>
      </c>
      <c r="CD175" s="50">
        <f>$F175*'[1]INTERNAL PARAMETERS-2'!AO175*(1-VLOOKUP(AP$4,'[1]INTERNAL PARAMETERS-1'!$B$5:$J$44,4, FALSE))</f>
        <v>338.14283014051159</v>
      </c>
      <c r="CE175" s="50">
        <f>$F175*'[1]INTERNAL PARAMETERS-2'!AP175*(1-VLOOKUP(AQ$4,'[1]INTERNAL PARAMETERS-1'!$B$5:$J$44,4, FALSE))</f>
        <v>50.007314368986478</v>
      </c>
      <c r="CF175" s="50">
        <f>$F175*'[1]INTERNAL PARAMETERS-2'!AQ175*(1-VLOOKUP(AR$4,'[1]INTERNAL PARAMETERS-1'!$B$5:$J$44,4, FALSE))</f>
        <v>7.143774755811914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8910.7803575894795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7403.6472220099431</v>
      </c>
      <c r="G176" s="51">
        <f>$F176*'[1]INTERNAL PARAMETERS-2'!F176*VLOOKUP(G$4,'[1]INTERNAL PARAMETERS-1'!$B$5:$J$44,4, FALSE)</f>
        <v>31.177498816606068</v>
      </c>
      <c r="H176" s="50">
        <f>$F176*'[1]INTERNAL PARAMETERS-2'!G176*VLOOKUP(H$4,'[1]INTERNAL PARAMETERS-1'!$B$5:$J$44,4, FALSE)</f>
        <v>37.412850506982849</v>
      </c>
      <c r="I176" s="50">
        <f>$F176*'[1]INTERNAL PARAMETERS-2'!H176*VLOOKUP(I$4,'[1]INTERNAL PARAMETERS-1'!$B$5:$J$44,4, FALSE)</f>
        <v>73.91101741792248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7.6904645153906088</v>
      </c>
      <c r="N176" s="50">
        <f>$F176*'[1]INTERNAL PARAMETERS-2'!M176*VLOOKUP(N$4,'[1]INTERNAL PARAMETERS-1'!$B$5:$J$44,4, FALSE)</f>
        <v>8.8336616829411625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8.3142958303171675</v>
      </c>
      <c r="S176" s="50">
        <f>$F176*'[1]INTERNAL PARAMETERS-2'!R176*VLOOKUP(S$4,'[1]INTERNAL PARAMETERS-1'!$B$5:$J$44,4, FALSE)</f>
        <v>29.910475649267404</v>
      </c>
      <c r="T176" s="50">
        <f>$F176*'[1]INTERNAL PARAMETERS-2'!S176*VLOOKUP(T$4,'[1]INTERNAL PARAMETERS-1'!$B$5:$J$44,4, FALSE)</f>
        <v>1.454964752069394</v>
      </c>
      <c r="U176" s="50">
        <f>$F176*'[1]INTERNAL PARAMETERS-2'!T176*VLOOKUP(U$4,'[1]INTERNAL PARAMETERS-1'!$B$5:$J$44,4, FALSE)</f>
        <v>3.3255702591824261</v>
      </c>
      <c r="V176" s="50">
        <f>$F176*'[1]INTERNAL PARAMETERS-2'!U176*VLOOKUP(V$4,'[1]INTERNAL PARAMETERS-1'!$B$5:$J$44,4, FALSE)</f>
        <v>24.00680735443667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2.0782037752181908</v>
      </c>
      <c r="AJ176" s="50">
        <f>$F176*'[1]INTERNAL PARAMETERS-2'!AI176*VLOOKUP(AJ$4,'[1]INTERNAL PARAMETERS-1'!$B$5:$J$44,4, FALSE)</f>
        <v>10.392499605535356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1404.3093309405269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146.11882579242157</v>
      </c>
      <c r="BB176" s="50">
        <f>$F176*'[1]INTERNAL PARAMETERS-2'!M176*(1-VLOOKUP(N$4,'[1]INTERNAL PARAMETERS-1'!$B$5:$J$44,4, FALSE))</f>
        <v>167.83957197588208</v>
      </c>
      <c r="BC176" s="50">
        <f>$F176*'[1]INTERNAL PARAMETERS-2'!N176*(1-VLOOKUP(O$4,'[1]INTERNAL PARAMETERS-1'!$B$5:$J$44,4, FALSE))</f>
        <v>409.4661132604819</v>
      </c>
      <c r="BD176" s="50">
        <f>$F176*'[1]INTERNAL PARAMETERS-2'!O176*(1-VLOOKUP(P$4,'[1]INTERNAL PARAMETERS-1'!$B$5:$J$44,4, FALSE))</f>
        <v>214.08608416580611</v>
      </c>
      <c r="BE176" s="50">
        <f>$F176*'[1]INTERNAL PARAMETERS-2'!P176*(1-VLOOKUP(Q$4,'[1]INTERNAL PARAMETERS-1'!$B$5:$J$44,4, FALSE))</f>
        <v>353.3464673176465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568.29903733608057</v>
      </c>
      <c r="BH176" s="50">
        <f>$F176*'[1]INTERNAL PARAMETERS-2'!S176*(1-VLOOKUP(T$4,'[1]INTERNAL PARAMETERS-1'!$B$5:$J$44,4, FALSE))</f>
        <v>13.094682768624546</v>
      </c>
      <c r="BI176" s="50">
        <f>$F176*'[1]INTERNAL PARAMETERS-2'!T176*(1-VLOOKUP(U$4,'[1]INTERNAL PARAMETERS-1'!$B$5:$J$44,4, FALSE))</f>
        <v>13.302281036729704</v>
      </c>
      <c r="BJ176" s="50">
        <f>$F176*'[1]INTERNAL PARAMETERS-2'!U176*(1-VLOOKUP(V$4,'[1]INTERNAL PARAMETERS-1'!$B$5:$J$44,4, FALSE))</f>
        <v>136.03857500847445</v>
      </c>
      <c r="BK176" s="50">
        <f>$F176*'[1]INTERNAL PARAMETERS-2'!V176*(1-VLOOKUP(W$4,'[1]INTERNAL PARAMETERS-1'!$B$5:$J$44,4, FALSE))</f>
        <v>172.51608574366469</v>
      </c>
      <c r="BL176" s="50">
        <f>$F176*'[1]INTERNAL PARAMETERS-2'!W176*(1-VLOOKUP(X$4,'[1]INTERNAL PARAMETERS-1'!$B$5:$J$44,4, FALSE))</f>
        <v>355.42467109286474</v>
      </c>
      <c r="BM176" s="50">
        <f>$F176*'[1]INTERNAL PARAMETERS-2'!X176*(1-VLOOKUP(Y$4,'[1]INTERNAL PARAMETERS-1'!$B$5:$J$44,4, FALSE))</f>
        <v>212.00788039058793</v>
      </c>
      <c r="BN176" s="50">
        <f>$F176*'[1]INTERNAL PARAMETERS-2'!Y176*(1-VLOOKUP(Z$4,'[1]INTERNAL PARAMETERS-1'!$B$5:$J$44,4, FALSE))</f>
        <v>382.4457623590344</v>
      </c>
      <c r="BO176" s="50">
        <f>$F176*'[1]INTERNAL PARAMETERS-2'!Z176*(1-VLOOKUP(AA$4,'[1]INTERNAL PARAMETERS-1'!$B$5:$J$44,4, FALSE))</f>
        <v>444.80075999224658</v>
      </c>
      <c r="BP176" s="50">
        <f>$F176*'[1]INTERNAL PARAMETERS-2'!AA176*(1-VLOOKUP(AB$4,'[1]INTERNAL PARAMETERS-1'!$B$5:$J$44,4, FALSE))</f>
        <v>114.31823602561113</v>
      </c>
      <c r="BQ176" s="50">
        <f>$F176*'[1]INTERNAL PARAMETERS-2'!AB176*(1-VLOOKUP(AC$4,'[1]INTERNAL PARAMETERS-1'!$B$5:$J$44,4, FALSE))</f>
        <v>1288.6751336394398</v>
      </c>
      <c r="BR176" s="50">
        <f>$F176*'[1]INTERNAL PARAMETERS-2'!AC176*(1-VLOOKUP(AD$4,'[1]INTERNAL PARAMETERS-1'!$B$5:$J$44,4, FALSE))</f>
        <v>116.39643980082931</v>
      </c>
      <c r="BS176" s="50">
        <f>$F176*'[1]INTERNAL PARAMETERS-2'!AD176*(1-VLOOKUP(AE$4,'[1]INTERNAL PARAMETERS-1'!$B$5:$J$44,4, FALSE))</f>
        <v>10.392499605535356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22.863943351011109</v>
      </c>
      <c r="CA176" s="50">
        <f>$F176*'[1]INTERNAL PARAMETERS-2'!AL176*(1-VLOOKUP(AM$4,'[1]INTERNAL PARAMETERS-1'!$B$5:$J$44,4, FALSE))</f>
        <v>68.591089688311115</v>
      </c>
      <c r="CB176" s="50">
        <f>$F176*'[1]INTERNAL PARAMETERS-2'!AM176*(1-VLOOKUP(AN$4,'[1]INTERNAL PARAMETERS-1'!$B$5:$J$44,4, FALSE))</f>
        <v>47.805350112518205</v>
      </c>
      <c r="CC176" s="50">
        <f>$F176*'[1]INTERNAL PARAMETERS-2'!AN176*(1-VLOOKUP(AO$4,'[1]INTERNAL PARAMETERS-1'!$B$5:$J$44,4, FALSE))</f>
        <v>162.12358613812933</v>
      </c>
      <c r="CD176" s="50">
        <f>$F176*'[1]INTERNAL PARAMETERS-2'!AO176*(1-VLOOKUP(AP$4,'[1]INTERNAL PARAMETERS-1'!$B$5:$J$44,4, FALSE))</f>
        <v>263.97037841826472</v>
      </c>
      <c r="CE176" s="50">
        <f>$F176*'[1]INTERNAL PARAMETERS-2'!AP176*(1-VLOOKUP(AQ$4,'[1]INTERNAL PARAMETERS-1'!$B$5:$J$44,4, FALSE))</f>
        <v>51.962498027676787</v>
      </c>
      <c r="CF176" s="50">
        <f>$F176*'[1]INTERNAL PARAMETERS-2'!AQ176*(1-VLOOKUP(AR$4,'[1]INTERNAL PARAMETERS-1'!$B$5:$J$44,4, FALSE))</f>
        <v>20.784999211070712</v>
      </c>
      <c r="CG176" s="50">
        <f>$F176*'[1]INTERNAL PARAMETERS-2'!AR176*(1-VLOOKUP(AS$4,'[1]INTERNAL PARAMETERS-1'!$B$5:$J$44,4, FALSE))</f>
        <v>4.1571479151585837</v>
      </c>
      <c r="CH176" s="49">
        <f>$F176*'[1]INTERNAL PARAMETERS-2'!AS176*(1-VLOOKUP(AT$4,'[1]INTERNAL PARAMETERS-1'!$B$5:$J$44,4, FALSE))</f>
        <v>0</v>
      </c>
      <c r="CI176" s="48">
        <f t="shared" si="2"/>
        <v>7403.6457412804984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6061.6203075319772</v>
      </c>
      <c r="G177" s="51">
        <f>$F177*'[1]INTERNAL PARAMETERS-2'!F177*VLOOKUP(G$4,'[1]INTERNAL PARAMETERS-1'!$B$5:$J$44,4, FALSE)</f>
        <v>22.147342117629588</v>
      </c>
      <c r="H177" s="50">
        <f>$F177*'[1]INTERNAL PARAMETERS-2'!G177*VLOOKUP(H$4,'[1]INTERNAL PARAMETERS-1'!$B$5:$J$44,4, FALSE)</f>
        <v>20.444026811213099</v>
      </c>
      <c r="I177" s="50">
        <f>$F177*'[1]INTERNAL PARAMETERS-2'!H177*VLOOKUP(I$4,'[1]INTERNAL PARAMETERS-1'!$B$5:$J$44,4, FALSE)</f>
        <v>58.855726689403255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10.477510701569022</v>
      </c>
      <c r="N177" s="50">
        <f>$F177*'[1]INTERNAL PARAMETERS-2'!M177*VLOOKUP(N$4,'[1]INTERNAL PARAMETERS-1'!$B$5:$J$44,4, FALSE)</f>
        <v>8.9442238447788096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1.7039214684472388</v>
      </c>
      <c r="S177" s="50">
        <f>$F177*'[1]INTERNAL PARAMETERS-2'!R177*VLOOKUP(S$4,'[1]INTERNAL PARAMETERS-1'!$B$5:$J$44,4, FALSE)</f>
        <v>21.471804842456685</v>
      </c>
      <c r="T177" s="50">
        <f>$F177*'[1]INTERNAL PARAMETERS-2'!S177*VLOOKUP(T$4,'[1]INTERNAL PARAMETERS-1'!$B$5:$J$44,4, FALSE)</f>
        <v>1.3629553261485652</v>
      </c>
      <c r="U177" s="50">
        <f>$F177*'[1]INTERNAL PARAMETERS-2'!T177*VLOOKUP(U$4,'[1]INTERNAL PARAMETERS-1'!$B$5:$J$44,4, FALSE)</f>
        <v>1.7036790036349374</v>
      </c>
      <c r="V177" s="50">
        <f>$F177*'[1]INTERNAL PARAMETERS-2'!U177*VLOOKUP(V$4,'[1]INTERNAL PARAMETERS-1'!$B$5:$J$44,4, FALSE)</f>
        <v>18.399533205787176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1.7039214684472388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1.7039214684472388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1118.2588070986617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199.07270332981139</v>
      </c>
      <c r="BB177" s="50">
        <f>$F177*'[1]INTERNAL PARAMETERS-2'!M177*(1-VLOOKUP(N$4,'[1]INTERNAL PARAMETERS-1'!$B$5:$J$44,4, FALSE))</f>
        <v>169.94025305079737</v>
      </c>
      <c r="BC177" s="50">
        <f>$F177*'[1]INTERNAL PARAMETERS-2'!N177*(1-VLOOKUP(O$4,'[1]INTERNAL PARAMETERS-1'!$B$5:$J$44,4, FALSE))</f>
        <v>425.91490161248834</v>
      </c>
      <c r="BD177" s="50">
        <f>$F177*'[1]INTERNAL PARAMETERS-2'!O177*(1-VLOOKUP(P$4,'[1]INTERNAL PARAMETERS-1'!$B$5:$J$44,4, FALSE))</f>
        <v>132.88526502983902</v>
      </c>
      <c r="BE177" s="50">
        <f>$F177*'[1]INTERNAL PARAMETERS-2'!P177*(1-VLOOKUP(Q$4,'[1]INTERNAL PARAMETERS-1'!$B$5:$J$44,4, FALSE))</f>
        <v>228.29031937414632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407.96429200667694</v>
      </c>
      <c r="BH177" s="50">
        <f>$F177*'[1]INTERNAL PARAMETERS-2'!S177*(1-VLOOKUP(T$4,'[1]INTERNAL PARAMETERS-1'!$B$5:$J$44,4, FALSE))</f>
        <v>12.266597935337085</v>
      </c>
      <c r="BI177" s="50">
        <f>$F177*'[1]INTERNAL PARAMETERS-2'!T177*(1-VLOOKUP(U$4,'[1]INTERNAL PARAMETERS-1'!$B$5:$J$44,4, FALSE))</f>
        <v>6.8147160145397496</v>
      </c>
      <c r="BJ177" s="50">
        <f>$F177*'[1]INTERNAL PARAMETERS-2'!U177*(1-VLOOKUP(V$4,'[1]INTERNAL PARAMETERS-1'!$B$5:$J$44,4, FALSE))</f>
        <v>104.26402149946067</v>
      </c>
      <c r="BK177" s="50">
        <f>$F177*'[1]INTERNAL PARAMETERS-2'!V177*(1-VLOOKUP(W$4,'[1]INTERNAL PARAMETERS-1'!$B$5:$J$44,4, FALSE))</f>
        <v>143.10758151646093</v>
      </c>
      <c r="BL177" s="50">
        <f>$F177*'[1]INTERNAL PARAMETERS-2'!W177*(1-VLOOKUP(X$4,'[1]INTERNAL PARAMETERS-1'!$B$5:$J$44,4, FALSE))</f>
        <v>291.32571511420207</v>
      </c>
      <c r="BM177" s="50">
        <f>$F177*'[1]INTERNAL PARAMETERS-2'!X177*(1-VLOOKUP(Y$4,'[1]INTERNAL PARAMETERS-1'!$B$5:$J$44,4, FALSE))</f>
        <v>201.03181901320576</v>
      </c>
      <c r="BN177" s="50">
        <f>$F177*'[1]INTERNAL PARAMETERS-2'!Y177*(1-VLOOKUP(Z$4,'[1]INTERNAL PARAMETERS-1'!$B$5:$J$44,4, FALSE))</f>
        <v>310.06582045696797</v>
      </c>
      <c r="BO177" s="50">
        <f>$F177*'[1]INTERNAL PARAMETERS-2'!Z177*(1-VLOOKUP(AA$4,'[1]INTERNAL PARAMETERS-1'!$B$5:$J$44,4, FALSE))</f>
        <v>359.47226909756887</v>
      </c>
      <c r="BP177" s="50">
        <f>$F177*'[1]INTERNAL PARAMETERS-2'!AA177*(1-VLOOKUP(AB$4,'[1]INTERNAL PARAMETERS-1'!$B$5:$J$44,4, FALSE))</f>
        <v>126.07079148011157</v>
      </c>
      <c r="BQ177" s="50">
        <f>$F177*'[1]INTERNAL PARAMETERS-2'!AB177*(1-VLOOKUP(AC$4,'[1]INTERNAL PARAMETERS-1'!$B$5:$J$44,4, FALSE))</f>
        <v>1103.9713861851999</v>
      </c>
      <c r="BR177" s="50">
        <f>$F177*'[1]INTERNAL PARAMETERS-2'!AC177*(1-VLOOKUP(AD$4,'[1]INTERNAL PARAMETERS-1'!$B$5:$J$44,4, FALSE))</f>
        <v>73.257106064646962</v>
      </c>
      <c r="BS177" s="50">
        <f>$F177*'[1]INTERNAL PARAMETERS-2'!AD177*(1-VLOOKUP(AE$4,'[1]INTERNAL PARAMETERS-1'!$B$5:$J$44,4, FALSE))</f>
        <v>15.332868567902137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11.925631793038411</v>
      </c>
      <c r="CA177" s="50">
        <f>$F177*'[1]INTERNAL PARAMETERS-2'!AL177*(1-VLOOKUP(AM$4,'[1]INTERNAL PARAMETERS-1'!$B$5:$J$44,4, FALSE))</f>
        <v>40.888053622426199</v>
      </c>
      <c r="CB177" s="50">
        <f>$F177*'[1]INTERNAL PARAMETERS-2'!AM177*(1-VLOOKUP(AN$4,'[1]INTERNAL PARAMETERS-1'!$B$5:$J$44,4, FALSE))</f>
        <v>32.369658604251512</v>
      </c>
      <c r="CC177" s="50">
        <f>$F177*'[1]INTERNAL PARAMETERS-2'!AN177*(1-VLOOKUP(AO$4,'[1]INTERNAL PARAMETERS-1'!$B$5:$J$44,4, FALSE))</f>
        <v>98.812291119171022</v>
      </c>
      <c r="CD177" s="50">
        <f>$F177*'[1]INTERNAL PARAMETERS-2'!AO177*(1-VLOOKUP(AP$4,'[1]INTERNAL PARAMETERS-1'!$B$5:$J$44,4, FALSE))</f>
        <v>231.69755614901004</v>
      </c>
      <c r="CE177" s="50">
        <f>$F177*'[1]INTERNAL PARAMETERS-2'!AP177*(1-VLOOKUP(AQ$4,'[1]INTERNAL PARAMETERS-1'!$B$5:$J$44,4, FALSE))</f>
        <v>40.888053622426199</v>
      </c>
      <c r="CF177" s="50">
        <f>$F177*'[1]INTERNAL PARAMETERS-2'!AQ177*(1-VLOOKUP(AR$4,'[1]INTERNAL PARAMETERS-1'!$B$5:$J$44,4, FALSE))</f>
        <v>6.814473549727448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6061.6215198560376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5115.8199855967378</v>
      </c>
      <c r="G178" s="51">
        <f>$F178*'[1]INTERNAL PARAMETERS-2'!F178*VLOOKUP(G$4,'[1]INTERNAL PARAMETERS-1'!$B$5:$J$44,4, FALSE)</f>
        <v>16.580372573319028</v>
      </c>
      <c r="H178" s="50">
        <f>$F178*'[1]INTERNAL PARAMETERS-2'!G178*VLOOKUP(H$4,'[1]INTERNAL PARAMETERS-1'!$B$5:$J$44,4, FALSE)</f>
        <v>30.146504011124456</v>
      </c>
      <c r="I178" s="50">
        <f>$F178*'[1]INTERNAL PARAMETERS-2'!H178*VLOOKUP(I$4,'[1]INTERNAL PARAMETERS-1'!$B$5:$J$44,4, FALSE)</f>
        <v>42.404622595012512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12.510686616576969</v>
      </c>
      <c r="N178" s="50">
        <f>$F178*'[1]INTERNAL PARAMETERS-2'!M178*VLOOKUP(N$4,'[1]INTERNAL PARAMETERS-1'!$B$5:$J$44,4, FALSE)</f>
        <v>6.6321746084275395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6.0295054350243147</v>
      </c>
      <c r="S178" s="50">
        <f>$F178*'[1]INTERNAL PARAMETERS-2'!R178*VLOOKUP(S$4,'[1]INTERNAL PARAMETERS-1'!$B$5:$J$44,4, FALSE)</f>
        <v>14.873274602325253</v>
      </c>
      <c r="T178" s="50">
        <f>$F178*'[1]INTERNAL PARAMETERS-2'!S178*VLOOKUP(T$4,'[1]INTERNAL PARAMETERS-1'!$B$5:$J$44,4, FALSE)</f>
        <v>1.2058499288050071</v>
      </c>
      <c r="U178" s="50">
        <f>$F178*'[1]INTERNAL PARAMETERS-2'!T178*VLOOKUP(U$4,'[1]INTERNAL PARAMETERS-1'!$B$5:$J$44,4, FALSE)</f>
        <v>1.507325200556223</v>
      </c>
      <c r="V178" s="50">
        <f>$F178*'[1]INTERNAL PARAMETERS-2'!U178*VLOOKUP(V$4,'[1]INTERNAL PARAMETERS-1'!$B$5:$J$44,4, FALSE)</f>
        <v>18.76602992486545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1.5071205677567989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1.5071205677567989</v>
      </c>
      <c r="AI178" s="50">
        <f>$F178*'[1]INTERNAL PARAMETERS-2'!AH178*VLOOKUP(AI$4,'[1]INTERNAL PARAMETERS-1'!$B$5:$J$44,4, FALSE)</f>
        <v>3.0147527175121573</v>
      </c>
      <c r="AJ178" s="50">
        <f>$F178*'[1]INTERNAL PARAMETERS-2'!AI178*VLOOKUP(AJ$4,'[1]INTERNAL PARAMETERS-1'!$B$5:$J$44,4, FALSE)</f>
        <v>3.0147527175121573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805.68782930523764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237.70304571496237</v>
      </c>
      <c r="BB178" s="50">
        <f>$F178*'[1]INTERNAL PARAMETERS-2'!M178*(1-VLOOKUP(N$4,'[1]INTERNAL PARAMETERS-1'!$B$5:$J$44,4, FALSE))</f>
        <v>126.01131756012323</v>
      </c>
      <c r="BC178" s="50">
        <f>$F178*'[1]INTERNAL PARAMETERS-2'!N178*(1-VLOOKUP(O$4,'[1]INTERNAL PARAMETERS-1'!$B$5:$J$44,4, FALSE))</f>
        <v>331.60898621237618</v>
      </c>
      <c r="BD178" s="50">
        <f>$F178*'[1]INTERNAL PARAMETERS-2'!O178*(1-VLOOKUP(P$4,'[1]INTERNAL PARAMETERS-1'!$B$5:$J$44,4, FALSE))</f>
        <v>119.07787231274391</v>
      </c>
      <c r="BE178" s="50">
        <f>$F178*'[1]INTERNAL PARAMETERS-2'!P178*(1-VLOOKUP(Q$4,'[1]INTERNAL PARAMETERS-1'!$B$5:$J$44,4, FALSE))</f>
        <v>208.00924061436336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282.59221744417982</v>
      </c>
      <c r="BH178" s="50">
        <f>$F178*'[1]INTERNAL PARAMETERS-2'!S178*(1-VLOOKUP(T$4,'[1]INTERNAL PARAMETERS-1'!$B$5:$J$44,4, FALSE))</f>
        <v>10.852649359245063</v>
      </c>
      <c r="BI178" s="50">
        <f>$F178*'[1]INTERNAL PARAMETERS-2'!T178*(1-VLOOKUP(U$4,'[1]INTERNAL PARAMETERS-1'!$B$5:$J$44,4, FALSE))</f>
        <v>6.029300802224892</v>
      </c>
      <c r="BJ178" s="50">
        <f>$F178*'[1]INTERNAL PARAMETERS-2'!U178*(1-VLOOKUP(V$4,'[1]INTERNAL PARAMETERS-1'!$B$5:$J$44,4, FALSE))</f>
        <v>106.34083624090422</v>
      </c>
      <c r="BK178" s="50">
        <f>$F178*'[1]INTERNAL PARAMETERS-2'!V178*(1-VLOOKUP(W$4,'[1]INTERNAL PARAMETERS-1'!$B$5:$J$44,4, FALSE))</f>
        <v>96.467994304400563</v>
      </c>
      <c r="BL178" s="50">
        <f>$F178*'[1]INTERNAL PARAMETERS-2'!W178*(1-VLOOKUP(X$4,'[1]INTERNAL PARAMETERS-1'!$B$5:$J$44,4, FALSE))</f>
        <v>262.27223161958938</v>
      </c>
      <c r="BM178" s="50">
        <f>$F178*'[1]INTERNAL PARAMETERS-2'!X178*(1-VLOOKUP(Y$4,'[1]INTERNAL PARAMETERS-1'!$B$5:$J$44,4, FALSE))</f>
        <v>206.50160846460798</v>
      </c>
      <c r="BN178" s="50">
        <f>$F178*'[1]INTERNAL PARAMETERS-2'!Y178*(1-VLOOKUP(Z$4,'[1]INTERNAL PARAMETERS-1'!$B$5:$J$44,4, FALSE))</f>
        <v>315.0286136390572</v>
      </c>
      <c r="BO178" s="50">
        <f>$F178*'[1]INTERNAL PARAMETERS-2'!Z178*(1-VLOOKUP(AA$4,'[1]INTERNAL PARAMETERS-1'!$B$5:$J$44,4, FALSE))</f>
        <v>420.54035451399568</v>
      </c>
      <c r="BP178" s="50">
        <f>$F178*'[1]INTERNAL PARAMETERS-2'!AA178*(1-VLOOKUP(AB$4,'[1]INTERNAL PARAMETERS-1'!$B$5:$J$44,4, FALSE))</f>
        <v>113.0483668777196</v>
      </c>
      <c r="BQ178" s="50">
        <f>$F178*'[1]INTERNAL PARAMETERS-2'!AB178*(1-VLOOKUP(AC$4,'[1]INTERNAL PARAMETERS-1'!$B$5:$J$44,4, FALSE))</f>
        <v>939.05582390014877</v>
      </c>
      <c r="BR178" s="50">
        <f>$F178*'[1]INTERNAL PARAMETERS-2'!AC178*(1-VLOOKUP(AD$4,'[1]INTERNAL PARAMETERS-1'!$B$5:$J$44,4, FALSE))</f>
        <v>34.668377296393416</v>
      </c>
      <c r="BS178" s="50">
        <f>$F178*'[1]INTERNAL PARAMETERS-2'!AD178*(1-VLOOKUP(AE$4,'[1]INTERNAL PARAMETERS-1'!$B$5:$J$44,4, FALSE))</f>
        <v>27.1317512936123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12.05849928805007</v>
      </c>
      <c r="CA178" s="50">
        <f>$F178*'[1]INTERNAL PARAMETERS-2'!AL178*(1-VLOOKUP(AM$4,'[1]INTERNAL PARAMETERS-1'!$B$5:$J$44,4, FALSE))</f>
        <v>33.160745146638057</v>
      </c>
      <c r="CB178" s="50">
        <f>$F178*'[1]INTERNAL PARAMETERS-2'!AM178*(1-VLOOKUP(AN$4,'[1]INTERNAL PARAMETERS-1'!$B$5:$J$44,4, FALSE))</f>
        <v>21.102245858587985</v>
      </c>
      <c r="CC178" s="50">
        <f>$F178*'[1]INTERNAL PARAMETERS-2'!AN178*(1-VLOOKUP(AO$4,'[1]INTERNAL PARAMETERS-1'!$B$5:$J$44,4, FALSE))</f>
        <v>91.94612101913161</v>
      </c>
      <c r="CD178" s="50">
        <f>$F178*'[1]INTERNAL PARAMETERS-2'!AO178*(1-VLOOKUP(AP$4,'[1]INTERNAL PARAMETERS-1'!$B$5:$J$44,4, FALSE))</f>
        <v>122.09211344825751</v>
      </c>
      <c r="CE178" s="50">
        <f>$F178*'[1]INTERNAL PARAMETERS-2'!AP178*(1-VLOOKUP(AQ$4,'[1]INTERNAL PARAMETERS-1'!$B$5:$J$44,4, FALSE))</f>
        <v>22.609878008343344</v>
      </c>
      <c r="CF178" s="50">
        <f>$F178*'[1]INTERNAL PARAMETERS-2'!AQ178*(1-VLOOKUP(AR$4,'[1]INTERNAL PARAMETERS-1'!$B$5:$J$44,4, FALSE))</f>
        <v>3.0147527175121573</v>
      </c>
      <c r="CG178" s="50">
        <f>$F178*'[1]INTERNAL PARAMETERS-2'!AR178*(1-VLOOKUP(AS$4,'[1]INTERNAL PARAMETERS-1'!$B$5:$J$44,4, FALSE))</f>
        <v>1.5071205677567989</v>
      </c>
      <c r="CH178" s="49">
        <f>$F178*'[1]INTERNAL PARAMETERS-2'!AS178*(1-VLOOKUP(AT$4,'[1]INTERNAL PARAMETERS-1'!$B$5:$J$44,4, FALSE))</f>
        <v>0</v>
      </c>
      <c r="CI178" s="48">
        <f t="shared" si="2"/>
        <v>5115.8199855967368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4110.6621823470277</v>
      </c>
      <c r="G179" s="51">
        <f>$F179*'[1]INTERNAL PARAMETERS-2'!F179*VLOOKUP(G$4,'[1]INTERNAL PARAMETERS-1'!$B$5:$J$44,4, FALSE)</f>
        <v>16.558569402930296</v>
      </c>
      <c r="H179" s="50">
        <f>$F179*'[1]INTERNAL PARAMETERS-2'!G179*VLOOKUP(H$4,'[1]INTERNAL PARAMETERS-1'!$B$5:$J$44,4, FALSE)</f>
        <v>5.5193861122373544</v>
      </c>
      <c r="I179" s="50">
        <f>$F179*'[1]INTERNAL PARAMETERS-2'!H179*VLOOKUP(I$4,'[1]INTERNAL PARAMETERS-1'!$B$5:$J$44,4, FALSE)</f>
        <v>38.207556766059128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13.5918222926868</v>
      </c>
      <c r="N179" s="50">
        <f>$F179*'[1]INTERNAL PARAMETERS-2'!M179*VLOOKUP(N$4,'[1]INTERNAL PARAMETERS-1'!$B$5:$J$44,4, FALSE)</f>
        <v>5.2435401264909576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1.3799492946138971</v>
      </c>
      <c r="S179" s="50">
        <f>$F179*'[1]INTERNAL PARAMETERS-2'!R179*VLOOKUP(S$4,'[1]INTERNAL PARAMETERS-1'!$B$5:$J$44,4, FALSE)</f>
        <v>9.8812714138585207</v>
      </c>
      <c r="T179" s="50">
        <f>$F179*'[1]INTERNAL PARAMETERS-2'!S179*VLOOKUP(T$4,'[1]INTERNAL PARAMETERS-1'!$B$5:$J$44,4, FALSE)</f>
        <v>0.41394368176234569</v>
      </c>
      <c r="U179" s="50">
        <f>$F179*'[1]INTERNAL PARAMETERS-2'!T179*VLOOKUP(U$4,'[1]INTERNAL PARAMETERS-1'!$B$5:$J$44,4, FALSE)</f>
        <v>0.27598985892277944</v>
      </c>
      <c r="V179" s="50">
        <f>$F179*'[1]INTERNAL PARAMETERS-2'!U179*VLOOKUP(V$4,'[1]INTERNAL PARAMETERS-1'!$B$5:$J$44,4, FALSE)</f>
        <v>11.384026741170034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1.3799492946138971</v>
      </c>
      <c r="AK179" s="50">
        <f>$F179*'[1]INTERNAL PARAMETERS-2'!AJ179*VLOOKUP(AK$4,'[1]INTERNAL PARAMETERS-1'!$B$5:$J$44,4, FALSE)</f>
        <v>1.3799492946138971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725.94357855512339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258.2446235610492</v>
      </c>
      <c r="BB179" s="50">
        <f>$F179*'[1]INTERNAL PARAMETERS-2'!M179*(1-VLOOKUP(N$4,'[1]INTERNAL PARAMETERS-1'!$B$5:$J$44,4, FALSE))</f>
        <v>99.627262403328189</v>
      </c>
      <c r="BC179" s="50">
        <f>$F179*'[1]INTERNAL PARAMETERS-2'!N179*(1-VLOOKUP(O$4,'[1]INTERNAL PARAMETERS-1'!$B$5:$J$44,4, FALSE))</f>
        <v>306.33312288799226</v>
      </c>
      <c r="BD179" s="50">
        <f>$F179*'[1]INTERNAL PARAMETERS-2'!O179*(1-VLOOKUP(P$4,'[1]INTERNAL PARAMETERS-1'!$B$5:$J$44,4, FALSE))</f>
        <v>71.753663723958539</v>
      </c>
      <c r="BE179" s="50">
        <f>$F179*'[1]INTERNAL PARAMETERS-2'!P179*(1-VLOOKUP(Q$4,'[1]INTERNAL PARAMETERS-1'!$B$5:$J$44,4, FALSE))</f>
        <v>173.86497873076814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187.74415686331187</v>
      </c>
      <c r="BH179" s="50">
        <f>$F179*'[1]INTERNAL PARAMETERS-2'!S179*(1-VLOOKUP(T$4,'[1]INTERNAL PARAMETERS-1'!$B$5:$J$44,4, FALSE))</f>
        <v>3.7254931358611114</v>
      </c>
      <c r="BI179" s="50">
        <f>$F179*'[1]INTERNAL PARAMETERS-2'!T179*(1-VLOOKUP(U$4,'[1]INTERNAL PARAMETERS-1'!$B$5:$J$44,4, FALSE))</f>
        <v>1.1039594356911178</v>
      </c>
      <c r="BJ179" s="50">
        <f>$F179*'[1]INTERNAL PARAMETERS-2'!U179*(1-VLOOKUP(V$4,'[1]INTERNAL PARAMETERS-1'!$B$5:$J$44,4, FALSE))</f>
        <v>64.509484866630203</v>
      </c>
      <c r="BK179" s="50">
        <f>$F179*'[1]INTERNAL PARAMETERS-2'!V179*(1-VLOOKUP(W$4,'[1]INTERNAL PARAMETERS-1'!$B$5:$J$44,4, FALSE))</f>
        <v>78.652999130809789</v>
      </c>
      <c r="BL179" s="50">
        <f>$F179*'[1]INTERNAL PARAMETERS-2'!W179*(1-VLOOKUP(X$4,'[1]INTERNAL PARAMETERS-1'!$B$5:$J$44,4, FALSE))</f>
        <v>178.00441554839156</v>
      </c>
      <c r="BM179" s="50">
        <f>$F179*'[1]INTERNAL PARAMETERS-2'!X179*(1-VLOOKUP(Y$4,'[1]INTERNAL PARAMETERS-1'!$B$5:$J$44,4, FALSE))</f>
        <v>143.50732744791708</v>
      </c>
      <c r="BN179" s="50">
        <f>$F179*'[1]INTERNAL PARAMETERS-2'!Y179*(1-VLOOKUP(Z$4,'[1]INTERNAL PARAMETERS-1'!$B$5:$J$44,4, FALSE))</f>
        <v>245.61864245472668</v>
      </c>
      <c r="BO179" s="50">
        <f>$F179*'[1]INTERNAL PARAMETERS-2'!Z179*(1-VLOOKUP(AA$4,'[1]INTERNAL PARAMETERS-1'!$B$5:$J$44,4, FALSE))</f>
        <v>309.09302147722002</v>
      </c>
      <c r="BP179" s="50">
        <f>$F179*'[1]INTERNAL PARAMETERS-2'!AA179*(1-VLOOKUP(AB$4,'[1]INTERNAL PARAMETERS-1'!$B$5:$J$44,4, FALSE))</f>
        <v>66.234277611721183</v>
      </c>
      <c r="BQ179" s="50">
        <f>$F179*'[1]INTERNAL PARAMETERS-2'!AB179*(1-VLOOKUP(AC$4,'[1]INTERNAL PARAMETERS-1'!$B$5:$J$44,4, FALSE))</f>
        <v>805.84969249891071</v>
      </c>
      <c r="BR179" s="50">
        <f>$F179*'[1]INTERNAL PARAMETERS-2'!AC179*(1-VLOOKUP(AD$4,'[1]INTERNAL PARAMETERS-1'!$B$5:$J$44,4, FALSE))</f>
        <v>31.737189511246694</v>
      </c>
      <c r="BS179" s="50">
        <f>$F179*'[1]INTERNAL PARAMETERS-2'!AD179*(1-VLOOKUP(AE$4,'[1]INTERNAL PARAMETERS-1'!$B$5:$J$44,4, FALSE))</f>
        <v>6.8993354068512511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5.5193861122373544</v>
      </c>
      <c r="CA179" s="50">
        <f>$F179*'[1]INTERNAL PARAMETERS-2'!AL179*(1-VLOOKUP(AM$4,'[1]INTERNAL PARAMETERS-1'!$B$5:$J$44,4, FALSE))</f>
        <v>31.737189511246694</v>
      </c>
      <c r="CB179" s="50">
        <f>$F179*'[1]INTERNAL PARAMETERS-2'!AM179*(1-VLOOKUP(AN$4,'[1]INTERNAL PARAMETERS-1'!$B$5:$J$44,4, FALSE))</f>
        <v>15.1786201083164</v>
      </c>
      <c r="CC179" s="50">
        <f>$F179*'[1]INTERNAL PARAMETERS-2'!AN179*(1-VLOOKUP(AO$4,'[1]INTERNAL PARAMETERS-1'!$B$5:$J$44,4, FALSE))</f>
        <v>49.675708208790887</v>
      </c>
      <c r="CD179" s="50">
        <f>$F179*'[1]INTERNAL PARAMETERS-2'!AO179*(1-VLOOKUP(AP$4,'[1]INTERNAL PARAMETERS-1'!$B$5:$J$44,4, FALSE))</f>
        <v>107.63070111904693</v>
      </c>
      <c r="CE179" s="50">
        <f>$F179*'[1]INTERNAL PARAMETERS-2'!AP179*(1-VLOOKUP(AQ$4,'[1]INTERNAL PARAMETERS-1'!$B$5:$J$44,4, FALSE))</f>
        <v>33.117138805860591</v>
      </c>
      <c r="CF179" s="50">
        <f>$F179*'[1]INTERNAL PARAMETERS-2'!AQ179*(1-VLOOKUP(AR$4,'[1]INTERNAL PARAMETERS-1'!$B$5:$J$44,4, FALSE))</f>
        <v>1.3799492946138971</v>
      </c>
      <c r="CG179" s="50">
        <f>$F179*'[1]INTERNAL PARAMETERS-2'!AR179*(1-VLOOKUP(AS$4,'[1]INTERNAL PARAMETERS-1'!$B$5:$J$44,4, FALSE))</f>
        <v>2.7598985892277943</v>
      </c>
      <c r="CH179" s="49">
        <f>$F179*'[1]INTERNAL PARAMETERS-2'!AS179*(1-VLOOKUP(AT$4,'[1]INTERNAL PARAMETERS-1'!$B$5:$J$44,4, FALSE))</f>
        <v>0</v>
      </c>
      <c r="CI179" s="48">
        <f t="shared" si="2"/>
        <v>4110.6617712808102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2407.595301964262</v>
      </c>
      <c r="G180" s="51">
        <f>$F180*'[1]INTERNAL PARAMETERS-2'!F180*VLOOKUP(G$4,'[1]INTERNAL PARAMETERS-1'!$B$5:$J$44,4, FALSE)</f>
        <v>6.7063567136214521</v>
      </c>
      <c r="H180" s="50">
        <f>$F180*'[1]INTERNAL PARAMETERS-2'!G180*VLOOKUP(H$4,'[1]INTERNAL PARAMETERS-1'!$B$5:$J$44,4, FALSE)</f>
        <v>5.0297073453335397</v>
      </c>
      <c r="I180" s="50">
        <f>$F180*'[1]INTERNAL PARAMETERS-2'!H180*VLOOKUP(I$4,'[1]INTERNAL PARAMETERS-1'!$B$5:$J$44,4, FALSE)</f>
        <v>20.371337976604174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12.658317515325422</v>
      </c>
      <c r="N180" s="50">
        <f>$F180*'[1]INTERNAL PARAMETERS-2'!M180*VLOOKUP(N$4,'[1]INTERNAL PARAMETERS-1'!$B$5:$J$44,4, FALSE)</f>
        <v>3.0178725591061633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0.83832468414395611</v>
      </c>
      <c r="S180" s="50">
        <f>$F180*'[1]INTERNAL PARAMETERS-2'!R180*VLOOKUP(S$4,'[1]INTERNAL PARAMETERS-1'!$B$5:$J$44,4, FALSE)</f>
        <v>5.364447358142141</v>
      </c>
      <c r="T180" s="50">
        <f>$F180*'[1]INTERNAL PARAMETERS-2'!S180*VLOOKUP(T$4,'[1]INTERNAL PARAMETERS-1'!$B$5:$J$44,4, FALSE)</f>
        <v>0.50297073453335395</v>
      </c>
      <c r="U180" s="50">
        <f>$F180*'[1]INTERNAL PARAMETERS-2'!T180*VLOOKUP(U$4,'[1]INTERNAL PARAMETERS-1'!$B$5:$J$44,4, FALSE)</f>
        <v>0.67065974731516498</v>
      </c>
      <c r="V180" s="50">
        <f>$F180*'[1]INTERNAL PARAMETERS-2'!U180*VLOOKUP(V$4,'[1]INTERNAL PARAMETERS-1'!$B$5:$J$44,4, FALSE)</f>
        <v>5.5327623457024622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0.83832468414395611</v>
      </c>
      <c r="AJ180" s="50">
        <f>$F180*'[1]INTERNAL PARAMETERS-2'!AI180*VLOOKUP(AJ$4,'[1]INTERNAL PARAMETERS-1'!$B$5:$J$44,4, FALSE)</f>
        <v>4.1913826611895839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387.05542155547926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240.50803279118301</v>
      </c>
      <c r="BB180" s="50">
        <f>$F180*'[1]INTERNAL PARAMETERS-2'!M180*(1-VLOOKUP(N$4,'[1]INTERNAL PARAMETERS-1'!$B$5:$J$44,4, FALSE))</f>
        <v>57.339578623017097</v>
      </c>
      <c r="BC180" s="50">
        <f>$F180*'[1]INTERNAL PARAMETERS-2'!N180*(1-VLOOKUP(O$4,'[1]INTERNAL PARAMETERS-1'!$B$5:$J$44,4, FALSE))</f>
        <v>160.11519948089168</v>
      </c>
      <c r="BD180" s="50">
        <f>$F180*'[1]INTERNAL PARAMETERS-2'!O180*(1-VLOOKUP(P$4,'[1]INTERNAL PARAMETERS-1'!$B$5:$J$44,4, FALSE))</f>
        <v>31.017050275205587</v>
      </c>
      <c r="BE180" s="50">
        <f>$F180*'[1]INTERNAL PARAMETERS-2'!P180*(1-VLOOKUP(Q$4,'[1]INTERNAL PARAMETERS-1'!$B$5:$J$44,4, FALSE))</f>
        <v>111.49381235772341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101.92449980470067</v>
      </c>
      <c r="BH180" s="50">
        <f>$F180*'[1]INTERNAL PARAMETERS-2'!S180*(1-VLOOKUP(T$4,'[1]INTERNAL PARAMETERS-1'!$B$5:$J$44,4, FALSE))</f>
        <v>4.5267366108001861</v>
      </c>
      <c r="BI180" s="50">
        <f>$F180*'[1]INTERNAL PARAMETERS-2'!T180*(1-VLOOKUP(U$4,'[1]INTERNAL PARAMETERS-1'!$B$5:$J$44,4, FALSE))</f>
        <v>2.6826389892606599</v>
      </c>
      <c r="BJ180" s="50">
        <f>$F180*'[1]INTERNAL PARAMETERS-2'!U180*(1-VLOOKUP(V$4,'[1]INTERNAL PARAMETERS-1'!$B$5:$J$44,4, FALSE))</f>
        <v>31.352319958980619</v>
      </c>
      <c r="BK180" s="50">
        <f>$F180*'[1]INTERNAL PARAMETERS-2'!V180*(1-VLOOKUP(W$4,'[1]INTERNAL PARAMETERS-1'!$B$5:$J$44,4, FALSE))</f>
        <v>43.591439018304534</v>
      </c>
      <c r="BL180" s="50">
        <f>$F180*'[1]INTERNAL PARAMETERS-2'!W180*(1-VLOOKUP(X$4,'[1]INTERNAL PARAMETERS-1'!$B$5:$J$44,4, FALSE))</f>
        <v>96.404449562192596</v>
      </c>
      <c r="BM180" s="50">
        <f>$F180*'[1]INTERNAL PARAMETERS-2'!X180*(1-VLOOKUP(Y$4,'[1]INTERNAL PARAMETERS-1'!$B$5:$J$44,4, FALSE))</f>
        <v>70.417106632320539</v>
      </c>
      <c r="BN180" s="50">
        <f>$F180*'[1]INTERNAL PARAMETERS-2'!Y180*(1-VLOOKUP(Z$4,'[1]INTERNAL PARAMETERS-1'!$B$5:$J$44,4, FALSE))</f>
        <v>173.5279129081346</v>
      </c>
      <c r="BO180" s="50">
        <f>$F180*'[1]INTERNAL PARAMETERS-2'!Z180*(1-VLOOKUP(AA$4,'[1]INTERNAL PARAMETERS-1'!$B$5:$J$44,4, FALSE))</f>
        <v>203.70663849919623</v>
      </c>
      <c r="BP180" s="50">
        <f>$F180*'[1]INTERNAL PARAMETERS-2'!AA180*(1-VLOOKUP(AB$4,'[1]INTERNAL PARAMETERS-1'!$B$5:$J$44,4, FALSE))</f>
        <v>34.370349011781414</v>
      </c>
      <c r="BQ180" s="50">
        <f>$F180*'[1]INTERNAL PARAMETERS-2'!AB180*(1-VLOOKUP(AC$4,'[1]INTERNAL PARAMETERS-1'!$B$5:$J$44,4, FALSE))</f>
        <v>433.40061992826446</v>
      </c>
      <c r="BR180" s="50">
        <f>$F180*'[1]INTERNAL PARAMETERS-2'!AC180*(1-VLOOKUP(AD$4,'[1]INTERNAL PARAMETERS-1'!$B$5:$J$44,4, FALSE))</f>
        <v>15.927687479674772</v>
      </c>
      <c r="BS180" s="50">
        <f>$F180*'[1]INTERNAL PARAMETERS-2'!AD180*(1-VLOOKUP(AE$4,'[1]INTERNAL PARAMETERS-1'!$B$5:$J$44,4, FALSE))</f>
        <v>5.0297073453335397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3.3532987365758244</v>
      </c>
      <c r="CA180" s="50">
        <f>$F180*'[1]INTERNAL PARAMETERS-2'!AL180*(1-VLOOKUP(AM$4,'[1]INTERNAL PARAMETERS-1'!$B$5:$J$44,4, FALSE))</f>
        <v>21.795719509152267</v>
      </c>
      <c r="CB180" s="50">
        <f>$F180*'[1]INTERNAL PARAMETERS-2'!AM180*(1-VLOOKUP(AN$4,'[1]INTERNAL PARAMETERS-1'!$B$5:$J$44,4, FALSE))</f>
        <v>5.0297073453335397</v>
      </c>
      <c r="CC180" s="50">
        <f>$F180*'[1]INTERNAL PARAMETERS-2'!AN180*(1-VLOOKUP(AO$4,'[1]INTERNAL PARAMETERS-1'!$B$5:$J$44,4, FALSE))</f>
        <v>21.795719509152267</v>
      </c>
      <c r="CD180" s="50">
        <f>$F180*'[1]INTERNAL PARAMETERS-2'!AO180*(1-VLOOKUP(AP$4,'[1]INTERNAL PARAMETERS-1'!$B$5:$J$44,4, FALSE))</f>
        <v>70.417106632320539</v>
      </c>
      <c r="CE180" s="50">
        <f>$F180*'[1]INTERNAL PARAMETERS-2'!AP180*(1-VLOOKUP(AQ$4,'[1]INTERNAL PARAMETERS-1'!$B$5:$J$44,4, FALSE))</f>
        <v>14.25103811138686</v>
      </c>
      <c r="CF180" s="50">
        <f>$F180*'[1]INTERNAL PARAMETERS-2'!AQ180*(1-VLOOKUP(AR$4,'[1]INTERNAL PARAMETERS-1'!$B$5:$J$44,4, FALSE))</f>
        <v>0.83832468414395611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2407.5945796856713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1410.5948800643382</v>
      </c>
      <c r="G181" s="51">
        <f>$F181*'[1]INTERNAL PARAMETERS-2'!F181*VLOOKUP(G$4,'[1]INTERNAL PARAMETERS-1'!$B$5:$J$44,4, FALSE)</f>
        <v>3.4061634568913575</v>
      </c>
      <c r="H181" s="50">
        <f>$F181*'[1]INTERNAL PARAMETERS-2'!G181*VLOOKUP(H$4,'[1]INTERNAL PARAMETERS-1'!$B$5:$J$44,4, FALSE)</f>
        <v>1.2772936638982582</v>
      </c>
      <c r="I181" s="50">
        <f>$F181*'[1]INTERNAL PARAMETERS-2'!H181*VLOOKUP(I$4,'[1]INTERNAL PARAMETERS-1'!$B$5:$J$44,4, FALSE)</f>
        <v>11.003140825684262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10.70825596600681</v>
      </c>
      <c r="N181" s="50">
        <f>$F181*'[1]INTERNAL PARAMETERS-2'!M181*VLOOKUP(N$4,'[1]INTERNAL PARAMETERS-1'!$B$5:$J$44,4, FALSE)</f>
        <v>2.4269214381762936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3.1751926512296231</v>
      </c>
      <c r="T181" s="50">
        <f>$F181*'[1]INTERNAL PARAMETERS-2'!S181*VLOOKUP(T$4,'[1]INTERNAL PARAMETERS-1'!$B$5:$J$44,4, FALSE)</f>
        <v>0.17031522581896819</v>
      </c>
      <c r="U181" s="50">
        <f>$F181*'[1]INTERNAL PARAMETERS-2'!T181*VLOOKUP(U$4,'[1]INTERNAL PARAMETERS-1'!$B$5:$J$44,4, FALSE)</f>
        <v>0.25545873277965164</v>
      </c>
      <c r="V181" s="50">
        <f>$F181*'[1]INTERNAL PARAMETERS-2'!U181*VLOOKUP(V$4,'[1]INTERNAL PARAMETERS-1'!$B$5:$J$44,4, FALSE)</f>
        <v>4.342911304844483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0.42571753480341729</v>
      </c>
      <c r="AJ181" s="50">
        <f>$F181*'[1]INTERNAL PARAMETERS-2'!AI181*VLOOKUP(AJ$4,'[1]INTERNAL PARAMETERS-1'!$B$5:$J$44,4, FALSE)</f>
        <v>0.85157612909484093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209.05967568800094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203.45686335412938</v>
      </c>
      <c r="BB181" s="50">
        <f>$F181*'[1]INTERNAL PARAMETERS-2'!M181*(1-VLOOKUP(N$4,'[1]INTERNAL PARAMETERS-1'!$B$5:$J$44,4, FALSE))</f>
        <v>46.111507325349578</v>
      </c>
      <c r="BC181" s="50">
        <f>$F181*'[1]INTERNAL PARAMETERS-2'!N181*(1-VLOOKUP(O$4,'[1]INTERNAL PARAMETERS-1'!$B$5:$J$44,4, FALSE))</f>
        <v>109.85007628501033</v>
      </c>
      <c r="BD181" s="50">
        <f>$F181*'[1]INTERNAL PARAMETERS-2'!O181*(1-VLOOKUP(P$4,'[1]INTERNAL PARAMETERS-1'!$B$5:$J$44,4, FALSE))</f>
        <v>20.862980395127575</v>
      </c>
      <c r="BE181" s="50">
        <f>$F181*'[1]INTERNAL PARAMETERS-2'!P181*(1-VLOOKUP(Q$4,'[1]INTERNAL PARAMETERS-1'!$B$5:$J$44,4, FALSE))</f>
        <v>83.452062639998303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60.328660373362837</v>
      </c>
      <c r="BH181" s="50">
        <f>$F181*'[1]INTERNAL PARAMETERS-2'!S181*(1-VLOOKUP(T$4,'[1]INTERNAL PARAMETERS-1'!$B$5:$J$44,4, FALSE))</f>
        <v>1.5328370323707137</v>
      </c>
      <c r="BI181" s="50">
        <f>$F181*'[1]INTERNAL PARAMETERS-2'!T181*(1-VLOOKUP(U$4,'[1]INTERNAL PARAMETERS-1'!$B$5:$J$44,4, FALSE))</f>
        <v>1.0218349311186066</v>
      </c>
      <c r="BJ181" s="50">
        <f>$F181*'[1]INTERNAL PARAMETERS-2'!U181*(1-VLOOKUP(V$4,'[1]INTERNAL PARAMETERS-1'!$B$5:$J$44,4, FALSE))</f>
        <v>24.609830727452071</v>
      </c>
      <c r="BK181" s="50">
        <f>$F181*'[1]INTERNAL PARAMETERS-2'!V181*(1-VLOOKUP(W$4,'[1]INTERNAL PARAMETERS-1'!$B$5:$J$44,4, FALSE))</f>
        <v>22.991850188120672</v>
      </c>
      <c r="BL181" s="50">
        <f>$F181*'[1]INTERNAL PARAMETERS-2'!W181*(1-VLOOKUP(X$4,'[1]INTERNAL PARAMETERS-1'!$B$5:$J$44,4, FALSE))</f>
        <v>46.835276505336196</v>
      </c>
      <c r="BM181" s="50">
        <f>$F181*'[1]INTERNAL PARAMETERS-2'!X181*(1-VLOOKUP(Y$4,'[1]INTERNAL PARAMETERS-1'!$B$5:$J$44,4, FALSE))</f>
        <v>42.577536919349988</v>
      </c>
      <c r="BN181" s="50">
        <f>$F181*'[1]INTERNAL PARAMETERS-2'!Y181*(1-VLOOKUP(Z$4,'[1]INTERNAL PARAMETERS-1'!$B$5:$J$44,4, FALSE))</f>
        <v>87.284084691181093</v>
      </c>
      <c r="BO181" s="50">
        <f>$F181*'[1]INTERNAL PARAMETERS-2'!Z181*(1-VLOOKUP(AA$4,'[1]INTERNAL PARAMETERS-1'!$B$5:$J$44,4, FALSE))</f>
        <v>80.897334252713776</v>
      </c>
      <c r="BP181" s="50">
        <f>$F181*'[1]INTERNAL PARAMETERS-2'!AA181*(1-VLOOKUP(AB$4,'[1]INTERNAL PARAMETERS-1'!$B$5:$J$44,4, FALSE))</f>
        <v>11.495925094060336</v>
      </c>
      <c r="BQ181" s="50">
        <f>$F181*'[1]INTERNAL PARAMETERS-2'!AB181*(1-VLOOKUP(AC$4,'[1]INTERNAL PARAMETERS-1'!$B$5:$J$44,4, FALSE))</f>
        <v>235.02824077475179</v>
      </c>
      <c r="BR181" s="50">
        <f>$F181*'[1]INTERNAL PARAMETERS-2'!AC181*(1-VLOOKUP(AD$4,'[1]INTERNAL PARAMETERS-1'!$B$5:$J$44,4, FALSE))</f>
        <v>13.624794887053437</v>
      </c>
      <c r="BS181" s="50">
        <f>$F181*'[1]INTERNAL PARAMETERS-2'!AD181*(1-VLOOKUP(AE$4,'[1]INTERNAL PARAMETERS-1'!$B$5:$J$44,4, FALSE))</f>
        <v>4.6835981802776221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0.85157612909484093</v>
      </c>
      <c r="CA181" s="50">
        <f>$F181*'[1]INTERNAL PARAMETERS-2'!AL181*(1-VLOOKUP(AM$4,'[1]INTERNAL PARAMETERS-1'!$B$5:$J$44,4, FALSE))</f>
        <v>8.5154791719723963</v>
      </c>
      <c r="CB181" s="50">
        <f>$F181*'[1]INTERNAL PARAMETERS-2'!AM181*(1-VLOOKUP(AN$4,'[1]INTERNAL PARAMETERS-1'!$B$5:$J$44,4, FALSE))</f>
        <v>2.5545873277965163</v>
      </c>
      <c r="CC181" s="50">
        <f>$F181*'[1]INTERNAL PARAMETERS-2'!AN181*(1-VLOOKUP(AO$4,'[1]INTERNAL PARAMETERS-1'!$B$5:$J$44,4, FALSE))</f>
        <v>12.347501223155177</v>
      </c>
      <c r="CD181" s="50">
        <f>$F181*'[1]INTERNAL PARAMETERS-2'!AO181*(1-VLOOKUP(AP$4,'[1]INTERNAL PARAMETERS-1'!$B$5:$J$44,4, FALSE))</f>
        <v>35.765210005567276</v>
      </c>
      <c r="CE181" s="50">
        <f>$F181*'[1]INTERNAL PARAMETERS-2'!AP181*(1-VLOOKUP(AQ$4,'[1]INTERNAL PARAMETERS-1'!$B$5:$J$44,4, FALSE))</f>
        <v>5.1093157150810393</v>
      </c>
      <c r="CF181" s="50">
        <f>$F181*'[1]INTERNAL PARAMETERS-2'!AQ181*(1-VLOOKUP(AR$4,'[1]INTERNAL PARAMETERS-1'!$B$5:$J$44,4, FALSE))</f>
        <v>1.7031522581896819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1410.59473900485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787.1596609245521</v>
      </c>
      <c r="G182" s="51">
        <f>$F182*'[1]INTERNAL PARAMETERS-2'!F182*VLOOKUP(G$4,'[1]INTERNAL PARAMETERS-1'!$B$5:$J$44,4, FALSE)</f>
        <v>1.4346771980010886</v>
      </c>
      <c r="H182" s="50">
        <f>$F182*'[1]INTERNAL PARAMETERS-2'!G182*VLOOKUP(H$4,'[1]INTERNAL PARAMETERS-1'!$B$5:$J$44,4, FALSE)</f>
        <v>0.95647770398942322</v>
      </c>
      <c r="I182" s="50">
        <f>$F182*'[1]INTERNAL PARAMETERS-2'!H182*VLOOKUP(I$4,'[1]INTERNAL PARAMETERS-1'!$B$5:$J$44,4, FALSE)</f>
        <v>6.6539983667359017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8.0222392893549568</v>
      </c>
      <c r="N182" s="50">
        <f>$F182*'[1]INTERNAL PARAMETERS-2'!M182*VLOOKUP(N$4,'[1]INTERNAL PARAMETERS-1'!$B$5:$J$44,4, FALSE)</f>
        <v>1.1716517331014542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1.5595325276186367</v>
      </c>
      <c r="T182" s="50">
        <f>$F182*'[1]INTERNAL PARAMETERS-2'!S182*VLOOKUP(T$4,'[1]INTERNAL PARAMETERS-1'!$B$5:$J$44,4, FALSE)</f>
        <v>0.31084935009910564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1.86508429319972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0.23913910498887894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0.23913910498887894</v>
      </c>
      <c r="AJ182" s="50">
        <f>$F182*'[1]INTERNAL PARAMETERS-2'!AI182*VLOOKUP(AJ$4,'[1]INTERNAL PARAMETERS-1'!$B$5:$J$44,4, FALSE)</f>
        <v>0.71733859900054431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126.42596896798212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152.42254649774418</v>
      </c>
      <c r="BB182" s="50">
        <f>$F182*'[1]INTERNAL PARAMETERS-2'!M182*(1-VLOOKUP(N$4,'[1]INTERNAL PARAMETERS-1'!$B$5:$J$44,4, FALSE))</f>
        <v>22.261382928927627</v>
      </c>
      <c r="BC182" s="50">
        <f>$F182*'[1]INTERNAL PARAMETERS-2'!N182*(1-VLOOKUP(O$4,'[1]INTERNAL PARAMETERS-1'!$B$5:$J$44,4, FALSE))</f>
        <v>55.23507212304191</v>
      </c>
      <c r="BD182" s="50">
        <f>$F182*'[1]INTERNAL PARAMETERS-2'!O182*(1-VLOOKUP(P$4,'[1]INTERNAL PARAMETERS-1'!$B$5:$J$44,4, FALSE))</f>
        <v>8.1298636939948672</v>
      </c>
      <c r="BE182" s="50">
        <f>$F182*'[1]INTERNAL PARAMETERS-2'!P182*(1-VLOOKUP(Q$4,'[1]INTERNAL PARAMETERS-1'!$B$5:$J$44,4, FALSE))</f>
        <v>47.583486639024805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29.631118024754091</v>
      </c>
      <c r="BH182" s="50">
        <f>$F182*'[1]INTERNAL PARAMETERS-2'!S182*(1-VLOOKUP(T$4,'[1]INTERNAL PARAMETERS-1'!$B$5:$J$44,4, FALSE))</f>
        <v>2.797644150891951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10.568810994798413</v>
      </c>
      <c r="BK182" s="50">
        <f>$F182*'[1]INTERNAL PARAMETERS-2'!V182*(1-VLOOKUP(W$4,'[1]INTERNAL PARAMETERS-1'!$B$5:$J$44,4, FALSE))</f>
        <v>10.760078985008164</v>
      </c>
      <c r="BL182" s="50">
        <f>$F182*'[1]INTERNAL PARAMETERS-2'!W182*(1-VLOOKUP(X$4,'[1]INTERNAL PARAMETERS-1'!$B$5:$J$44,4, FALSE))</f>
        <v>25.824189564019594</v>
      </c>
      <c r="BM182" s="50">
        <f>$F182*'[1]INTERNAL PARAMETERS-2'!X182*(1-VLOOKUP(Y$4,'[1]INTERNAL PARAMETERS-1'!$B$5:$J$44,4, FALSE))</f>
        <v>19.368142173014697</v>
      </c>
      <c r="BN182" s="50">
        <f>$F182*'[1]INTERNAL PARAMETERS-2'!Y182*(1-VLOOKUP(Z$4,'[1]INTERNAL PARAMETERS-1'!$B$5:$J$44,4, FALSE))</f>
        <v>48.300825238025354</v>
      </c>
      <c r="BO182" s="50">
        <f>$F182*'[1]INTERNAL PARAMETERS-2'!Z182*(1-VLOOKUP(AA$4,'[1]INTERNAL PARAMETERS-1'!$B$5:$J$44,4, FALSE))</f>
        <v>46.866148040024264</v>
      </c>
      <c r="BP182" s="50">
        <f>$F182*'[1]INTERNAL PARAMETERS-2'!AA182*(1-VLOOKUP(AB$4,'[1]INTERNAL PARAMETERS-1'!$B$5:$J$44,4, FALSE))</f>
        <v>5.0213701930038104</v>
      </c>
      <c r="BQ182" s="50">
        <f>$F182*'[1]INTERNAL PARAMETERS-2'!AB182*(1-VLOOKUP(AC$4,'[1]INTERNAL PARAMETERS-1'!$B$5:$J$44,4, FALSE))</f>
        <v>100.90560335408789</v>
      </c>
      <c r="BR182" s="50">
        <f>$F182*'[1]INTERNAL PARAMETERS-2'!AC182*(1-VLOOKUP(AD$4,'[1]INTERNAL PARAMETERS-1'!$B$5:$J$44,4, FALSE))</f>
        <v>6.2169082860160199</v>
      </c>
      <c r="BS182" s="50">
        <f>$F182*'[1]INTERNAL PARAMETERS-2'!AD182*(1-VLOOKUP(AE$4,'[1]INTERNAL PARAMETERS-1'!$B$5:$J$44,4, FALSE))</f>
        <v>2.6302152910132985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0.71733859900054431</v>
      </c>
      <c r="CA182" s="50">
        <f>$F182*'[1]INTERNAL PARAMETERS-2'!AL182*(1-VLOOKUP(AM$4,'[1]INTERNAL PARAMETERS-1'!$B$5:$J$44,4, FALSE))</f>
        <v>6.2169082860160199</v>
      </c>
      <c r="CB182" s="50">
        <f>$F182*'[1]INTERNAL PARAMETERS-2'!AM182*(1-VLOOKUP(AN$4,'[1]INTERNAL PARAMETERS-1'!$B$5:$J$44,4, FALSE))</f>
        <v>2.1520157970016331</v>
      </c>
      <c r="CC182" s="50">
        <f>$F182*'[1]INTERNAL PARAMETERS-2'!AN182*(1-VLOOKUP(AO$4,'[1]INTERNAL PARAMETERS-1'!$B$5:$J$44,4, FALSE))</f>
        <v>4.3040315940032663</v>
      </c>
      <c r="CD182" s="50">
        <f>$F182*'[1]INTERNAL PARAMETERS-2'!AO182*(1-VLOOKUP(AP$4,'[1]INTERNAL PARAMETERS-1'!$B$5:$J$44,4, FALSE))</f>
        <v>25.345990070007929</v>
      </c>
      <c r="CE182" s="50">
        <f>$F182*'[1]INTERNAL PARAMETERS-2'!AP182*(1-VLOOKUP(AQ$4,'[1]INTERNAL PARAMETERS-1'!$B$5:$J$44,4, FALSE))</f>
        <v>3.3475538900138426</v>
      </c>
      <c r="CF182" s="50">
        <f>$F182*'[1]INTERNAL PARAMETERS-2'!AQ182*(1-VLOOKUP(AR$4,'[1]INTERNAL PARAMETERS-1'!$B$5:$J$44,4, FALSE))</f>
        <v>0.71733859900054431</v>
      </c>
      <c r="CG182" s="50">
        <f>$F182*'[1]INTERNAL PARAMETERS-2'!AR182*(1-VLOOKUP(AS$4,'[1]INTERNAL PARAMETERS-1'!$B$5:$J$44,4, FALSE))</f>
        <v>0.23913910498887894</v>
      </c>
      <c r="CH182" s="49">
        <f>$F182*'[1]INTERNAL PARAMETERS-2'!AS182*(1-VLOOKUP(AT$4,'[1]INTERNAL PARAMETERS-1'!$B$5:$J$44,4, FALSE))</f>
        <v>0</v>
      </c>
      <c r="CI182" s="48">
        <f t="shared" si="2"/>
        <v>787.15981835648427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413.43350563444682</v>
      </c>
      <c r="G183" s="51">
        <f>$F183*'[1]INTERNAL PARAMETERS-2'!F183*VLOOKUP(G$4,'[1]INTERNAL PARAMETERS-1'!$B$5:$J$44,4, FALSE)</f>
        <v>0.54469864367338372</v>
      </c>
      <c r="H183" s="50">
        <f>$F183*'[1]INTERNAL PARAMETERS-2'!G183*VLOOKUP(H$4,'[1]INTERNAL PARAMETERS-1'!$B$5:$J$44,4, FALSE)</f>
        <v>0.90785863502268183</v>
      </c>
      <c r="I183" s="50">
        <f>$F183*'[1]INTERNAL PARAMETERS-2'!H183*VLOOKUP(I$4,'[1]INTERNAL PARAMETERS-1'!$B$5:$J$44,4, FALSE)</f>
        <v>3.2296412548074183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4.7752748186269676</v>
      </c>
      <c r="N183" s="50">
        <f>$F183*'[1]INTERNAL PARAMETERS-2'!M183*VLOOKUP(N$4,'[1]INTERNAL PARAMETERS-1'!$B$5:$J$44,4, FALSE)</f>
        <v>0.6627277080294337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0.18157999567464905</v>
      </c>
      <c r="S183" s="50">
        <f>$F183*'[1]INTERNAL PARAMETERS-2'!R183*VLOOKUP(S$4,'[1]INTERNAL PARAMETERS-1'!$B$5:$J$44,4, FALSE)</f>
        <v>0.60147133266710595</v>
      </c>
      <c r="T183" s="50">
        <f>$F183*'[1]INTERNAL PARAMETERS-2'!S183*VLOOKUP(T$4,'[1]INTERNAL PARAMETERS-1'!$B$5:$J$44,4, FALSE)</f>
        <v>9.0785863502268194E-2</v>
      </c>
      <c r="U183" s="50">
        <f>$F183*'[1]INTERNAL PARAMETERS-2'!T183*VLOOKUP(U$4,'[1]INTERNAL PARAMETERS-1'!$B$5:$J$44,4, FALSE)</f>
        <v>7.2623729599746931E-2</v>
      </c>
      <c r="V183" s="50">
        <f>$F183*'[1]INTERNAL PARAMETERS-2'!U183*VLOOKUP(V$4,'[1]INTERNAL PARAMETERS-1'!$B$5:$J$44,4, FALSE)</f>
        <v>1.089417959022049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0.18157999567464905</v>
      </c>
      <c r="AJ183" s="50">
        <f>$F183*'[1]INTERNAL PARAMETERS-2'!AI183*VLOOKUP(AJ$4,'[1]INTERNAL PARAMETERS-1'!$B$5:$J$44,4, FALSE)</f>
        <v>0.36311864799873467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61.363183841340941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90.730221553912372</v>
      </c>
      <c r="BB183" s="50">
        <f>$F183*'[1]INTERNAL PARAMETERS-2'!M183*(1-VLOOKUP(N$4,'[1]INTERNAL PARAMETERS-1'!$B$5:$J$44,4, FALSE))</f>
        <v>12.591826452559239</v>
      </c>
      <c r="BC183" s="50">
        <f>$F183*'[1]INTERNAL PARAMETERS-2'!N183*(1-VLOOKUP(O$4,'[1]INTERNAL PARAMETERS-1'!$B$5:$J$44,4, FALSE))</f>
        <v>30.140501517917517</v>
      </c>
      <c r="BD183" s="50">
        <f>$F183*'[1]INTERNAL PARAMETERS-2'!O183*(1-VLOOKUP(P$4,'[1]INTERNAL PARAMETERS-1'!$B$5:$J$44,4, FALSE))</f>
        <v>3.08669455306678</v>
      </c>
      <c r="BE183" s="50">
        <f>$F183*'[1]INTERNAL PARAMETERS-2'!P183*(1-VLOOKUP(Q$4,'[1]INTERNAL PARAMETERS-1'!$B$5:$J$44,4, FALSE))</f>
        <v>28.506405586897358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11.427955320675013</v>
      </c>
      <c r="BH183" s="50">
        <f>$F183*'[1]INTERNAL PARAMETERS-2'!S183*(1-VLOOKUP(T$4,'[1]INTERNAL PARAMETERS-1'!$B$5:$J$44,4, FALSE))</f>
        <v>0.81707277152041369</v>
      </c>
      <c r="BI183" s="50">
        <f>$F183*'[1]INTERNAL PARAMETERS-2'!T183*(1-VLOOKUP(U$4,'[1]INTERNAL PARAMETERS-1'!$B$5:$J$44,4, FALSE))</f>
        <v>0.29049491839898772</v>
      </c>
      <c r="BJ183" s="50">
        <f>$F183*'[1]INTERNAL PARAMETERS-2'!U183*(1-VLOOKUP(V$4,'[1]INTERNAL PARAMETERS-1'!$B$5:$J$44,4, FALSE))</f>
        <v>6.1733684344582773</v>
      </c>
      <c r="BK183" s="50">
        <f>$F183*'[1]INTERNAL PARAMETERS-2'!V183*(1-VLOOKUP(W$4,'[1]INTERNAL PARAMETERS-1'!$B$5:$J$44,4, FALSE))</f>
        <v>5.0839504754362288</v>
      </c>
      <c r="BL183" s="50">
        <f>$F183*'[1]INTERNAL PARAMETERS-2'!W183*(1-VLOOKUP(X$4,'[1]INTERNAL PARAMETERS-1'!$B$5:$J$44,4, FALSE))</f>
        <v>10.894179590220491</v>
      </c>
      <c r="BM183" s="50">
        <f>$F183*'[1]INTERNAL PARAMETERS-2'!X183*(1-VLOOKUP(Y$4,'[1]INTERNAL PARAMETERS-1'!$B$5:$J$44,4, FALSE))</f>
        <v>10.531019598871193</v>
      </c>
      <c r="BN183" s="50">
        <f>$F183*'[1]INTERNAL PARAMETERS-2'!Y183*(1-VLOOKUP(Z$4,'[1]INTERNAL PARAMETERS-1'!$B$5:$J$44,4, FALSE))</f>
        <v>25.238131038155935</v>
      </c>
      <c r="BO183" s="50">
        <f>$F183*'[1]INTERNAL PARAMETERS-2'!Z183*(1-VLOOKUP(AA$4,'[1]INTERNAL PARAMETERS-1'!$B$5:$J$44,4, FALSE))</f>
        <v>21.606779184766332</v>
      </c>
      <c r="BP183" s="50">
        <f>$F183*'[1]INTERNAL PARAMETERS-2'!AA183*(1-VLOOKUP(AB$4,'[1]INTERNAL PARAMETERS-1'!$B$5:$J$44,4, FALSE))</f>
        <v>4.7207904840869306</v>
      </c>
      <c r="BQ183" s="50">
        <f>$F183*'[1]INTERNAL PARAMETERS-2'!AB183*(1-VLOOKUP(AC$4,'[1]INTERNAL PARAMETERS-1'!$B$5:$J$44,4, FALSE))</f>
        <v>51.202582059010467</v>
      </c>
      <c r="BR183" s="50">
        <f>$F183*'[1]INTERNAL PARAMETERS-2'!AC183*(1-VLOOKUP(AD$4,'[1]INTERNAL PARAMETERS-1'!$B$5:$J$44,4, FALSE))</f>
        <v>4.5392518317628454</v>
      </c>
      <c r="BS183" s="50">
        <f>$F183*'[1]INTERNAL PARAMETERS-2'!AD183*(1-VLOOKUP(AE$4,'[1]INTERNAL PARAMETERS-1'!$B$5:$J$44,4, FALSE))</f>
        <v>1.6341372743707143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0.18157999567464905</v>
      </c>
      <c r="CA183" s="50">
        <f>$F183*'[1]INTERNAL PARAMETERS-2'!AL183*(1-VLOOKUP(AM$4,'[1]INTERNAL PARAMETERS-1'!$B$5:$J$44,4, FALSE))</f>
        <v>1.997255922369449</v>
      </c>
      <c r="CB183" s="50">
        <f>$F183*'[1]INTERNAL PARAMETERS-2'!AM183*(1-VLOOKUP(AN$4,'[1]INTERNAL PARAMETERS-1'!$B$5:$J$44,4, FALSE))</f>
        <v>0.18157999567464905</v>
      </c>
      <c r="CC183" s="50">
        <f>$F183*'[1]INTERNAL PARAMETERS-2'!AN183*(1-VLOOKUP(AO$4,'[1]INTERNAL PARAMETERS-1'!$B$5:$J$44,4, FALSE))</f>
        <v>2.1788359180440979</v>
      </c>
      <c r="CD183" s="50">
        <f>$F183*'[1]INTERNAL PARAMETERS-2'!AO183*(1-VLOOKUP(AP$4,'[1]INTERNAL PARAMETERS-1'!$B$5:$J$44,4, FALSE))</f>
        <v>13.617714151937971</v>
      </c>
      <c r="CE183" s="50">
        <f>$F183*'[1]INTERNAL PARAMETERS-2'!AP183*(1-VLOOKUP(AQ$4,'[1]INTERNAL PARAMETERS-1'!$B$5:$J$44,4, FALSE))</f>
        <v>1.6341372743707143</v>
      </c>
      <c r="CF183" s="50">
        <f>$F183*'[1]INTERNAL PARAMETERS-2'!AQ183*(1-VLOOKUP(AR$4,'[1]INTERNAL PARAMETERS-1'!$B$5:$J$44,4, FALSE))</f>
        <v>0.18157999567464905</v>
      </c>
      <c r="CG183" s="50">
        <f>$F183*'[1]INTERNAL PARAMETERS-2'!AR183*(1-VLOOKUP(AS$4,'[1]INTERNAL PARAMETERS-1'!$B$5:$J$44,4, FALSE))</f>
        <v>0.18157999567464905</v>
      </c>
      <c r="CH183" s="49">
        <f>$F183*'[1]INTERNAL PARAMETERS-2'!AS183*(1-VLOOKUP(AT$4,'[1]INTERNAL PARAMETERS-1'!$B$5:$J$44,4, FALSE))</f>
        <v>0</v>
      </c>
      <c r="CI183" s="48">
        <f t="shared" si="2"/>
        <v>413.43358832114797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233.28157279887373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1.9659664578681406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2.7325611990975673</v>
      </c>
      <c r="N184" s="50">
        <f>$F184*'[1]INTERNAL PARAMETERS-2'!M184*VLOOKUP(N$4,'[1]INTERNAL PARAMETERS-1'!$B$5:$J$44,4, FALSE)</f>
        <v>0.53106316766090811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0.19311048596290767</v>
      </c>
      <c r="S184" s="50">
        <f>$F184*'[1]INTERNAL PARAMETERS-2'!R184*VLOOKUP(S$4,'[1]INTERNAL PARAMETERS-1'!$B$5:$J$44,4, FALSE)</f>
        <v>0.53485865885034567</v>
      </c>
      <c r="T184" s="50">
        <f>$F184*'[1]INTERNAL PARAMETERS-2'!S184*VLOOKUP(T$4,'[1]INTERNAL PARAMETERS-1'!$B$5:$J$44,4, FALSE)</f>
        <v>3.8622097192581535E-2</v>
      </c>
      <c r="U184" s="50">
        <f>$F184*'[1]INTERNAL PARAMETERS-2'!T184*VLOOKUP(U$4,'[1]INTERNAL PARAMETERS-1'!$B$5:$J$44,4, FALSE)</f>
        <v>7.724419438516307E-2</v>
      </c>
      <c r="V184" s="50">
        <f>$F184*'[1]INTERNAL PARAMETERS-2'!U184*VLOOKUP(V$4,'[1]INTERNAL PARAMETERS-1'!$B$5:$J$44,4, FALSE)</f>
        <v>0.40553901896929001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0.57933145788872309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37.353362699494667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51.918662782853779</v>
      </c>
      <c r="BB184" s="50">
        <f>$F184*'[1]INTERNAL PARAMETERS-2'!M184*(1-VLOOKUP(N$4,'[1]INTERNAL PARAMETERS-1'!$B$5:$J$44,4, FALSE))</f>
        <v>10.090200185557253</v>
      </c>
      <c r="BC184" s="50">
        <f>$F184*'[1]INTERNAL PARAMETERS-2'!N184*(1-VLOOKUP(O$4,'[1]INTERNAL PARAMETERS-1'!$B$5:$J$44,4, FALSE))</f>
        <v>17.380247002706326</v>
      </c>
      <c r="BD184" s="50">
        <f>$F184*'[1]INTERNAL PARAMETERS-2'!O184*(1-VLOOKUP(P$4,'[1]INTERNAL PARAMETERS-1'!$B$5:$J$44,4, FALSE))</f>
        <v>0.96557575797181816</v>
      </c>
      <c r="BE184" s="50">
        <f>$F184*'[1]INTERNAL PARAMETERS-2'!P184*(1-VLOOKUP(Q$4,'[1]INTERNAL PARAMETERS-1'!$B$5:$J$44,4, FALSE))</f>
        <v>16.800915544817606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10.162314518156567</v>
      </c>
      <c r="BH184" s="50">
        <f>$F184*'[1]INTERNAL PARAMETERS-2'!S184*(1-VLOOKUP(T$4,'[1]INTERNAL PARAMETERS-1'!$B$5:$J$44,4, FALSE))</f>
        <v>0.34759887473323381</v>
      </c>
      <c r="BI184" s="50">
        <f>$F184*'[1]INTERNAL PARAMETERS-2'!T184*(1-VLOOKUP(U$4,'[1]INTERNAL PARAMETERS-1'!$B$5:$J$44,4, FALSE))</f>
        <v>0.30897677754065228</v>
      </c>
      <c r="BJ184" s="50">
        <f>$F184*'[1]INTERNAL PARAMETERS-2'!U184*(1-VLOOKUP(V$4,'[1]INTERNAL PARAMETERS-1'!$B$5:$J$44,4, FALSE))</f>
        <v>2.2980544408259767</v>
      </c>
      <c r="BK184" s="50">
        <f>$F184*'[1]INTERNAL PARAMETERS-2'!V184*(1-VLOOKUP(W$4,'[1]INTERNAL PARAMETERS-1'!$B$5:$J$44,4, FALSE))</f>
        <v>3.4760587318041773</v>
      </c>
      <c r="BL184" s="50">
        <f>$F184*'[1]INTERNAL PARAMETERS-2'!W184*(1-VLOOKUP(X$4,'[1]INTERNAL PARAMETERS-1'!$B$5:$J$44,4, FALSE))</f>
        <v>3.6691692177670854</v>
      </c>
      <c r="BM184" s="50">
        <f>$F184*'[1]INTERNAL PARAMETERS-2'!X184*(1-VLOOKUP(Y$4,'[1]INTERNAL PARAMETERS-1'!$B$5:$J$44,4, FALSE))</f>
        <v>4.6347449757389034</v>
      </c>
      <c r="BN184" s="50">
        <f>$F184*'[1]INTERNAL PARAMETERS-2'!Y184*(1-VLOOKUP(Z$4,'[1]INTERNAL PARAMETERS-1'!$B$5:$J$44,4, FALSE))</f>
        <v>11.973060083115795</v>
      </c>
      <c r="BO184" s="50">
        <f>$F184*'[1]INTERNAL PARAMETERS-2'!Z184*(1-VLOOKUP(AA$4,'[1]INTERNAL PARAMETERS-1'!$B$5:$J$44,4, FALSE))</f>
        <v>11.393728625227071</v>
      </c>
      <c r="BP184" s="50">
        <f>$F184*'[1]INTERNAL PARAMETERS-2'!AA184*(1-VLOOKUP(AB$4,'[1]INTERNAL PARAMETERS-1'!$B$5:$J$44,4, FALSE))</f>
        <v>2.1242620019065441</v>
      </c>
      <c r="BQ184" s="50">
        <f>$F184*'[1]INTERNAL PARAMETERS-2'!AB184*(1-VLOOKUP(AC$4,'[1]INTERNAL PARAMETERS-1'!$B$5:$J$44,4, FALSE))</f>
        <v>25.877248354017947</v>
      </c>
      <c r="BR184" s="50">
        <f>$F184*'[1]INTERNAL PARAMETERS-2'!AC184*(1-VLOOKUP(AD$4,'[1]INTERNAL PARAMETERS-1'!$B$5:$J$44,4, FALSE))</f>
        <v>1.7380177018234488</v>
      </c>
      <c r="BS184" s="50">
        <f>$F184*'[1]INTERNAL PARAMETERS-2'!AD184*(1-VLOOKUP(AE$4,'[1]INTERNAL PARAMETERS-1'!$B$5:$J$44,4, FALSE))</f>
        <v>0.19311048596290767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1.5449072158605412</v>
      </c>
      <c r="CB184" s="50">
        <f>$F184*'[1]INTERNAL PARAMETERS-2'!AM184*(1-VLOOKUP(AN$4,'[1]INTERNAL PARAMETERS-1'!$B$5:$J$44,4, FALSE))</f>
        <v>0.19311048596290767</v>
      </c>
      <c r="CC184" s="50">
        <f>$F184*'[1]INTERNAL PARAMETERS-2'!AN184*(1-VLOOKUP(AO$4,'[1]INTERNAL PARAMETERS-1'!$B$5:$J$44,4, FALSE))</f>
        <v>2.3173724878694517</v>
      </c>
      <c r="CD184" s="50">
        <f>$F184*'[1]INTERNAL PARAMETERS-2'!AO184*(1-VLOOKUP(AP$4,'[1]INTERNAL PARAMETERS-1'!$B$5:$J$44,4, FALSE))</f>
        <v>9.2694666233205272</v>
      </c>
      <c r="CE184" s="50">
        <f>$F184*'[1]INTERNAL PARAMETERS-2'!AP184*(1-VLOOKUP(AQ$4,'[1]INTERNAL PARAMETERS-1'!$B$5:$J$44,4, FALSE))</f>
        <v>0.19311048596290767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233.28157279887375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3603.6690905686919</v>
      </c>
      <c r="H294" s="47">
        <f t="shared" si="5"/>
        <v>3461.416509984625</v>
      </c>
      <c r="I294" s="47">
        <f t="shared" si="5"/>
        <v>5945.5303442544355</v>
      </c>
      <c r="J294" s="47">
        <f t="shared" si="5"/>
        <v>0</v>
      </c>
      <c r="K294" s="47">
        <f t="shared" si="5"/>
        <v>55.472136569335447</v>
      </c>
      <c r="L294" s="47">
        <f t="shared" si="5"/>
        <v>5.1280171812461788</v>
      </c>
      <c r="M294" s="47">
        <f t="shared" si="5"/>
        <v>1027.3133795973333</v>
      </c>
      <c r="N294" s="47">
        <f t="shared" si="5"/>
        <v>1236.4400039891289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576.22139316985408</v>
      </c>
      <c r="S294" s="47">
        <f t="shared" si="5"/>
        <v>2111.3990298083618</v>
      </c>
      <c r="T294" s="47">
        <f t="shared" si="5"/>
        <v>150.0355046710377</v>
      </c>
      <c r="U294" s="47">
        <f t="shared" si="5"/>
        <v>238.30701056044379</v>
      </c>
      <c r="V294" s="47">
        <f t="shared" si="5"/>
        <v>2410.685746155003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177.70669981490616</v>
      </c>
      <c r="AG294" s="47">
        <f t="shared" si="5"/>
        <v>10.620558037313828</v>
      </c>
      <c r="AH294" s="47">
        <f t="shared" si="5"/>
        <v>60.216949975600528</v>
      </c>
      <c r="AI294" s="47">
        <f t="shared" si="5"/>
        <v>429.50252423946569</v>
      </c>
      <c r="AJ294" s="47">
        <f t="shared" si="5"/>
        <v>495.64417679969392</v>
      </c>
      <c r="AK294" s="47">
        <f t="shared" si="5"/>
        <v>38.736686045933752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112965.07654083421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19518.954212349312</v>
      </c>
      <c r="BB294" s="47">
        <f t="shared" si="6"/>
        <v>23492.360075793451</v>
      </c>
      <c r="BC294" s="47">
        <f t="shared" si="6"/>
        <v>36747.625349555907</v>
      </c>
      <c r="BD294" s="47">
        <f t="shared" si="6"/>
        <v>18156.47021257905</v>
      </c>
      <c r="BE294" s="47">
        <f t="shared" si="6"/>
        <v>16817.594558647292</v>
      </c>
      <c r="BF294" s="47">
        <f t="shared" si="6"/>
        <v>0</v>
      </c>
      <c r="BG294" s="47">
        <f t="shared" si="6"/>
        <v>40116.581566358895</v>
      </c>
      <c r="BH294" s="47">
        <f t="shared" si="6"/>
        <v>1350.3195420393388</v>
      </c>
      <c r="BI294" s="47">
        <f t="shared" si="6"/>
        <v>953.22804224177514</v>
      </c>
      <c r="BJ294" s="47">
        <f t="shared" si="6"/>
        <v>13660.552561545017</v>
      </c>
      <c r="BK294" s="47">
        <f t="shared" si="6"/>
        <v>15625.408742334088</v>
      </c>
      <c r="BL294" s="47">
        <f t="shared" si="6"/>
        <v>22755.263930591758</v>
      </c>
      <c r="BM294" s="47">
        <f t="shared" si="6"/>
        <v>10252.351938057056</v>
      </c>
      <c r="BN294" s="47">
        <f t="shared" si="6"/>
        <v>30615.297630844048</v>
      </c>
      <c r="BO294" s="47">
        <f t="shared" si="6"/>
        <v>32926.050157039404</v>
      </c>
      <c r="BP294" s="47">
        <f t="shared" si="6"/>
        <v>11296.768068297944</v>
      </c>
      <c r="BQ294" s="47">
        <f t="shared" si="6"/>
        <v>88986.762305119933</v>
      </c>
      <c r="BR294" s="47">
        <f t="shared" si="6"/>
        <v>7583.0920459644212</v>
      </c>
      <c r="BS294" s="47">
        <f t="shared" ref="BS294:CH294" si="7">SUM(BS5:BS292)</f>
        <v>2000.4877352464787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2073.8612627810162</v>
      </c>
      <c r="CA294" s="47">
        <f t="shared" si="7"/>
        <v>6549.5627958086488</v>
      </c>
      <c r="CB294" s="47">
        <f t="shared" si="7"/>
        <v>3145.8795705323296</v>
      </c>
      <c r="CC294" s="47">
        <f t="shared" si="7"/>
        <v>7791.9164259326735</v>
      </c>
      <c r="CD294" s="47">
        <f t="shared" si="7"/>
        <v>27622.705268116093</v>
      </c>
      <c r="CE294" s="47">
        <f t="shared" si="7"/>
        <v>3456.1074386702994</v>
      </c>
      <c r="CF294" s="47">
        <f t="shared" si="7"/>
        <v>606.77195793057228</v>
      </c>
      <c r="CG294" s="47">
        <f t="shared" si="7"/>
        <v>76.08526098432408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76.459891074723018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5.3323415762033779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3.2155852862835892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17.629817086020932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0.24447181066852819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0.17327319019114115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0.12945692701055389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0.37660527858036186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6.0416184475342973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0.9777117424510916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0.2455142819932741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4.4736020849391815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3.9832700618377799E-2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9.0528865041767742E-2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7.062518974868591E-2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0.24484927760172154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2.4053396078506321E-2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8.9687431572349333E-2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1.8676499848453387E-2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3.4684945394212768E-2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2.0205765086533527E-2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0.10599060059385243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3.5707005262647547E-4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3.1840447850823496E-2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6.7197599739962149E-3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2.6407649982604716E-3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5.0450226914303131E-4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1.8827101226450479E-2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8.0328997275184357E-3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3.12255287068661E-4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3.7811654982542374E-2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6.4281472665658551E-4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2.1516566957209725E-4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2.3510785358121848E-5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7.1839683096811999E-5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1.5233108808871958E-3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1.8965366855551622E-3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1.2062356744891586E-2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8.6416130706191917E-5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39.040984467285163</v>
      </c>
      <c r="CK5" s="49">
        <f t="shared" ref="CK5:CK68" si="1">SUM(AU5:CH5)</f>
        <v>0.66171632385078261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406.574704551553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25.884636272861886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5.4197833274902392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70.127021123036172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0.48853518981580157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0.59509917602639917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0.64453526804710781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25.73320058538512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3.7354097818079901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1.241495712577841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15.015725779269507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0.25635070987436015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0.14286856875591097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1.0512619313944442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7.3200729533554276E-2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0.44501040789473978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7.2811089842593754E-2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0.28760393221043007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0.13070449994765634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0.48728426763739363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1.4725002398818441E-3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0.11535665919696989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6.1249065885722626E-2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1.0810206940262858E-2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4.9565400342954022E-3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0.15929724100674805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0.1303607008227439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3.5708729976342037E-3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0.19744758705225324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4.824141054983069E-3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7.5682782025657638E-4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2.8230677407390032E-4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6.273483868308896E-4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6.6941264472372393E-3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7.985331035749511E-3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4.9818791835719665E-3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9.436139722030656E-5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149.28466149494832</v>
      </c>
      <c r="CK6" s="49">
        <f t="shared" si="1"/>
        <v>3.258644554737248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1130.3578512216811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30.172350471118634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24.638047554708937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183.10228413191973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2.1353494428944675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1.1877277382965978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0.61465009498450607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60.790619177397474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5.7625948508419027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2.7493414846265001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36.686368741245559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0.24981002557772375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0.14082673216746344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0.3521710847362241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0.24981002557772375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2.9299279083043261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0.34152786188997014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0.94805895426284548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0.18208608423086919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0.82346467288290826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0.31710879972082456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1.2287478686573845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2.4247827577384591E-3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0.30084215736650438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0.19096865827416296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9.1456451582852608E-2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1.2332927400168255E-2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0.30308761965956493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0.54194409982697433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1.6478718840992192E-2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0.5758648691657472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1.5223651493900658E-2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1.4611418734167671E-3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7.6633861576719275E-4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1.9424836813674278E-3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1.7382502843860701E-2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2.0146330752467898E-2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1.19542586341194E-2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1.7611857326106615E-4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348.83195155609337</v>
      </c>
      <c r="CK7" s="49">
        <f t="shared" si="1"/>
        <v>8.8753752612919925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2462.375511532432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310.64855789092979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230.87482303713915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435.69842597288283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2.0064755193443498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5.7734161696390602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3.4208081587970534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3.5657118059888608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64.445885437287913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12.034277345212406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5.7079826464312493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69.461271781019434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1.158636022053424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0.32679477545096575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0.92854253731050229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4.6352050328925625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1.3079247829800202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7.4743086001444263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0.98994692050700395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2.9273120884032608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1.0816865631129309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1.9199907576246846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1.3349551883805013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1.3965074829767667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5.42870979531343E-3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0.61065871520828574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0.61892827073239798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0.84980429714461803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8.1814425597107068E-2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0.41005439165588048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0.49189539068366189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4.7322003367605961E-2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1.6675256514980616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8.0422614103558193E-2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4.3010200137856723E-3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6.6126134693061597E-3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6.4868806992576912E-3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3.7010035851892643E-2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3.1922541122247433E-2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4.13025703275295E-2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4.3810868249087798E-4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1151.9947389153594</v>
      </c>
      <c r="CK8" s="49">
        <f t="shared" si="1"/>
        <v>22.116635841102571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3665.4198400710566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856.53565864194115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526.52958114029946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625.37257968045049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3.5052577165379719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9.6769977443568642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3.9179446559933147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2.9084402670354539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84.147849124808417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15.191206070190011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11.150903418321878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75.915955713335165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0.5067715544498842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0.14293556663971091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0.58426815159606649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9.6213547193485205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1.1434845331176873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11.559503374918599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1.7878661073534068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3.6125503659069302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2.3236498829601229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2.2504396095230859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2.8355796023964768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1.9647459341833708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7.3838722087390899E-3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0.71912468982147215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0.84497365380855349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2.1518073027232743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0.26964696127109938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0.64289167399828129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0.591618921243936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5.4211815336652092E-2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2.2764075616355357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0.11848605662505206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8.8988465772575753E-3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1.2453788204682603E-2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1.4086949557659162E-2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5.413494237550516E-2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7.046477041177876E-2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4.6675217501950812E-2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1.2373855257724229E-3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2226.8511886984224</v>
      </c>
      <c r="CK9" s="49">
        <f t="shared" si="1"/>
        <v>34.218839286069183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3558.3232336740643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676.61270844783144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565.35223333626527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523.48357828882354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3.7370282756186737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10.756740200578868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2.7646197550281508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3.7647099665491819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67.996166877597361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21.175864432499818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13.137256571517128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65.151001790352609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5.3979297314491941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0.96885918256780423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7.0173086508839537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2.4359888018847649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10.487235695858901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2.1539353135926604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2.7627949025252794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2.6220010292264795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2.0225790477338119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2.7891008279109584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1.7207010965911191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1.1155542369857482E-2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0.66888253939169873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0.90395893801718241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2.4350316442072337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0.31986890136370127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0.67814727798463914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0.61706811265644834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6.2630931336741705E-2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2.3933606483555363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0.12448315834023195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7.5130500079821621E-3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1.0758503640517532E-2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1.2962089387861725E-2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4.4395259809988222E-2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7.6180352832607032E-2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1.7974252405637089E-2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1969.7519943094478</v>
      </c>
      <c r="CK10" s="49">
        <f t="shared" si="1"/>
        <v>32.942719115547071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3355.1885718271283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602.75659747529915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456.50424864037632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399.82418432115321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5.8379002068028747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1.9467819709321692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11.703753927295946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2.2232826207679426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3.9203761260908374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52.386569475109638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13.836717531536038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10.423660540423818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51.270266830265193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2.2482016473919626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0.15862667911299155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0.79277106875108627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9.5559168073464154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1.2690134329039324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8.7427240052282027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2.5579785682025822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2.4250888483253514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3.0723546300217222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1.8434117272258446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2.5981656390150771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1.446973929668119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7.9561389563915005E-3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0.57453181272145348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0.73273849038082151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2.0810723622296581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0.4995388061665425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0.78657296455438019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0.63848782344828559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5.7027899022696796E-2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2.461233506650359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0.1087672115690943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8.0904964148771595E-3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6.7775790216313796E-3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1.317862587539435E-2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4.0763686493154358E-2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6.5369397714687735E-2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6.5378783791563616E-2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1.0829666853313423E-3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1626.6588693015594</v>
      </c>
      <c r="CK11" s="49">
        <f t="shared" si="1"/>
        <v>30.83526589938322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3593.7495581236249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816.56407025904741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430.13708759791876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374.45086719471408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2.255405256276068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12.933137132890675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1.816452885170174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3.7414552524621882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46.633986589403669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15.53406070091725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10.947182634811897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51.587199310739067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3.9086810839318651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0.55112722598509412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0.91869239094666388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10.42292021483609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4.4090178078807529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9.0060232287161721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3.109110197962361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2.1793030792290313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3.9800619559523849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1.7209632308366276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3.1802017809434386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1.4167845219806599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9.8245981503138971E-3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0.63584457092656976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0.79709764373499803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2.2254483847332782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0.65284913430673686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0.82881000461158227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0.68336719848725258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6.1999987243202326E-2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2.66836391728607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0.10975551127379428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7.065842945374096E-3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8.0755209783113825E-3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1.4711166568983683E-2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4.2177366477245293E-2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5.9515047713013899E-2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2.6041593897595153E-2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1786.8113435379316</v>
      </c>
      <c r="CK12" s="49">
        <f t="shared" si="1"/>
        <v>33.423395484955002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3626.5226981870833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710.56999622862213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342.00756594053047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349.78623042378177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4.587995326242587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13.255094034230492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1.5632206961991593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3.2623178414708272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38.546012300759237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9.1755095035861931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3.8399595483139697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52.840265263821536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2.6508417440512724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0.3738366562123589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0.67962281981203443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3.9762626160769083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9.33826344420984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3.5370421589135734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2.0817998914298737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4.789007200101385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1.6364433586989553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3.2805245941918324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1.2998879155706633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6.4414728071393E-3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0.72293490938848715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0.89400369640083321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2.4116956097215909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0.78723882745780538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0.82115437354069443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0.62069611676216008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5.0428145963483113E-2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2.7683367074276188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0.10001674373101156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5.3910133984277986E-3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7.4221619899776728E-3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1.2723785699557344E-2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3.8701463867913066E-2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6.9647803601406738E-2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3.5288574185815463E-2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1537.114730943711</v>
      </c>
      <c r="CK13" s="49">
        <f t="shared" si="1"/>
        <v>35.315089969060047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3295.5124472683874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691.25320106364882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236.22424203557142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276.9508443638681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2.111810348608222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14.884406766525993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1.0562429808075184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2.5037178627919205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30.49489483147552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13.144440824310644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6.3656439397870974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36.496666598350146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1.2206638000620835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0.34428978976110047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0.31299071796463684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4.8821484904932229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1.3765874865001742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8.2939659049528842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4.45538350775215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1.5778970375072654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5.0094562693634757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1.3859936212255106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2.9426740424085209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1.1535853450353684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1.0351260627348573E-2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0.56012318198229483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0.88911765969326839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1.9808296579289448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0.86497333880279526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0.77500786374371566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0.57634330717729398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4.7661338618170027E-2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2.4151782147196372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6.7384685124222188E-2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7.1285024482226822E-3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7.2294583630070084E-3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1.4604837776547029E-2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3.3043463153775494E-2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6.8163178728850374E-2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3.037772227803107E-2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1319.6227919005266</v>
      </c>
      <c r="CK14" s="49">
        <f t="shared" si="1"/>
        <v>33.166473399411302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2895.173341016829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473.84759303853565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131.38195600830016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217.94576618846332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12.992623941311354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0.74901281964561728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1.5534827541225718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25.723974205912967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5.4094057957832131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5.9561041849274927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28.95357010118741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2.1640035673174451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0.48546336066330376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3.7866142131737686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7.4113952444419331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4.4161357683582132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1.2705625821002426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4.441632390251181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1.1135362758810767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2.8215252866511786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1.1049754807578451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4.8371847547905794E-3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0.50457351920772786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0.61762637131156473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1.9442367640909277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1.007842370579872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0.67020184567833285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0.4532888490171299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3.9605388703493338E-2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2.095280582566001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5.4259502967752803E-2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6.7266152232909509E-3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2.4255935842541166E-3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1.1147687989298268E-2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2.7746751564791058E-2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5.3361970696448192E-2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6.1152425270631992E-2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910.94957017934428</v>
      </c>
      <c r="CK15" s="49">
        <f t="shared" si="1"/>
        <v>30.134076451647971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2448.5021329706256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431.02564559918875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121.15444018898397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163.65651249069774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12.948995276691903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0.48682681399051431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1.5876450992017899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19.564228630763566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7.8141354568800399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1.6818282598978844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19.15373634963197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2.4186062353353268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0.13641798660293858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0.3720858982074966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3.8698849293043627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6.4205199336983467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5.0776994302805587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0.95272304435007993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4.1561843635400377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0.74862795749998656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2.0563691889978442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0.96953317474092504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8.0613804477488778E-3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0.38508908267953817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0.52663339881104532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1.6096979465190655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0.8249432812372397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0.49547780228749344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0.31736437137795781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3.1650716167460922E-2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1.7221715219855551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5.5976203086596718E-2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5.5515369846546063E-3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3.8671813630792098E-3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7.9617821516494609E-3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2.1515743406725768E-2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5.3739234912903694E-2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1.8927068967799759E-2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8.3601214388338569E-4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785.87098921537847</v>
      </c>
      <c r="CK16" s="49">
        <f t="shared" si="1"/>
        <v>26.471121357638182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1740.2986771902952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244.28412620025478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82.795242029111549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106.55400507545815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1.3019910985475718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9.845871317991552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0.238720600382656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0.30862011224831332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12.444920608901121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4.0510391549399332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2.6157564314374899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16.640961594069335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0.75226152360526377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0.43404149748039283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1.880827221074848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4.9239102468732527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4.5476655290803771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0.55028227041357014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3.0384608396463664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0.51429175003211958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1.7376655302480264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0.72643292199029785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4.9226432869231545E-3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0.39408468984617123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0.3662524633173555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0.93615184762072601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0.64384459790940085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0.28179849105037874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0.15899323736249246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2.240228238957255E-2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1.1562355729999436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2.5636207117405066E-2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4.8732460584497012E-3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3.1254672178116449E-3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5.5563541463616254E-3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1.5540485536593268E-2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2.7613476202415482E-2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484.14838446550289</v>
      </c>
      <c r="CK17" s="49">
        <f t="shared" si="1"/>
        <v>20.085740150345998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805.80687736695779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130.78397038594309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30.929080415385073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40.895104270700926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0.58779530090634002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4.2675875108670427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0.12190629360235465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6.9664628255566213E-2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4.1693909092410069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1.5673520480769463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0.49196798403132919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5.0540965529124726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0.33961506274588527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8.7072278013349963E-2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0.50942259411882784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0.76631091081122837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2.2867120918244912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2.3851550413427822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0.3400333925365373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1.5336903814660789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0.287365291264853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0.77523159668767339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0.29449357329242187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2.3046145525479587E-3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0.14482865507292941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0.1382449433449229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0.52730688738600684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0.27352140799246194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0.1328562357701974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7.3880948367291963E-2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5.9021498469338561E-3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0.51324133342565259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1.2446685406618264E-2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1.6202002033765227E-3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7.9666429512367538E-4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2.7820093602046615E-3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7.0656403327729218E-3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1.6393832297651359E-2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3.1564052378499369E-3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4.1833985248292821E-4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220.64033714561145</v>
      </c>
      <c r="CK18" s="49">
        <f t="shared" si="1"/>
        <v>9.7594483211598604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481.81266613522047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26.23967752464559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8.5712708637657258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19.849722977868886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2.8034800016614603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4.7890447981384664E-2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1.8472931083638076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0.80189167307915221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0.10067277238803264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2.7043580325951795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2.2272737253989521E-2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0.34748639166763257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1.3896305679078889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1.9617171180207338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0.16724343578535758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0.93068746859273788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0.15511445235260923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0.58474439748418494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0.16335925974937954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1.4762237501400818E-3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9.7024159963138387E-2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7.7091837880668465E-2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0.29067938130197035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0.19084453677793656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6.3306035662584137E-2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4.1097075191061594E-2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2.7662754818248711E-3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0.30906286027522528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3.488014102729353E-3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6.6715785316235861E-4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4.3738633282876818E-4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7.2899199565057719E-4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4.039835567320048E-3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6.3005225999347063E-3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4.0430465700733755E-3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8.0387643488716656E-4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63.33601653127085</v>
      </c>
      <c r="CK19" s="49">
        <f t="shared" si="1"/>
        <v>6.4463539176340277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392.95884046527539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10.120079464072617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5.5943786800695614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12.184146939706459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2.4315904867530276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3.2216189234742856E-2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1.1793421332960208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0.41236620915681793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0.11648916129636415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1.9213735259600644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2.5771938339903572E-2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6.7007039683749284E-2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1.1160238215543465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2.2261928475679924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0.1471999888659194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0.69090028736814646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9.6016369008011998E-2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0.50584221421983788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0.13645240336117301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9.932372137086492E-4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9.0190528977022802E-2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6.3084731977458175E-2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0.18180445189550648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0.16103329794749643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5.3940872609650171E-2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3.0164982045966387E-2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2.6057286297563099E-3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0.21557404070505826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5.02899385539478E-3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4.4888917519449661E-4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4.4144418399614876E-4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8.1748521306852719E-4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2.758999038236629E-3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5.0871186917651441E-3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2.704150698595309E-4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34.084761767569326</v>
      </c>
      <c r="CK20" s="49">
        <f t="shared" si="1"/>
        <v>5.7328731491745675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232.71682017474188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3.7756518317341512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0.63248044266740722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5.5944654202173414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1.4221298275062579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9.081276766012206E-3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1.709580022378198E-2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0.40992244917289605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0.16026012055487648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2.4147817816092047E-2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0.48926768380212726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5.3424375699318684E-3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4.1671013045468573E-2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9.4026901230800874E-2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0.70909918908766967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1.8016965666593496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5.7418332956045239E-2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0.32867342793591742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6.2861131722607738E-2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0.33046952909058525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6.5631621771353246E-2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5.3415270964337009E-4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3.1780865573883613E-2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4.1615702634088404E-2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9.5993646339502026E-2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9.2374123362192542E-2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3.4246901298838395E-2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1.5140760334054868E-2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8.0074178315936992E-4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0.11502504305793855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1.9472375564206204E-3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3.8624015422981386E-4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1.2661140665484627E-4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5.6272449892243604E-4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1.8200523506859303E-3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1.823844172609461E-3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2.3270974787712671E-4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12.675543022307144</v>
      </c>
      <c r="CK21" s="49">
        <f t="shared" si="1"/>
        <v>3.7902611562042292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117.98855416065562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0.90218987689097274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0.45339253575505595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1.3647518610102405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0.3760902867463507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2.6805301944977972E-3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0.15975914675199787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1.5317315397130268E-2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1.1539044265838136E-2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0.17944171530543968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1.9912510016269345E-2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0.31907558286073751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0.87887275950318755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3.1261934759454171E-2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0.16148680414110694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2.6914528943484558E-2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0.18473288020250528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4.7181163502586373E-2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9.4170333138678754E-5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2.1499783320797321E-2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2.0734542365951587E-2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4.0742188244932975E-2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3.9516522272117438E-2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1.7477657449220155E-2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7.3088579547139166E-3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4.2351737125860827E-4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6.3029190055546108E-2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1.1443273286163964E-3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5.6745791573865815E-5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1.1160928371991557E-4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2.4802063048870129E-4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1.2556017283545809E-3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1.2861641266771226E-3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2.0511527588407106E-4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3.4850748223337931</v>
      </c>
      <c r="CK22" s="49">
        <f t="shared" si="1"/>
        <v>1.8646596674460532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95.788576258619429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6.0433784510964195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2.0247198885393778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21.869895591469898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0.23803666925775313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0.17271335396544232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0.54720856241161742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8.6376396503643331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1.0260160545217827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0.30918019919587797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4.8079303109561691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1.7100674734285289E-2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0.30373702181189616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3.3043717152948654E-2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0.1196553747498095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2.2679043398407598E-2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3.6538433809104008E-2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2.8271866027621311E-2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0.15153366969558069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3.7471126782751945E-4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3.4219997985912666E-2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1.0154448151556715E-2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3.1177116315402966E-3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2.7027901630508569E-2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8.9776833286172343E-3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4.7748067949452105E-4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4.0164291642846739E-2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6.8300365214666507E-4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2.0321589069675813E-4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8.8822563493167123E-5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1.9738053717517653E-4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1.6561376710245697E-3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3.0706619822933549E-3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1.4779411223143865E-2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8.1618947852724278E-5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45.693819406512958</v>
      </c>
      <c r="CK23" s="49">
        <f t="shared" si="1"/>
        <v>0.84073360543149855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344.08520998411751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24.337244659537468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63.054113387166147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0.47931522415526429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0.42500760528005821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0.56667500036333496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19.868799111883718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2.6563297144298401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1.8676459399169674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13.138953674835511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0.23019410379936489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6.4926542097256762E-2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0.17708593761354216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0.23019410379936489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0.94523320626237217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7.1819235985709509E-2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0.31781729063535985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5.5159906045586557E-2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0.2053832823408554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0.13430774401692092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0.37623587442781586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1.0471263851030599E-3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0.10093856424611067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5.9708178659595761E-2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1.9747445298420582E-2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1.7752117633709704E-3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0.14251675863336549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0.11142218573964519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2.3546252562948451E-3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0.17368805296706455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3.8172760440616069E-3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3.3651345125654096E-4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8.2728315186219976E-5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6.664752940220331E-4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5.946572449206911E-3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8.1040920185993116E-3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8.030487411259845E-3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127.09648500487782</v>
      </c>
      <c r="CK24" s="49">
        <f t="shared" si="1"/>
        <v>2.7461388336471839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965.90162467209291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126.91048886252719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63.778446015803141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200.86962015981726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1.8378214420586341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0.89989293101477341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0.81121285038708113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54.975016978557619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3.0418343817974254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4.0102724610450213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25.916960243692067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0.49419385605444349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3.1180993936753429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6.3358186673646608E-2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3.2142335570905116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0.29394122340511331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0.71830565509058197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0.20981053603508731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0.59984220589892356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0.68204704076696177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1.1111983371099157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1.2799420663420114E-3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0.21252891740490995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0.1476879337377506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0.19435280495107843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1.6275806522620638E-2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0.25173021248614647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0.29262783834701489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9.5941243178584608E-3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0.49275620135463771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1.6525872304798479E-2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1.0605520504063878E-3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1.5170216879334571E-3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3.6344663372247506E-3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1.0587386147319109E-2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2.0759527417786996E-2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4.7328597793692459E-2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486.72721776310362</v>
      </c>
      <c r="CK25" s="49">
        <f t="shared" si="1"/>
        <v>8.5496257603246146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2036.4122483042215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386.19442484853789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209.81644438679822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439.19345995389926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2.3916232294934772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3.083471447909544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1.9626089939743261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1.9848342432486419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82.058766824613258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5.8478719894154843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6.4079076258670815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48.126115389315025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0.26580599242465885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7.5342651227868425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0.52871176693991195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1.6794771194916489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0.68945719529405547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1.4152034575670358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2.6327438874746965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1.7781690970159882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2.6379980317894646E-3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0.42309377640326151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0.45899184905253809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1.1253727109480092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0.1341820648899289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0.32472155524294932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0.2387360727622268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2.1750973584217941E-2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1.1247717861831037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4.1770728023440624E-2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2.7457220931985009E-3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6.821551169028329E-3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9.2375874580094448E-3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2.3567640642905972E-2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3.439214905326031E-2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0.16553294261524881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1.5670271700049482E-3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1187.3333349254967</v>
      </c>
      <c r="CK26" s="49">
        <f t="shared" si="1"/>
        <v>20.397921781893302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2454.8938284438923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428.79483309064125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392.49643831055494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438.01556980938904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3.7700086682772262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1.768003281091397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3.7440336975109307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76.914099408441544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14.040126365665992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9.9893292826463416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39.319857007391285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3.0418235309813513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0.12999245858894662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5.0697058849689194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8.0963614683357452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0.69652498641657634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1.6301917104064061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1.2747976927575329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1.4150246701304576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4.1906616324698671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1.7958470200465175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6.8243757868613622E-3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0.37246293889833809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0.51049766046045753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1.9304925613968769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0.37604082617698598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0.42538986678130064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0.31728313562575527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2.4723704545285226E-2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1.4839210143914183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6.2195236876204499E-2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6.1684172676656933E-3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6.2907675630034165E-3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1.3604981942551348E-2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2.9675087277973397E-2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5.6958705102330393E-2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6.8537023148377008E-2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8.2574361395261876E-4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1417.0938207961492</v>
      </c>
      <c r="CK27" s="49">
        <f t="shared" si="1"/>
        <v>24.791301227418444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1655.8245468841678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406.20394401277997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168.11338780696778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272.27790990279874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5.4764786309052722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2.8823494700012215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0.98377198325097992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2.2718025379319973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44.693521662546807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6.6936202612470597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5.0425272634727856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20.738326586137934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1.5820938267059672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2.4954404192111537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0.20283254188538044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3.1641876534119344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5.454693775228689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0.57716317339491197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0.98312262134049455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1.1317914383195333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0.9754953189370289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2.3461348138759024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1.1310077503883647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3.5262298108348421E-3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0.2129131428294381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0.34748978309270639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1.1735570386765302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0.21197275872464963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0.30018850309831485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0.27152154614971891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2.162572819208566E-2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1.0728072279040746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3.3760802302654554E-2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2.3180704977278626E-3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3.4193909789952772E-3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1.0553749201443034E-2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1.7730310844204941E-2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3.393198513903288E-2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1.0536244517943657E-2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942.82219455925508</v>
      </c>
      <c r="CK28" s="49">
        <f t="shared" si="1"/>
        <v>16.327261403445281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1525.6001759875069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490.08785642620268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193.51516620467086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220.7111039392089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3.3896851901739544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0.76768147936435249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1.5848907961070502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30.022513860848136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6.5376745339415816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6.268243098603385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18.777984263625843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0.77263426310218697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0.39622269902676255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4.8261619539247302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0.74085136472294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0.83736353501893179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1.0111982710562486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0.9192711555056805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2.1143236576630651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0.82925443095462537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3.7591753192295621E-3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0.21042506710472841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0.3241357005521997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1.1600849529369652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0.30853927171184953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0.28109433854508381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0.23294792363531044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1.7418657483683559E-2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1.0790239237000736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3.3222020778568784E-2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3.5008086119167939E-3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4.2528044015526364E-3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1.2150869718721816E-2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1.527296818811562E-2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2.8004861637435052E-2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2.2465045473016469E-2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7.4436131461415897E-4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972.83165675487567</v>
      </c>
      <c r="CK29" s="49">
        <f t="shared" si="1"/>
        <v>15.015467119959284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1800.3086220031648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478.93974511030848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144.41427316147445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212.11903493874325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3.2339912456500937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0.65051548044685792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1.1151075310465783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37.07196356559281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10.454663366463198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6.3007570151323167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19.052013311815791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2.8578253946228989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0.25557788081993404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0.46464286746111666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1.8122795185413507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5.1017346286924221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0.77744750238524341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0.78046086479758914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1.4970133714296463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0.99306886225222879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2.2117189869901313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1.126281238651325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6.6121066699735397E-3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0.23482800755607161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0.33597107288101813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1.4670303056005844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0.42040150697102951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0.3495636923080554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0.31535077463190087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2.0155220246908086E-2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1.3340892413791468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4.5530700152570248E-2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2.921889803314287E-3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2.0897124842322993E-3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1.3496349617811283E-2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1.8829604581334248E-2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4.3648913875189557E-2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3.6221465002111569E-2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9.602084662914507E-4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918.74239038811902</v>
      </c>
      <c r="CK30" s="49">
        <f t="shared" si="1"/>
        <v>17.135426227426127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1672.5986938183889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256.14927089535371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122.87653842880998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175.46898463186065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2.6682702691891138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4.8154104599029131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0.5782047434690013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0.31623943931130238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28.84490553161012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7.1162750326311119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4.4675507751943435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15.578895909401206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0.21741461452652033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9.8824824784781995E-2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2.3127893856051114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4.6845057416786089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1.284963332977124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0.77001703924770004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1.5118518639900793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0.66493551450022836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1.9632239311799191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0.97273730506174394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4.995830704867304E-3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0.2131429061985958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0.32436137396421438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1.3439785822600849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0.48175344317016533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0.34068349506151246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0.32593229972234666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1.8411568020221234E-2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1.2963333644928556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5.5649368409365775E-2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2.7595840648088981E-3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1.973692286102367E-3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1.0005504161656768E-2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1.4597051116379428E-2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2.9852162319106749E-2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2.0525565761201209E-2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621.50957494164982</v>
      </c>
      <c r="CK31" s="49">
        <f t="shared" si="1"/>
        <v>16.337190520348887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1549.8910134123548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151.55969114011711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91.39862347890292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140.91210604508333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3.6813551038120034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0.36453389170046308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1.0979248151655565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23.204826115017251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3.6024741430821767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3.1014995067784565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14.067596452493236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8.5760100071508152E-2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3.3451205175238075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4.2199553708437847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1.1019484399331139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0.54456877653795688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1.3422742201832414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0.70179734627499113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2.5991300321081972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0.87781077745342306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2.8369520816252372E-3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0.21589881000720093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0.28486433094770602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1.1532034788331083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0.52565855628331282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0.31454803246655916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0.2926662395884409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1.6707863314918161E-2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1.2186882149238298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4.5964669048357693E-2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1.2210658814045697E-3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2.6418422532736453E-3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1.0407093181525308E-2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1.2708658210074351E-2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3.4594881166818255E-2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6.6603485232632265E-2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1.7655454586913038E-3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436.42151130974787</v>
      </c>
      <c r="CK32" s="49">
        <f t="shared" si="1"/>
        <v>15.588464682214182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1744.8902405820866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130.37550692713981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60.480761937161667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135.88133562751247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6.073586310356716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0.44696319712361982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0.272476252974578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20.172304057978383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4.0865985513162926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1.9240897033299855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13.05642428962576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0.66416086662553375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0.66416086662553375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4.6207380041846049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2.0643852903411246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0.75819091335426803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1.9198622058304715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0.59899617758542667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2.3090784619463949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0.86650302150180536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3.6543075076352883E-3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0.227534149642415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0.32493392781615998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1.2997539197496555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0.68539428241283606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0.35066704693093592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0.32523437474592998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2.5336336567904058E-2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1.4355916414651371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3.977939191737901E-2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2.4772305873463096E-3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1.8947899990668126E-3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8.7220415584549921E-3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1.5338747519427104E-2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3.743192832755677E-2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3.0026395061881803E-2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374.09836858777032</v>
      </c>
      <c r="CK33" s="49">
        <f t="shared" si="1"/>
        <v>17.951524586553809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1929.9469346411338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110.87510430382666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101.31018960376132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111.2114859379498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8.238224076070118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0.3764873749770225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1.0952824653355548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15.872996163016657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4.107134999749336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1.9337924704772014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15.127083863818404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0.66732449289550755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0.18821972876539955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0.17113788520868042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1.3348755046277072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4.3630134325476728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3.2304611132943046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0.73678808919195626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1.9589540283503439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0.70344317359675823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2.7573033759902374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0.78660889999931627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4.2370877707389957E-3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0.30413255891173435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0.2870558463844573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1.5335055622357743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0.92267731462221092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0.46691926386260812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0.4986426864174871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2.9774492128514102E-2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1.600350993436126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2.4671333577210103E-2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5.744755869714434E-3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2.5108668271045897E-3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1.0636318262287482E-2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1.0592702782541276E-2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2.7126559281232292E-2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1.7408979298399446E-2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1.1534694425912419E-3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372.50933887047938</v>
      </c>
      <c r="CK34" s="49">
        <f t="shared" si="1"/>
        <v>20.28371290408132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1902.0639302445504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115.30345856473701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19.314644291363134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104.34351766976414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9.3198711482847436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0.30995512879506304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0.26102814573340949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10.98107629222495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1.4681375265501753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0.36870225584844085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9.5556114634342268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0.63625610522518561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1.435654801533752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4.8217625933920614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4.3047136599354907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0.7144871943446649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2.2196020660189735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0.5199064950751755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2.8268140711595131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0.64098563488254501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1.7840156717664078E-3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0.22629222227158183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0.28706592438484535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1.276577037028807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0.78647276779271225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0.44651528021318121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0.44952534780751952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2.1396664756433457E-2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1.6844614894303913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2.770197830395274E-2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1.7917780714773524E-3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1.4096276243956043E-3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7.0483130962369026E-3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1.1453508781384967E-2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4.8734050551123738E-2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9.7739013434818573E-3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2.5908032322238127E-3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273.29791339349418</v>
      </c>
      <c r="CK35" s="49">
        <f t="shared" si="1"/>
        <v>21.33886642516994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1215.8879721549956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42.121429889020369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15.875798870893764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50.180235471959023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7.82897920627516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0.16090593428218733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0.14303206131297219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5.3771729145886802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1.6090336693473406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0.80813114641829309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4.1889147844517893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4.469751916030381E-2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1.7431031207011736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2.8059043562957577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4.3756171782921829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0.44881514396379352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1.266223809753652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0.24528918987156148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1.9784844954443852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0.37980196635405289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2.3659026792782643E-3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0.12003626921168738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0.17364581253834013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0.75458833057481356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0.42119629471525427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0.34430322843505917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0.32334557415466458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1.211836343815749E-2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0.98876554174038367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1.5173710649849523E-2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1.4256615204351684E-3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9.3472234237285015E-4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3.3752743846397243E-3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8.1785688294224133E-3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2.2888796366544218E-2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6.4805792956006553E-3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130.08143458841104</v>
      </c>
      <c r="CK36" s="49">
        <f t="shared" si="1"/>
        <v>14.69895877085189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777.127708667702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18.640485369749857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3.5128443354370398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23.615931896630908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5.7706292646060975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0.11274626372800138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2.7731564464077034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0.47473490649559175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0.2682104120975578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2.8649414117071212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1.9777344539281323E-2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0.30857768922213463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1.6532936449429774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4.0379607500036636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0.39373347530936587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0.94767253327126155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0.17998415796582487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1.6154702948195327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0.2452349235772518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8.7395214031627487E-4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0.10278540432301586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9.9911860354252383E-2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0.39991354122105383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0.27782218052949287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0.18892386831780436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0.14007994587050107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4.4216460240080451E-3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0.58492995184520513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1.4159537277474529E-2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1.448216048934486E-3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2.5894878231593328E-4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2.085916727517614E-3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4.5314785841379509E-3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8.9519821825419128E-3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1.4362666141370549E-2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58.36203534062129</v>
      </c>
      <c r="CK37" s="49">
        <f t="shared" si="1"/>
        <v>10.918810876259823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664.12504325533746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9.189871425935662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3.0789774377968495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16.716086677147246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5.0601518553065326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6.3710129549118283E-2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1.5942713277294507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1.0141709420417873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1.4401136206903629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0.10142736689034779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1.3003508575685614E-2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0.30424871444099388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1.5311331213568751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4.6327183500925839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0.2910999278016051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0.72974275573079939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0.10740837130719878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1.4106364416655184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0.1844605972573081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2.4427615510920586E-3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6.7599874507576124E-2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7.1607006762934508E-2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0.33768880134811979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0.19354024306199871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0.16010439528047923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0.12427905741314429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2.9577347465425917E-3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0.38458826675818525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9.8944232728762228E-3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1.2454949240365337E-3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3.3405004196245734E-4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1.1135001398748577E-3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4.9179640422847178E-3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8.9821640580386389E-3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9.2640891845630104E-3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4.0932249257346996E-4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38.576033006104034</v>
      </c>
      <c r="CK38" s="49">
        <f t="shared" si="1"/>
        <v>10.268168714798176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571.82425859346415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4.1334372928596066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3.4621804887344019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9.61182884259064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3.5683391825531348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4.2691842404194262E-2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3.7430682750338146E-2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0.7284211567354868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0.35089667115551371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0.10572964078259578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0.99653520054513522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1.1697088359480672E-2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0.18245380489032012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1.2183005034403651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4.5207296334931302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0.26992839055905749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0.65279259559151837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6.6852615172870722E-2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1.3853872164015941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0.11662562503121407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1.1695511463088871E-3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6.473092807203791E-2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5.5464008090786172E-2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0.23353628437690818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0.17251371082984301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0.13714367184405143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9.3928762938667684E-2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4.5584961004000403E-3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0.31992080760067404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1.1843230459816412E-2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1.2685543483254974E-3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1.3861978156837421E-4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9.2407927398741269E-4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4.331618309120054E-3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7.1880621025116973E-3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3.8442923450923783E-3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5.095102090385185E-4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23.231641894360845</v>
      </c>
      <c r="CK39" s="49">
        <f t="shared" si="1"/>
        <v>9.343630767518885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484.48088235826344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4.7629461528420354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1.6622084230947638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2.7848626067964021E-2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3.2405104572826575E-2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0.52729599470562205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0.12151914214809964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9.1544420418235059E-2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0.30198027955663864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0.23696232718879434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1.1135649367991416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3.8843590359992524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0.32478721301635438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0.56522321849972479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3.1401500654228885E-2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1.2260296376495767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0.15572465831383617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7.470955452779256E-4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3.618172377905661E-2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5.6942476225873763E-2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0.11810461858127688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0.11400354143382153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9.7692910422631785E-2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7.4372733602748001E-2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3.0800250328880448E-3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0.24277726987263928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6.8089383583503568E-3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2.2509492472365486E-4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1.4757739991433207E-3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4.4273108553644957E-3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1.2754647051658415E-3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7.7647104705949808</v>
      </c>
      <c r="CK40" s="49">
        <f t="shared" si="1"/>
        <v>8.0592051782710783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144.7913462646485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10.097802974986015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6.0893223373125593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33.385411807477119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0.46295387153846634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0.32812574183276383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0.245151313736819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0.71317372454445538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11.440953633859142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1.8514831431017922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0.46492798926778334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8.4716164177850803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7.5430794718961899E-2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0.17143362436127704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0.13374222955555692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0.46366867696990544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4.5549680381314399E-2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0.16984021004801103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3.5367504695060357E-2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6.568254110950654E-2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3.8263459286480811E-2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0.20071336141957929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6.7618005864081147E-4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6.0295943993492911E-2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1.2725143595343998E-2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5.0007907922994775E-3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9.553710019204884E-4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3.565269704837145E-2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1.5211823475129584E-2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5.9131477638048021E-4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7.160356040876753E-2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1.2172919469685003E-3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4.0745711940436916E-4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4.4522143778818873E-5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1.3604210370438073E-4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2.8846788835690694E-3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3.591452931491389E-3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2.2842366731996324E-2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1.6364537966321818E-4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73.931529604077781</v>
      </c>
      <c r="CK41" s="49">
        <f t="shared" si="1"/>
        <v>1.2530857163007805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529.84819932806238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33.732860814755114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7.0630622236726861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91.389541578256981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0.63665911266615438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0.77553331112172064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0.83995843163648598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33.535509810314068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4.867986435177829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1.6179173480761155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19.568495473729357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0.3340762730756105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0.18618633438937526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1.3700046636837915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9.5395198714179563E-2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0.57993761211816097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9.4887420226410932E-2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0.3748054758336401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0.17033411859138253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0.63502891074678003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1.9189624732608192E-3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0.15033281085066955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7.981978934442302E-2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1.4087862863922284E-2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6.459363513442268E-3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0.20759618185900106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0.16988607953428886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4.6535620800919209E-3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0.25731371698762906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6.286821149157973E-3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9.8629809792675572E-4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3.6790221877220535E-4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8.1756048616045635E-4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8.7237863163552361E-3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1.0406484276972237E-2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6.4923854955439356E-3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1.2297178315214121E-4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194.54778714687154</v>
      </c>
      <c r="CK42" s="49">
        <f t="shared" si="1"/>
        <v>4.2466659392451147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1060.0730842443891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28.296257320858491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23.106073030635368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171.71712733461626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2.00257508489207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1.1138757566180355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0.57643163288255694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57.010706029830224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5.4042812107515354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2.5783895817586369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34.40523903047773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0.23427703359881608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0.13207023612166163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0.3302733621698053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0.23427703359881608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2.7477472828741867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0.32029192659457156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0.8891093900968764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0.17076411394850033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0.77226228367045302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0.2973912226095245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1.1523452873605953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2.2740116626255185E-3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0.28213602735236981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0.17909437648609106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8.5769760964369737E-2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1.1566075621740883E-2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0.28424186855653932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0.50824643963034777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1.5454084993780291E-2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0.54005804206583474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1.4277056752566419E-2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1.3702892146920378E-3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7.1868828009987796E-4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1.8217015655493753E-3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1.6301672414326871E-2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1.8893647665554951E-2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1.1210952183354909E-2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1.6516765814277097E-4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327.14185367880998</v>
      </c>
      <c r="CK43" s="49">
        <f t="shared" si="1"/>
        <v>8.3235113702226968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1775.6258945029347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224.00954724320235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166.48448307480152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314.18335819549958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1.4468751301936127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4.1632266088340026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2.4667543672519798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2.57124479406002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46.472108921113602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8.6779511799525686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4.116042311543767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50.088718094311503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0.83549568838166066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0.23565263005636586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0.66957463054443211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3.3424593625901808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0.94314823301509565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5.3897449157391133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0.71385350366067535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2.1108929653972615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0.78000721750351354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1.3845107257109739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0.96263993423743921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1.0070254666793148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3.9146578745421759E-3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0.44034771396541472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0.44631091367068854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0.61279626450263935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5.8996611992660181E-2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0.29569137305369908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0.35470714722182362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3.4124029485244296E-2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1.202457428885471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5.7992972817141338E-2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3.1014776070853651E-3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4.7683741376763822E-3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4.6777078841987807E-3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2.6688040758740712E-2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2.3019434026015629E-2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2.9783399420443755E-2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3.159214009374384E-4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830.70664046535205</v>
      </c>
      <c r="CK44" s="49">
        <f t="shared" si="1"/>
        <v>15.948368197632711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1978.0466604545268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462.23013271627451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284.14209696232228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337.48279781035041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1.8916150462305525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5.2221993404935612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2.1143218732845068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1.5695420465747862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45.410452065030547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8.1979461416439996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6.0175936809560584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40.968104398939836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0.27347966252987543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7.7135289431503329E-2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0.3153007613043679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5.1921715388780152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0.61708231545202663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6.2380949645395347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0.96482333192196723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1.9495156077038791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1.2539594621078169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1.2144514812484439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1.5302227323745246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1.0602766677002782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3.9847123661108921E-3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0.38807619678410027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0.45599068783773145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1.1612244803615519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0.14551519185143863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0.34693699065089051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0.31926760984782337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2.9255448205835914E-2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1.2284651067527677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6.3941092383312567E-2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4.8022694594516933E-3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6.7206964667389504E-3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7.6020332579361232E-3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2.9213963652712258E-2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3.8026368021735785E-2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2.5188317337184678E-2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6.6775605898981036E-4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1201.7219716496966</v>
      </c>
      <c r="CK45" s="49">
        <f t="shared" si="1"/>
        <v>18.466223168892753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1547.9777236944676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294.34689640726458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245.94524043332535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227.73111510565855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1.6257197965405343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4.6795057999472522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1.202692817439877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1.6377621654037973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29.580379496455159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9.2121384901949224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5.7151020825529724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28.342647034825873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2.3482619283363273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0.42148291021421253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3.0527405068372251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1.059728459967163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4.5622632274361932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0.93702670183720194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1.201898951667161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1.1406493784309013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0.87988277193985109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1.2133428211034276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0.74855677568938817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4.8529967488195134E-3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0.29098404016473872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0.39324935012727413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1.059312067563893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0.13915260118243303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0.2950144803512858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0.2684432047529568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2.7246340525227977E-2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1.0411839299365566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5.415392122397078E-2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3.2684029205943183E-3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4.6802729494058214E-3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5.6388990845636939E-3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1.9313274458355446E-2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3.3140746757370651E-2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7.8193408796252469E-3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856.90141343496396</v>
      </c>
      <c r="CK46" s="49">
        <f t="shared" si="1"/>
        <v>14.331074497731198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1253.2000749244501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225.13626192577857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170.50939056099222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149.33875906563881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2.1805203552486874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0.727144617837434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4.3714816573178021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0.83042067152944821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1.4643038833056088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19.566963640285337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5.1681671763046433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3.8933526061494974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19.150012244496697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0.83972820383761282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5.9248820712679805E-2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0.29610877048730794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3.5692407155574215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0.47399056570143844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3.2655042015803235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0.95543331312103097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0.90579753160185905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1.1475584665695755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0.68853468746109769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0.97044362895725433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0.54046078134032305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2.9717059780128775E-3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0.21459399235999274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0.27368593788015155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0.77730356563809355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0.18658327420764606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0.29379370995422094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0.23848227038637143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2.1300551607777069E-2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0.91929796162280131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4.0625757619782314E-2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3.0218899761507807E-3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2.5315007952263764E-3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4.9223626573846203E-3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1.5225688176327612E-2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2.4416193713130505E-2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2.4419699516751461E-2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4.0450004586742143E-4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607.57509548118105</v>
      </c>
      <c r="CK47" s="49">
        <f t="shared" si="1"/>
        <v>11.517313172767151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1223.110263325349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277.91249190943353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146.39447684623303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127.44201880780501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0.76761312169719698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4.4017126147465957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0.6182184180520891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1.2733809757874106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15.871586679806748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5.2869207403342546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3.7258053791946693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17.557381757597927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1.330295245258784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0.18757271635042769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0.31267122931973507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3.5473759321290825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1.5005817308034215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3.0651438740045664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1.0581662777087861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0.74171222006168258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1.3545892801550263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0.5857191093585441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1.0823618548835077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0.4821937816556755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3.3437407466340753E-3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0.21640573668301155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0.2712872149704737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0.7574174871799616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0.22219313384501865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0.28208031934101852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0.23257976677875583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2.1101309230572941E-2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0.90816102812230337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3.7354604188275735E-2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2.4048156071410846E-3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2.7484532326256324E-3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5.0068538513873074E-3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1.4354803801433573E-2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2.0255575549369166E-2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8.8630941734654158E-3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608.1301041045499</v>
      </c>
      <c r="CK48" s="49">
        <f t="shared" si="1"/>
        <v>11.375444335129238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1141.3324265278229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223.62925742031078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107.63598014178021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110.08406684871109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1.4439252899799799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4.1716183509634597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0.49197388762612926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1.0267105566365957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12.13112874605461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2.8876991536802699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1.2085048719636542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16.629789247446237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0.83426794532176607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0.11765317177614648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0.2138896200615302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1.2514019179826492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2.9389207688301808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1.1131712789174393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0.65518015999701396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1.5071873701723513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0.51501838672977407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1.032440551728766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0.40909828846076723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2.0272482488695072E-3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0.22752071971492419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0.28135916773610342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0.75900432214750857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0.24775832828745298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0.25843216538411606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0.19534431852162296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1.5870651582181903E-2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0.87124573997948607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3.1477082129664373E-2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1.6966496325936382E-3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2.3358889104261129E-3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4.0044059876849659E-3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1.2180052171912642E-2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2.1919426211358027E-2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1.1105953927804734E-2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483.75786717029513</v>
      </c>
      <c r="CK49" s="49">
        <f t="shared" si="1"/>
        <v>11.114298925410003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1032.8274305416053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216.6416540468567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74.033668765374813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86.797556843628143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0.66185022543371674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4.6648355428150925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0.3310309826926261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0.78467568501279028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9.5572280115452113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4.1195229147842802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1.9950195240569246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11.438208469627348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0.38256115743646557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0.10790186491797747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9.809260447088862E-2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1.5300858247822107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0.43142829509753378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2.5993637201135806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1.3963358882784211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0.49451955317561491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1.5699846169252991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0.434376217193155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0.9222463937775417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0.36153848813738021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3.2441285195182966E-3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0.17554495578163645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0.2786532057165606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0.62080032731636159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0.27108627422821219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0.24289071680595339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0.18062841108525707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1.4937263533014646E-2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0.75692698775165457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2.1118643096734013E-2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2.2341025819247258E-3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2.2657425892780893E-3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4.5772174481486863E-3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1.0355960018782093E-2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2.1362626259361014E-2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9.5205056415828861E-3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413.57532075853271</v>
      </c>
      <c r="CK50" s="49">
        <f t="shared" si="1"/>
        <v>10.394511945974973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865.22935704717781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141.61046679128765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39.263806320051835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65.133604430112953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3.8828761994431633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0.22384424144167472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0.46426197198309271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7.6876701465699524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1.6166136349711506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1.7799957333887539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8.6528424698993369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0.64671755182032431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0.14508186624471647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1.1316385567087885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2.2149128866732437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1.3197725529441493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0.37971061367009351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1.3273922783176837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0.33278293302151968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0.84321946291621463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0.33022451927981089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1.4456040320666708E-3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0.15079298203740837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0.18457909257951421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0.5810397261916832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0.30119606102599067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0.20029139665414081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0.13546643782441034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1.1836163492542986E-2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0.62617952631820639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1.6215579979746469E-2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2.0102647680182396E-3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7.2489434315696434E-4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3.3315127543124957E-3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8.2921819140957583E-3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1.5947350351133892E-2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1.8275546009345816E-2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272.23941991392331</v>
      </c>
      <c r="CK51" s="49">
        <f t="shared" si="1"/>
        <v>9.0056395670984877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629.80346139964297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110.8683712768657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31.163332376755388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42.095710948874988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3.3307392046311226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0.12522154194793358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0.40837390561646802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5.0323088329597603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2.0099511012546749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0.43259968831570278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4.9267220515339849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0.62211364175079642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3.5089420181743235E-2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9.5707895645066973E-2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0.99541139494014064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1.6514854627970774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1.3060853139865554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0.24505932137331096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1.069053305335222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0.19256200457624545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0.52893906674900004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0.2493832213463483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2.0735474318300529E-3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9.9052573388832749E-2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0.13546058751333501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0.41404633668651464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0.21219182413014698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0.12744674824879759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8.1632430263093234E-2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8.1411938873257542E-3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0.44297677795137386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1.439819307699616E-2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1.4279657599406113E-3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9.9471598391974729E-4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2.047928768571297E-3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5.5342772586038837E-3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1.3822800358377848E-2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4.8684186913930958E-3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2.1503895581707842E-4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202.14165328127342</v>
      </c>
      <c r="CK52" s="49">
        <f t="shared" si="1"/>
        <v>6.8088990545186308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405.47117858443067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56.91561676056731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19.290415379116087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24.8259557897217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0.30335015026664619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2.2939838430160124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5.5619374109858219E-2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7.1905220803945749E-2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2.8995348286005975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0.94384926114930356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0.60944357255797033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3.8771679820036633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0.17526897570961777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0.10112707654416155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0.43821284244963454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1.1472189901718479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1.0595579517770215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0.12820994675404729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0.70792922725375107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0.11982453630226536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0.40485768320684895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0.16925118481241602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1.1469238019085233E-3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9.1817563127719617E-2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8.5332948824910618E-2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0.21811347555673755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0.1500089791259421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6.5656066850539332E-2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3.7043742080184724E-2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5.2194947697980542E-3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0.2693906549779374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5.9729650148967932E-3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1.1354147703207544E-3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7.2820079279673888E-4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1.2945717271905883E-3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3.6207687041801711E-3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6.4336477912418947E-3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112.8014510566165</v>
      </c>
      <c r="CK53" s="49">
        <f t="shared" si="1"/>
        <v>4.6797649381945039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204.67655498771077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33.219389481605909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7.8560481502021897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10.387438098494325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0.14930117948433352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1.0839757445195799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3.096444186153019E-2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1.7694954605550636E-2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1.059033611737106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0.39811054815213798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0.12496084975696503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1.2837506108232271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8.6262903702059343E-2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2.2116532384209017E-2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0.12939435555308904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0.19464450066105701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0.58082943487988969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0.60583414051862938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8.6369160303739353E-2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0.38956041765490274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7.2991357471804574E-2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0.19691037267655087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7.4801955332610873E-2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5.8537669563131847E-4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3.6786767420863599E-2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3.5114491502936794E-2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0.13393700173436399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6.9474983492590389E-2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3.3745749024794949E-2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1.8765908328374763E-2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1.4991578399516916E-3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0.13036432295802236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3.1614829329413988E-3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4.1153408506648838E-4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2.0235432085220499E-4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7.0663592950566227E-4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1.7946867453150436E-3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4.1640661205246962E-3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8.0173322960370888E-4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1.0625915740513126E-4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56.04308596354327</v>
      </c>
      <c r="CK54" s="49">
        <f t="shared" si="1"/>
        <v>2.4789193503568718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103.60412518032255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5.6423150033829161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1.8430794413254663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4.2682837723836293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0.60283199975309409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1.0297877819203322E-2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0.39722323611550381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0.17243067922053051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2.1647655293920084E-2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0.581517813528731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4.7893042685663899E-3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7.4719960995563245E-2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0.29881210983259221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0.42182781846329043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3.5962337801701917E-2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0.20012562511749837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3.3354243813728902E-2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0.12573752417384873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3.5127123851263889E-2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3.1743223238708904E-4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2.0863094561145292E-2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1.6577049512285658E-2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6.2504755736944709E-2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4.1037279980458065E-2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1.3612689961155187E-2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8.8370996071840853E-3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5.9483191590029233E-4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6.6457753220535987E-2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7.5002729303194225E-4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1.4345888058216736E-4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9.4051135562792109E-5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1.5675506951417308E-4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8.6868540252754906E-4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1.3548006891995856E-3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8.6937586410025666E-4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1.7285746233617599E-4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13.619136744087127</v>
      </c>
      <c r="CK55" s="49">
        <f t="shared" si="1"/>
        <v>1.3861587815787753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51.757275073268801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1.3329328231047415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0.73684510027959882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1.6047946495995409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0.32026890536272656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4.2432489012355296E-3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0.15533315175254764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5.4313452505559627E-2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1.5342984922114448E-2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0.25306736446968697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3.3944656907332845E-3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8.8256107959065397E-3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0.14699338956750935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0.29321563408853241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1.9387960086340736E-2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9.0999648154431942E-2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1.2646478741641397E-2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6.6625335605246555E-2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1.7972377378787947E-2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1.308209572841213E-4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1.1879147474428402E-2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8.3089969982982625E-3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2.3945772578011518E-2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2.120996867752294E-2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7.10464377908943E-3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3.9730809249251663E-3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3.4320493539960652E-4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2.8393622370772708E-2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6.623773065068554E-4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5.9123954280925164E-5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5.8143361868461034E-5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1.0767236332186909E-4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3.6339244074473474E-4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6.7003302724607486E-4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3.5616827294444653E-5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4.4893617573843914</v>
      </c>
      <c r="CK56" s="49">
        <f t="shared" si="1"/>
        <v>0.7550864415994859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31.457044620729711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0.51036641036096431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8.5494316619606936E-2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0.75622100809371151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0.19223364003832527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1.2275439662124061E-3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2.3108916238318363E-3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5.5410471683946472E-2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2.1662850839199613E-2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3.264134418662469E-3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6.6135809819367147E-2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7.221536324474488E-4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5.6327983330901003E-3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1.2709903931075097E-2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9.5851107001654959E-2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0.24354083752030428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7.7614117470752083E-3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4.4427792887789322E-2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8.497131509543808E-3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4.4670577376350599E-2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8.8716271262303682E-3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7.2203056095894897E-5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4.2959168387243897E-3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5.6253218555519903E-3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1.2975754885018001E-2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1.2486492889613086E-2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4.6292584329330391E-3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2.0466229001518143E-3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1.0823871683883073E-4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1.5548287009327441E-2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2.6321405841438374E-4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5.2209263416377179E-5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1.7114451227222178E-5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7.6065192273120031E-5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2.4602204500990068E-4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2.4653459718104503E-4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3.1456088636622142E-5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1.7133919333604413</v>
      </c>
      <c r="CK57" s="49">
        <f t="shared" si="1"/>
        <v>0.51234119744936168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29.648439421344062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0.22670437909706503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0.11392953516592742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0.34293803466083461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9.4504845515543501E-2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6.7356988696071966E-4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4.0144651472148393E-2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3.8489707826326832E-3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2.8995579895832882E-3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4.5090533261822552E-2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5.0036620174224878E-3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8.0178057580022249E-2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0.22084519938874514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7.8555719705459357E-3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4.0578781255382217E-2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6.7631456848634306E-3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4.642010953330894E-2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1.185579294437545E-2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2.3663341221626109E-5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5.4025157600519303E-3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5.2102242258952993E-3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1.0237792205065354E-2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9.9298039971893234E-3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4.3918265784038246E-3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1.8365868948142738E-3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1.0642243406551425E-4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1.5838122065584066E-2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2.875492434162326E-4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1.425921502184995E-5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2.8045441447853166E-5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6.2323203217451486E-5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3.1551053443512118E-4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3.231903252562127E-4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5.1541845518003966E-5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0.87573773984994074</v>
      </c>
      <c r="CK58" s="49">
        <f t="shared" si="1"/>
        <v>0.46855603566784726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102.37829607116494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6.4591291832753752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2.1640093245608498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23.374422434924711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0.25441226451960475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0.1845950694577409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0.584853459602517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9.2318610842851925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1.0966002367547194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0.33045007253429198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5.1386891014606366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1.8277105781763937E-2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0.32463243490409482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3.5316940600962285E-2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0.127886997188142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2.4239235098183674E-2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3.9052074272254426E-2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3.0216812731880149E-2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0.16195834103389009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4.0048931320654606E-4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3.6574142994856194E-2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1.0853017550783568E-2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3.3321928036238626E-3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2.8887270522110264E-2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9.5952978711031922E-3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5.1032868722852886E-4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4.2927370902748653E-2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7.2999049415212614E-4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2.1719601059678648E-4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9.4933060478441381E-5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2.1095921729797558E-4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1.7700707061454621E-3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3.2819064009150171E-3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1.5796152287255307E-2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8.7233876258091596E-5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48.837299337157404</v>
      </c>
      <c r="CK59" s="49">
        <f t="shared" si="1"/>
        <v>0.89857138852816743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331.0869766587636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23.41787592353311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60.67216829290436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0.4612085141334879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0.40895243098548417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0.54526816955329338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19.118231289562122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2.5559836593964849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1.7970933645903171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12.642613871318785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0.22149824421434239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6.2473863752763231E-2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0.17039630298540415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0.22149824421434239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0.90952588317679739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6.9106177825976348E-2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0.30581135960827244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5.307617414377587E-2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0.19762468142593462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0.12923410718662989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0.36202311102131246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1.0075699244364352E-3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9.7125488381391775E-2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5.7452630280503375E-2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1.9001461762597052E-2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1.7081510004184626E-3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0.13713301638656814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0.10721307844342726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2.2656764506298055E-3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0.16712677752486654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3.6730738428385817E-3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3.2380125023879147E-4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7.9603153417559422E-5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6.4129838688998251E-4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5.7219335111238683E-3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7.7979501796264757E-3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7.7271260750004607E-3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122.29526217114429</v>
      </c>
      <c r="CK60" s="49">
        <f t="shared" si="1"/>
        <v>2.6424001309426735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640.64780504608143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84.175162408185031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42.301949189851896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133.22959395529952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1.2189608577593956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0.59686661281558162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0.53804830507670864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36.46295136074594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2.0175393334427714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2.6598694775748308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17.189787520260705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0.32778100901944346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2.0681231726385989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4.2023206284544035E-2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2.1318855053738575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0.19496064068737298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0.47642630422346838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0.13915978185879119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0.39785375939667161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0.45237726953183977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0.73701788821609704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8.4893953425798274E-4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0.14096278644370042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9.7956094248212444E-2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0.12890722483123182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1.0795157040564473E-2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0.16696359543631781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0.19408951961959681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6.36343756814973E-3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0.32682746436818827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1.0961016679245329E-2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7.0342602794630537E-4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1.0061859197222141E-3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2.4106107930477539E-3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7.0222324129104929E-3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1.3769047834984387E-2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3.1391356550136591E-2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322.82865640895494</v>
      </c>
      <c r="CK61" s="49">
        <f t="shared" si="1"/>
        <v>5.6706592445963118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936.69399918559293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177.63888455090222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96.509832206730678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202.01699275917807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1.1000813461247363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1.4183126252172789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0.90274651850787224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0.91296952597750003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37.74479088366899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2.6898613505455042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2.9474624430704237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22.136698267663501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0.1222634946627732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3.4655561194274664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0.24319296832153153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0.77251359144365028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0.31713147377946482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0.65095492694743939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1.2109902613499155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0.81790920482782092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1.2134070241908367E-3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0.19461157817122943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0.21112371085011442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0.51764070171451149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6.1720083978767958E-2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0.14936304397872796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0.1098120711716058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1.0004853609453246E-2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0.51736429273999363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1.9213393709329719E-2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1.2629571494043195E-3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3.1377271721318668E-3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4.2490378586531137E-3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1.0840470824881137E-2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1.5819448966736319E-2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7.6140631222560332E-2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7.2078968682628812E-4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546.14089597224938</v>
      </c>
      <c r="CK62" s="49">
        <f t="shared" si="1"/>
        <v>9.3824867459264034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895.44055693891914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156.40606518555603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143.16595905091629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159.76939663686215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1.3751383552609993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0.64489218407210647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1.3656637938685878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28.054982750275137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5.1212392270072051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3.6436812348699634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14.34220667692791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1.1095274773729809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4.7415704161238498E-2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1.8492124622883015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2.9532073193490702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0.25406260528752928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0.59462440133666428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0.46499182276686557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0.51614064283468331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1.5285746139579506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0.65504839238887891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2.4892411983540403E-3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0.13585859297941411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0.18620777163649752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0.70416134266768293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0.13716365364653391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0.15516407871222379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0.11573135439920161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9.0181528468205527E-3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0.54127109049856281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2.2686169520691114E-2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2.2499755099760948E-3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2.2946036789540979E-3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4.9625171022179516E-3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1.0824206070143227E-2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2.0776106089964892E-2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2.499938264858486E-2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3.0119604888785855E-4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516.89538073943902</v>
      </c>
      <c r="CK63" s="49">
        <f t="shared" si="1"/>
        <v>9.042809233176353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588.2139881259028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144.29961335567927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59.720485775725479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96.723819902226793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1.945460551622334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1.023923869296645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0.34947449158396132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0.8070335915638579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15.876896299180869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2.3778371182366045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1.7913039624049087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7.3670690600910502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0.56202193713534088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0.88647856071277953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7.2054094504530874E-2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1.1240438742706818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1.9377217142784964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0.20503105396091964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0.34924381269964216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0.40205682233267159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0.34653429497095084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0.83343933881631616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0.40177842556394011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1.2526554845334757E-3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7.5635120341578502E-2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0.12344203468331862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0.41689360585462798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7.5301058930489578E-2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0.10663876008437802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9.6455129755972951E-2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7.6823090042542628E-3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0.38110331146086945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1.1993164494476958E-2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8.234697901968517E-4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1.2147021304288275E-3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3.7491067028466002E-3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6.2985035896507341E-3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1.2053975369079753E-2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3.7428883509617789E-3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334.92751644423515</v>
      </c>
      <c r="CK64" s="49">
        <f t="shared" si="1"/>
        <v>5.8000852586505989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554.57588514992949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178.15343171605574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70.34532787624029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80.231411713279186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1.2321954954570755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0.27906239303893443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0.57612881143521943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10.913581724011433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2.37653134717028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2.2785894492262928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6.8260461739859073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0.28086279557466942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0.14403220285880483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1.7543738389662054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0.26930929074507537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0.30439274387524778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0.36758397452996205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0.33416724957269284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0.76858467401719333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0.30144497706516288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1.3665100548025733E-3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7.6492300986922349E-2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0.11782762343093794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0.42170625682295426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0.11215811482347048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0.10218151784648874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8.4679657866628608E-2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6.3319128721812347E-3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0.3922394982660376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1.2076644896699991E-2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1.2725903321540719E-3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1.5459507690695779E-3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4.4170021973416514E-3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5.5519263730474918E-3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1.0180138397682665E-2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8.1663417940203153E-3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2.7058520405341956E-4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353.6372016983338</v>
      </c>
      <c r="CK65" s="49">
        <f t="shared" si="1"/>
        <v>5.4583213217060331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662.46013099644665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176.23560894362143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53.14016560663832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78.053508134625105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1.1900127778374636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0.23937038634661625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0.41032646961957508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13.641382116268586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3.847005773690499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2.3184915445091936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7.0105753424922206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1.0515949110882663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9.4045073349357161E-2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0.17097478236946134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0.66686506556816905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1.8772868991052067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0.28607760246125358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0.28718643037777009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0.55085648206098081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0.36541986220346351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0.81384693265454722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0.41443806232822977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2.4330589751213492E-3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8.6409735945238569E-2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0.12362738156757254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0.53982360387885309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0.15469527500748828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0.12862906202178312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0.11603972392246466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7.4165227460680876E-3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0.49090523858160257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1.6753946083905714E-2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1.0751687117440032E-3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7.6895216138503017E-4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4.9662560221707293E-3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6.9287355318459658E-3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1.6061504594382745E-2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1.3328423891834171E-2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3.5332821194599231E-4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338.06992692802424</v>
      </c>
      <c r="CK66" s="49">
        <f t="shared" si="1"/>
        <v>6.3053281890468593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621.17868905885302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95.130092404241395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45.634549004129326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65.16661423146023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0.99095654803230115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1.7883730077141677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0.21473678407325317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0.11744670198901346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10.712575987517514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2.6428804542830862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1.6591830091076289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5.7857740614957853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8.0744607617446756E-2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3.6702094371566713E-2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0.85893614764200299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1.7397569101656538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0.47721658615266871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0.28597306500396052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0.56147966777409886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0.2469473237857103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0.72911265111374357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0.36126040645019464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1.8553784476089004E-3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7.9158157628582831E-2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0.1204630697160502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0.49913398649475671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0.17891618197719644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0.12652486674085425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0.12104648856400926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6.8377870487328915E-3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0.48143924954323741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2.0667361419831647E-2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1.0248691560390633E-3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7.330004450067807E-4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3.715897890797766E-3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5.4211312672364058E-3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1.1086656424812611E-2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7.6228948873725763E-3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230.81956504367474</v>
      </c>
      <c r="CK67" s="49">
        <f t="shared" si="1"/>
        <v>6.0673935880981569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550.9039572489537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53.871422497438253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32.487357450235393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50.086771374721891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1.3085262622844103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0.12957244203061699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0.39025397282925467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8.248083525493497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1.2804882692632202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1.1024183874246016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5.0002835603241067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3.0483161780156889E-2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1.189012720656532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1.499970057954841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0.39168415778274501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0.19356528387661798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0.47710721154782487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0.24945169170217277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0.9238527146115213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0.31201512030846928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1.008385825047162E-3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7.6740562897026521E-2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0.10125414357532907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0.40990260250860233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0.18684370469422351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0.1118051232835921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0.10402730782177026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5.938758233779217E-3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0.43317894899980164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1.6337999158165129E-2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4.340240831814457E-4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9.3903464124978975E-4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3.6991690173994998E-3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4.5172531737182565E-3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1.2296643293257742E-2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2.3674002406430677E-2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6.2755766146066537E-4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155.12467362448191</v>
      </c>
      <c r="CK68" s="49">
        <f t="shared" si="1"/>
        <v>5.5408714590582262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494.55410254919087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36.952319591883317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17.142057560793102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38.512836183914942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1.7214360864162392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0.12668274352445721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7.7227922778028368E-2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5.7174345398452457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1.1582643034044608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0.54534459206847419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3.700581301264696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0.18824306177144415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0.18824306177144415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1.3096554061830981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0.58510855917207816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0.2148939904608467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0.54414639278735299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0.16977343912321591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0.65446192540031167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0.24559288268586524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1.0357400871670013E-3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6.4489985993708754E-2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9.2095997399410476E-2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0.36838915042710624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0.19426124712460416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9.9389533309929404E-2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9.2181153048895056E-2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7.1810758647168739E-3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0.40688962512339211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1.1274669897339263E-2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7.0212126897091455E-4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5.3704017921211229E-4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2.4720875474089909E-3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4.3474599933393523E-3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1.0609328478188362E-2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8.5103787718261489E-3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106.03067094943583</v>
      </c>
      <c r="CK69" s="49">
        <f t="shared" ref="CK69:CK132" si="3">SUM(AU69:CH69)</f>
        <v>5.0879991903279862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400.94007845975699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23.033935400444623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21.04685607641224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23.103817569926569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1.7114637444903631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7.8214004205490614E-2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0.22754130163111985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3.2975623385078734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0.85324368224171576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0.40173897578286882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3.1426015308314414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0.13863445141272421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3.9102024757435037E-2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3.5553328379862477E-2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0.2773159613629273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0.90640157849309699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0.67111758824926138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0.15306528329172295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0.40696620602777883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0.14613798760550309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0.57282063670442041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0.1634153915954758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8.8024093965923379E-4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6.3182531003066936E-2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5.9634900579853101E-2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0.31858069743021866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0.19168315370622133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9.7000929366100122E-2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0.10359136524797077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6.1855520459300328E-3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0.33246761418895793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5.1253877723807916E-3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1.193453989740783E-3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5.2162426053880531E-4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2.2096598626933032E-3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2.2005988913486401E-3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5.6354527740333418E-3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3.6166577435469511E-3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2.3962945328310774E-4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77.387580390387257</v>
      </c>
      <c r="CK70" s="49">
        <f t="shared" si="3"/>
        <v>4.2138741212228021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327.02061683689772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19.824048783901809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3.3207542552656188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17.939713260274509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1.602359396700523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5.3290384092026494E-2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4.4878399654293515E-2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1.8879693187571949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0.25241593192512052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6.3390739511689595E-2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1.6428900760576548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0.10939109915734044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0.24683119809861431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0.82900251272280767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0.74010662522648785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0.12284131952737039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0.38161474239651522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8.9387186210472813E-2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0.48601230827974934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0.11020424412124248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3.067246563856208E-4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3.8906274881691544E-2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4.9355058035886613E-2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0.21948106130970341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0.13521775244217338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7.6769082279816339E-2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7.7286601247380543E-2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3.678714682319614E-3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0.28960837044036797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4.7627831475655202E-3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3.080592407291036E-4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2.4235636242831909E-4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1.2118118953523434E-3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1.9691943299475585E-3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8.3788136764362045E-3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1.6804205134353569E-3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4.4543511794365831E-4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46.987932843396393</v>
      </c>
      <c r="CK71" s="49">
        <f t="shared" si="3"/>
        <v>3.6687774527442087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217.33078036968186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7.5288870666620067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2.837678993968721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8.9693376232074762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1.3993708296843788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2.8760718967950055E-2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2.5565899338520496E-2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0.96112899582273659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0.28760260074007304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0.14444733126264081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0.74873684077446745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7.9893435432876556E-3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0.31156650132445129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0.50153418518948167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0.78210848181332449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8.0222313003478138E-2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0.22632793069635937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4.3843587790864308E-2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0.35363914208490255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6.7886729389526224E-2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4.2288721275443358E-4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2.1455575396641648E-2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3.1037875866144524E-2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0.134876957826156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7.528565255649701E-2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6.1541598431120573E-2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5.7795576212146323E-2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2.1660658244281547E-3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0.17673436345309596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2.7121860337106555E-3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2.5482621579852699E-4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1.6707455024563122E-4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6.0330477212915416E-4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1.4618573311941166E-3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4.0911992634052275E-3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1.1583545423714031E-3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23.251072745296703</v>
      </c>
      <c r="CK72" s="49">
        <f t="shared" si="3"/>
        <v>2.6273277254557748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130.11101423761306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3.1208930402153605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0.58813980539459154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3.9539097846669629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0.96615063139924717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1.8876602341590581E-2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0.46429717259762021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7.9482740724860446E-2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4.4905268925397875E-2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0.4796643185553226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3.3112322829720732E-3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5.1663781471159291E-2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0.27680355567930492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0.67605769653402226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6.5921033622167752E-2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0.1586645709499156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3.013394205153697E-2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0.270470961446032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4.1058585708933261E-2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1.4632189549209048E-4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1.720890023110631E-2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1.6727795624923669E-2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6.6955734398959701E-2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4.6514524296616268E-2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3.1630677746215315E-2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2.3452958411182074E-2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7.4029640478228645E-4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9.7932203991301092E-2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2.370667955548693E-3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2.4246833160162921E-4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4.3354635701360149E-5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3.4923570219598212E-4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7.5868517877068938E-4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1.4987903123469945E-3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2.4046769121303024E-3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9.7712943785750817</v>
      </c>
      <c r="CK73" s="49">
        <f t="shared" si="3"/>
        <v>1.8280876380207864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81.393064181442398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1.1262815675854629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0.37734973368781777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2.0486706977747522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0.62015620237416691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7.8081119151618712E-3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0.19538885006422876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0.12429358208198796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0.1764957692046468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1.2430617196115554E-2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1.5936688712968657E-3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3.7287759877617198E-2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0.18765083124416687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0.56777130426424582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3.5676286186455103E-2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8.9434963424957756E-2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1.3163630175093184E-2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0.17288313940153513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2.2606907214217018E-2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2.9937712743585476E-4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8.2848267511230842E-3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8.7759282028093671E-3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4.1386071133165281E-2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2.3719679878388057E-2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1.9621888156662794E-2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1.5231248089748829E-2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3.6249061302822452E-4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4.7133921236039891E-2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1.2126292129266117E-3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1.5264391746599231E-4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4.0940116294952412E-5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1.3646705431650803E-4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6.0273011385569212E-4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1.1008256097084146E-3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1.135377461277031E-3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5.0165269699265577E-5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4.7277565606332548</v>
      </c>
      <c r="CK74" s="49">
        <f t="shared" si="3"/>
        <v>1.2584342718546164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51.089396405770088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0.36930020578828116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0.30932705067874222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0.8587647805138785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0.31881175425491537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3.8142845937412196E-3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3.3442285108267766E-3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6.5080480003326363E-2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3.1350714595818473E-2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9.4463700142214477E-3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8.9035015789964825E-2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1.0450714096333677E-3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1.6301257989143208E-2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0.10884854293295189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0.40390267607209568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2.4116637829189221E-2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5.8323478211576248E-2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5.9729186126701167E-3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0.12377683459656641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1.0419867116072191E-2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1.0449305224925358E-4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5.7833573764782828E-3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4.955408332226012E-3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2.0865200502353933E-2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1.5413164491648904E-2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1.2253043325965111E-2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8.392025577020611E-3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4.0727690507629801E-4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2.8583189174534538E-2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1.0581284137450675E-3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1.13338451438348E-4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1.2384925724640951E-5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8.256147169276243E-5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3.8700660482202115E-4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6.4221436678431722E-4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3.4346667278717803E-4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4.5521974017653499E-5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2.075621214142493</v>
      </c>
      <c r="CK75" s="49">
        <f t="shared" si="3"/>
        <v>0.83480273698968666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34.522770085557781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0.33939439295122675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0.11844438307958619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1.9844162070198038E-3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2.309098285407438E-3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3.7573656784245235E-2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8.659118570277893E-3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6.5232026562760123E-3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2.1518280991316984E-2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1.6885281212041893E-2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7.9349562982399396E-2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0.27678870067446287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2.3143440102557512E-2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4.0276246039478353E-2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2.2375842409934174E-3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8.7363487063988846E-2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1.1096509215084233E-2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5.3235965918881711E-5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2.5782097432687791E-3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4.0575636447807307E-3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8.4158090479798144E-3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8.1235776130146667E-3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6.9613270787752561E-3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5.2995956626900624E-3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2.1947408027862483E-4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1.7299637973361169E-2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4.85186148786445E-4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1.6039642876794168E-5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1.051595807509989E-4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3.154779483001734E-4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9.0886093491141976E-5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0.55329183073739818</v>
      </c>
      <c r="CK76" s="49">
        <f t="shared" si="3"/>
        <v>0.57427671054323837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790.43581988364679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55.125291527905077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33.242445894742175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182.25554244079413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2.5273286868191862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1.791283432757439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1.3383146484109123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3.8933131863378851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62.457735210921328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10.107500440968906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2.5381056662877475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46.247716052672963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0.4117870550024369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0.93587967046008391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0.73011717619220939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2.5312309077172781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0.24866195312414802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0.92718100315976981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0.19307605939226141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0.35857000140767475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0.20888547273683586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1.095721771281184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3.6913596898519711E-3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0.32916382888686113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6.9468304359420668E-2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2.7300002879681248E-2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5.2155013450583413E-3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0.19463296356802595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8.3043430914110289E-2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3.2280684732588693E-3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0.39089365793203534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6.6453637110405863E-3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2.2243643045845216E-3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2.4305248986679649E-4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7.426725046379575E-4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1.5747857708756391E-2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1.960623418258825E-2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0.12469961321367154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8.9336257436158832E-4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403.6023610902725</v>
      </c>
      <c r="CK77" s="49">
        <f t="shared" si="3"/>
        <v>6.840766807556963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2129.773758336421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135.5923486160564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28.390630743960454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367.34870041382129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2.5591100864015179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3.1173277494147298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3.3762904697259724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134.79907803219314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19.567320939709568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6.5033681636733345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78.65737432518722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1.3428504250492483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0.74839316175126191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5.5068602388618473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0.38344980911589827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2.3311127778256253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0.38140874660088192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1.5065652160818896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0.68467371670857513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2.5525573392692715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7.7134468399934252E-3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0.60427661351448392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0.32084301306917656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5.6627465520641546E-2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2.5964008038399076E-2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0.83445202043686395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0.68287278235092685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1.8705422446538653E-2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1.0342962433301455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2.5270458074239461E-2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3.9645162699909857E-3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1.4788169369424312E-3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3.2862598598720695E-3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3.5066064569946528E-2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4.1829824386952846E-2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2.6096742944392109E-2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4.9429643642349562E-4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782.0027931269442</v>
      </c>
      <c r="CK78" s="49">
        <f t="shared" si="3"/>
        <v>17.069865839489914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6121.259912674991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163.3932114599146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133.42313910609758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991.55915143560719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11.563620255493181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6.4319367391037456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3.3285326259149945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329.20121697311674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31.206348339441046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14.888589306394813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198.66876500631142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1.3528035335894202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0.76262311914587866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1.9071223693180177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1.3528035335894202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15.866524245173443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1.8494858135316996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5.1340513672812147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0.98605609440739084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4.4593323133680975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1.7172485523851015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6.6540742500864898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1.3130996945655794E-2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1.6291593285612438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1.0341581572663485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0.49526679557678022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6.6786862248082474E-2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1.6413192461528978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2.9348057251039519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8.9237687821239614E-2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3.1184978588261294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8.2441084930256481E-2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7.9125642970589005E-3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4.1499759064446825E-3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1.0519188659528203E-2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9.4131975750054969E-2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0.10909901381167823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6.4736246210611026E-2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9.537400578191335E-4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1889.0398638030379</v>
      </c>
      <c r="CK79" s="49">
        <f t="shared" si="3"/>
        <v>48.06307908435921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18417.337614161421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2323.4958856738399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1726.8282366236322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3258.8063727564449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15.007433627098123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43.182266183733809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25.585934589901171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26.669741417639639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482.02299949102115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90.010377284533789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42.69285614754795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519.53558159937415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8.6660181154931983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2.4442615197544924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6.9450338986334401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34.669015997691844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9.7826234013676636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55.904091100882063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7.4043079821445721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21.894830736269974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8.0904746381085761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14.360570852670959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9.9847973182933121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10.445177705117516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4.0604034860373367E-2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4.5674218543628164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4.6292739948236523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6.3561112320911901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0.61193099544466645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3.0670018183359673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3.6791315697550995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0.35394492372013814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12.472258093892997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0.6015209413924284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3.2169479150585933E-2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4.9459042378296784E-2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4.851862412596239E-2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0.27681656278831429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0.23876464600823283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0.30892257435640008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3.2768338863589596E-3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8616.3446383277078</v>
      </c>
      <c r="CK80" s="49">
        <f t="shared" si="3"/>
        <v>165.42137755486047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25987.614461256289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6072.788231722312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3733.0642475203067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4433.8553847795429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24.852074277790372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68.609353769940256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27.778000786540144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20.620673112809207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596.60337866155351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107.70477156197778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79.059259668446643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538.23973094926987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3.592980982151238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1.0134048924016312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4.1424273693501572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68.21484794401367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8.1072391392130498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81.956209705339489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12.675867194887745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25.612772950244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16.474543145415055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15.955486545162683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20.104095218694926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13.929934926878239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5.2351226480013939E-2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5.0985524180194997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5.9908142868212462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15.256189200144721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1.911781344542183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4.5580647492471478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4.1945439005900358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0.38435863221235356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16.139597822258196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0.84005928187117118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6.3092307045284304E-2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8.8296637374876696E-2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9.9875656817668731E-2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0.38381360736828485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0.49959114275071598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0.33092458988612478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8.772991740855874E-3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15788.246007137619</v>
      </c>
      <c r="CK81" s="49">
        <f t="shared" si="3"/>
        <v>242.60958948179254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20398.279783308291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3878.7188306134303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3240.9121584505442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3000.8978360510823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21.422716071101668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61.663593147273318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15.848331799609353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21.581402856813529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389.79169262530183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121.391784551719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75.310031588731746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373.48163036617569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30.943923213813516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5.5540374999152471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40.227100177957574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13.964437142644048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60.118644043685691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12.347550314153242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15.837870734250089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15.030762264691742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11.594543438071097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15.988670869802101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9.8640118074574161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6.3949748084000627E-2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3.8344052197286613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5.1819933489453529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13.958950184652641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1.8336657227340238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3.8875158332191844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3.5373762249045839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0.35903519062176648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13.720068954249541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0.71360641666948355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4.306896423531726E-2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6.1673702161797232E-2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7.4305876264324125E-2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0.25449822042213943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0.43670797986111193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0.1030383709934687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11291.709506156112</v>
      </c>
      <c r="CK82" s="49">
        <f t="shared" si="3"/>
        <v>188.84591342985883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17211.03709797113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3091.9472745297408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2341.7198141123649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2050.9693335269171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29.946548422708002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9.9863647023358055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60.036489370408617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11.404724010630989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20.110267276991141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268.72623441863851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70.977905906411848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53.470022449496931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262.99996126835828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11.532550593992823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0.81370379056069531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4.0666603329072668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49.01877648766591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6.5096303244855624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44.847359237803872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13.121606458374067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12.439924982122353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15.760190041012013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9.4561086344072525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13.327753192545847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7.4225103746562846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4.0812431195334536E-2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2.947163216322203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3.7587125346543582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10.675231171997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2.5624732383153672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4.0348660539918173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3.2752369593304276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0.2925347606213643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12.625335441775421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0.55794077539407194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4.1501641698077324E-2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3.4766798192867335E-2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6.7602107597242042E-2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0.20910458695967821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0.33532396318542534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0.33537211073774825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5.5552704112110073E-3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8344.2362615246129</v>
      </c>
      <c r="CK83" s="49">
        <f t="shared" si="3"/>
        <v>158.1749859833013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16673.815957106308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3788.5887161802652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1995.694613365903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1737.3288660224277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10.464338581086981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60.005502557732349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8.4277439516113226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17.359121798090868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216.36635974819148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72.072932463565394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50.791326871699781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239.34763765200449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18.134994655145295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2.5570490615445052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4.2624305339286215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48.358921674141186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20.456392492356041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41.784985679258646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14.425248724970681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10.111249509771747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18.466178423985696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7.9847033622730477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14.755090287815905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6.5734141982661001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4.5582904084276704E-2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2.9501096783411822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3.6982708996616314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10.325348550013159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3.0290052595847161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3.8454058238597399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3.1705990399200266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0.28765954886846701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12.380330945109407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0.50922947346749936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3.2783187294358709E-2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3.7467761281734568E-2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6.8254974343187391E-2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0.1956891082204959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0.27613024675078313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0.12082443054404612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8290.2169476096969</v>
      </c>
      <c r="CK84" s="49">
        <f t="shared" si="3"/>
        <v>155.07356201768656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16679.855025411929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3268.2008383474049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1573.032100511555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1608.8093468353716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21.102059263892141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60.965576459701374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7.18988870478052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15.004728543337256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177.28881093335468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42.201905528018791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17.661538035138232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243.0339025715883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12.192300908026571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1.7194270511319518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3.1258621687638453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18.288451362039854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42.95047719303939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16.268297578543073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9.5750456486394935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22.026594746884498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7.5266695542928685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15.088468814981416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5.9787139873252348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2.9626957147387483E-2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3.3250721103820342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4.1118871407044519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11.092370428479079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3.6208320215218115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3.7768234322616547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2.8548342597178729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0.23193958341738691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12.732708102034552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0.46001774272115381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2.4795466459035562E-2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3.4137546148501709E-2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5.8521873018779466E-2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0.17800379600842262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0.32033861734563918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0.16230652623990027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7069.816737224106</v>
      </c>
      <c r="CK85" s="49">
        <f t="shared" si="3"/>
        <v>162.42848312731365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15790.830403714033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3312.2199471794497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1131.8958744402573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1327.0421166638912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10.118984404784085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71.320362666184167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5.0611108414625754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11.996854747997492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146.11982815057135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62.98311389489362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30.501721802606742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174.8780142017491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5.8489522813699359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1.6497044896171613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1.4997313541974195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23.393381166873944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6.596078723118513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39.741500320490651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21.348487217135084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7.5606768029211571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24.003391166041144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6.6411493094321496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14.100164232606899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5.5275380782623147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4.9599266774607347E-2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2.6838952403904379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4.2603104669809539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9.4913752223662851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4.1446201509846272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3.7135401348781674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2.7616158529445025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0.22837483607665951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11.572606747395083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0.32288154016418658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3.4157046891341129E-2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3.4640788875059766E-2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6.9980775400915407E-2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0.15833158908112849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0.32661178263110524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0.14555838226043516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6323.1257770090251</v>
      </c>
      <c r="CK86" s="49">
        <f t="shared" si="3"/>
        <v>158.92100695098492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16621.987378180689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2720.489512348704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754.29998734502783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1251.2866581730173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74.594231751966873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4.3002888489821203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8.9189722651209884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147.68841938049803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31.056888230874108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34.195634224174938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166.23041873070682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12.424140369313891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2.7871788328503087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21.739994896232407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42.550860932062612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25.354251492313605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7.294649651423458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25.500634619460776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6.3931183879791043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16.199153618021978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6.3439685058392081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2.7771609665284521E-2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2.8968955153094278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3.5459630699579225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11.162398636056801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5.7863005733158142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3.8478133457066441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2.6024561017774959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0.2273854424572016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12.02958278999872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0.31151874766834631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3.8619350266658296E-2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1.3926000689101267E-2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6.4001946421948341E-2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0.1593017411985044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0.30636576775043389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0.35109291267395459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5230.0123253974698</v>
      </c>
      <c r="CK87" s="49">
        <f t="shared" si="3"/>
        <v>173.00803075801502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16032.009504349235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2822.2181854833452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793.28055730438041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1071.5705444439536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84.785882990361472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3.1875864038553461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10.395392749385014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128.10031697751671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51.164461825884828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11.01207398772133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125.41254470076586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15.836260720398347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0.89322138148561514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2.4362995548056037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25.33876982662597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42.03951273468239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33.247153200443314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6.2381260348349716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27.213367029932233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4.9017766283503281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13.464448300262056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6.3481933966585089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5.2783343014566018E-2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2.5214402513299956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3.4482272003590317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10.539787746239512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5.4014649802647874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3.2442303106470125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2.0780004843615467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0.20723877491606049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11.276228775465494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0.3665142896211917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3.6349690083278624E-2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2.5321067738956274E-2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5.2131205200111448E-2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0.14087821208931128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0.35186733688275862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0.12392839912011609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5.4739403556201081E-3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5145.6320983504856</v>
      </c>
      <c r="CK88" s="49">
        <f t="shared" si="3"/>
        <v>173.32444333285318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11683.131258475187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1639.9503994149268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555.82854419279681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715.32803175065874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8.7406449829958017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66.098198240239896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1.6026008322177243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2.071856588561968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83.546372172066128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27.195804260908716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17.560333826159194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111.71561589913087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5.0501504346197965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2.9138468316689212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12.626540252163743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33.05564181204101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30.529801575019754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3.6942049538491295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20.398071479682894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3.4525901211836363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11.66545417709106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4.8767555186518656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3.304713634134783E-2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2.6456051589154059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2.4587593260628808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6.2846596719104806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4.3223160748361549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1.8917952432723824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1.0673678522326346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0.15039303831992984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7.7621457409172709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0.17210331573983534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3.2715518377360177E-2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2.0982170605742461E-2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3.7301421682007889E-2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0.10432780000590741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0.18537729827873942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3250.2289396791148</v>
      </c>
      <c r="CK89" s="49">
        <f t="shared" si="3"/>
        <v>134.84141640501741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6735.5640286151538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1093.1946986223991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258.52944090615364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341.83326180121526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4.9132527857177957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35.671833704235404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1.0189881336491644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0.58231144127025725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34.85102971729777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13.101154099974005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4.112253133529304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42.246091334167865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2.8387682761925039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0.72781819087058952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4.2581524142887561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6.4054258539728286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19.114127891065735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19.936991046332924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2.8422650037200983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12.81978356674121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2.4020238264045233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6.4799919225776232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2.4616075819659096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1.9263770657663486E-2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1.2105911562947596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1.1555593451555526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4.4076433230797445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2.2863058239837009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1.1105163132325102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0.6175547419609434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4.9334783950224746E-2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4.2900724237006322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0.10403913003851067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1.3542900309658426E-2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6.6591431766515564E-3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2.3254209786710299E-2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5.9060147289963019E-2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0.1370324704549831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2.63837033127142E-2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3.496811632245475E-3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1844.2844804149345</v>
      </c>
      <c r="CK90" s="49">
        <f t="shared" si="3"/>
        <v>81.577101036825198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4687.1987744560938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255.26639912186261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83.383549482899582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193.10326140128598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27.27298170345713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0.46589071824753892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17.970947221121801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7.8010104994796725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0.9793708811006081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26.308697439915672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0.21667497369482475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3.3804378831078581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13.518687142642651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19.084093710470793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1.626987587389312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9.0539694549359222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1.5089936858644795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5.6885453951281786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1.5892013139365122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1.4361088113315929E-2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0.94387623164772272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0.74996942470048289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2.8278045297710661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1.8565852285961633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0.61585755964759481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0.39980302305961435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2.6911046470037281E-2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3.0066437886159081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3.3932307256966658E-2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6.4902849001353289E-3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4.2550078636236664E-3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7.0918235006356767E-3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3.9300569808665892E-2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6.1293120510366145E-2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3.9331807277557897E-2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7.8203187779206148E-3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616.14922132617346</v>
      </c>
      <c r="CK91" s="49">
        <f t="shared" si="3"/>
        <v>62.711805450885635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3049.4870712240586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78.535073670588787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43.414179042782429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94.552901577518611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18.869924756203634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0.25000799686586384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9.1520745118694364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3.2000944983053876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0.9039933823358971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14.910476933080119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0.19999853591502145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0.51999619337905578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8.6607040344948931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17.275972971296383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1.1423192881968338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5.3616085881654287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0.74511792524918374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3.925498381754966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1.0589145656951255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7.707840440176545E-3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0.69990753163013231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0.4895578232293093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1.4108610583487173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1.2496702187588433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0.41859853169077088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0.23408996892388029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2.0221292790236708E-2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1.6729239358586099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3.9026610840803305E-2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3.4835244692478489E-3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3.4257489414652011E-3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6.3439483514803625E-3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2.1410720488334936E-2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3.9477678277837089E-2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2.0985079720420748E-3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264.50872109884421</v>
      </c>
      <c r="CK92" s="49">
        <f t="shared" si="3"/>
        <v>44.488940695864692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1595.2615035304909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25.88189376847459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4.3356200087540904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38.349764795702967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9.7486248099286392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6.2251672297890505E-2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0.1171908070442403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2.8099967252364113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1.0985746568743204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0.16553201494998945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3.3539041153320799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3.6622127201325093E-2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0.28565259217033573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0.6445494387433216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4.8608374662684719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12.350534747237273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0.3935996379329037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2.2530389785571656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0.43090973583317904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2.2653511570509113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0.44990129870069939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3.6615885953612429E-3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0.21785615393346033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0.28527344222340467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0.6580313725236645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0.63321973380107344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0.23476069850139208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0.10378911192135953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5.4890426054435481E-3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0.78849059124512011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1.3348210540407466E-2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2.6476558449786531E-3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8.6791450137836798E-4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3.8574467008890456E-3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1.2476362676661268E-2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1.2502355415554441E-2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1.5952130233041005E-3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86.890177532710226</v>
      </c>
      <c r="CK93" s="49">
        <f t="shared" si="3"/>
        <v>25.982039915634054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948.76400307575079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7.2546467343603371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3.6457986984221726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10.974178368980542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3.0241994955334404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2.1554553115671636E-2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1.2846477243377854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0.12316887494669503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9.2787219126510265E-2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1.4429182673105325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0.16011953743070356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2.5657355447078523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7.0671502285306298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0.25138199698495128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1.2985400815422194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0.2164238421512383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1.485465333205064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0.37939094917235849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7.5723804631062225E-4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0.1728830447479362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0.16672962523363008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0.32761416468156185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0.31775839720416044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0.14054051567858186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5.877164425275036E-2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3.4055679331430099E-3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0.50682735366260667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9.2017110036687593E-3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4.5630158581327923E-4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8.974673141459227E-4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1.9943718092131613E-3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1.0096485464517739E-2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1.0342242382062539E-2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1.6493632931104385E-3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28.024019473564387</v>
      </c>
      <c r="CK94" s="49">
        <f t="shared" si="3"/>
        <v>14.994013470587527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555.63073978594798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35.055191033669885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11.744580131257823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126.85840776797656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1.3807543216717044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1.0018402233647952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3.1741352698371776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50.103449663753693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5.9515036309447078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1.7934291281515327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27.888856686868991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9.919408894643432E-2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1.761855460447334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0.19167322163135678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0.69407237259796928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0.13155194651889326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0.211944657713247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0.16399364568948696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0.87898545196153932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2.1735483194469168E-3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0.19849635038995972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5.8901841523715193E-2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1.8084582608211712E-2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0.15677791198478083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5.2075905335263836E-2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2.7696720584378122E-3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0.23297679065863949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3.9618275930331202E-3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1.1787730864612333E-3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5.1522372072997438E-4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1.1449245638007126E-3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9.6065839506196387E-3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1.7811666646425556E-2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8.5729379350465401E-2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4.7343846361720123E-4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265.05134194644324</v>
      </c>
      <c r="CK95" s="49">
        <f t="shared" si="3"/>
        <v>4.8767551768134334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1290.4136584790253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91.271324681065153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236.47017301859645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1.7975632024272081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1.5938947763438145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2.1251862595931028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74.513431579154883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9.9619630413122806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7.0041831503975303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49.274670308885213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0.86329085652286586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0.2434922928654237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0.66412070612284468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0.86329085652286586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3.5448830824933988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0.26934178037401163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1.1919017755967967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0.20686473610687944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0.77024348930349884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0.50369077859213784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1.4109874446328659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3.9270103749973065E-3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0.37854722664905038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0.22392200254351149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7.4058321583556463E-2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6.6575297039133821E-3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0.53447682889695314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0.41786367493872162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8.8304887950946629E-3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0.6513777092414812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1.4315829342590024E-2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1.2620174920723857E-3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3.102538114445071E-4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2.4994646601769182E-3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2.2301273309439446E-2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3.039256186237739E-2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3.0116524451056469E-2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476.6465847298096</v>
      </c>
      <c r="CK96" s="49">
        <f t="shared" si="3"/>
        <v>10.298771804756029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3476.9393378254495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456.83748721157764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229.58216674809339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723.06689032107533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6.6155739928091055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3.2393289872956865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2.9201088380174096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197.89261581919317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10.949638504658161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14.435708274058534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93.292832609886702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1.7789410585272283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11.224168346129419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0.22806936647784976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11.57022082802747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1.0580951274543451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2.5856724173279901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0.75525135023796164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2.1592415924199231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2.4551529117627786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3.9999613953805149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4.6073852729183722E-3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0.76503666054133423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0.53162969542500638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0.699608423560244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5.8587738655628684E-2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0.90614888302871888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1.0533673580236178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3.4535803026601565E-2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1.7737659578210234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5.9487896117723642E-2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3.8176508349090348E-3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5.4607966778198909E-3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1.3082925483419801E-2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3.8111230419411481E-2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7.4727711052430743E-2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0.17036793320321098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1752.0635300777994</v>
      </c>
      <c r="CK97" s="49">
        <f t="shared" si="3"/>
        <v>30.775939671755001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8548.3246373202001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1621.1429289317819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880.75441618471666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1843.6189810782121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10.039407194143035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12.943604600978036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8.2385179280804479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8.33181369670511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344.46118596030101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24.54783320255649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26.898715953749459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202.02081293882364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1.1157838574596968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31.626869376204763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2.2193933606209377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7.050004560874779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2.8941605187347079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5.9406530250518061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11.051568490513217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7.4642876038488595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1.1073624010622847E-2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1.7760367311366396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1.9267274270483634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4.7240195491731019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0.56326112364539305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1.3630959415333244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1.0021514328986376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9.1304883640581078E-2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4.721497024582467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0.17534256326484038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1.1525821373382712E-2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2.863508308374399E-2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3.8776969900107101E-2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9.8930775592725229E-2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0.14436922353378689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0.69486388761626128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6.5779691591710994E-3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4984.1140015275078</v>
      </c>
      <c r="CK98" s="49">
        <f t="shared" si="3"/>
        <v>85.62512696704222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9690.2291968170357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1692.586523667733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1549.3054738642288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1728.9836383343211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14.881396354623753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6.9788586439031564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14.778865069079085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303.60386388156286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55.420744009046565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39.430988480946986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155.20770062353932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12.007023216219823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0.51312065026580445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20.011705360366378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31.958855971454742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2.749400679362521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6.434873527138488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5.0320228432137153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5.5855423211545814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16.541844390346341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7.0887665385115719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2.6937933011063672E-2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1.4702270230288479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2.0150929856858277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7.6202543531359384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1.4843500565257595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1.6791460629998818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1.2524151834489909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9.7592148736658349E-2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5.8574976126527512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0.24550393719584157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2.4348660790423513E-2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2.483161544629648E-2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5.3703093679390364E-2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0.11713679582688472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0.22483371818379574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0.27053693934955741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3.2594667778691523E-3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5593.709902155837</v>
      </c>
      <c r="CK99" s="49">
        <f t="shared" si="3"/>
        <v>97.85897385765773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5967.7124245095702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1463.9886382475725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605.8929099884997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981.3094442306857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19.737628379597155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10.388197696593364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3.5455859730904122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8.1877420268716179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161.07871152324827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24.124295580205242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18.173636003754616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74.742441440741672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5.7019815318836216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8.9937492606766725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0.73102327331841299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11.403963063767243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19.659114170992186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2.0801381688171907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3.543245625407744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4.0790588840603306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3.5157562712945274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8.4556409703479929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4.0762344156028636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1.2708789402472366E-2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0.7673544942883993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1.2523785203297542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4.2295851536681619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0.76396528139352005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1.0819012575974709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0.97858345410377434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7.794070154584111E-2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3.8664754880667189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0.12167639363849637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8.3544951282494614E-3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1.2323734460879173E-2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3.8036481795806702E-2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6.3901333335397423E-2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0.12229334906498771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3.7973393639876826E-2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3397.9999482205067</v>
      </c>
      <c r="CK100" s="49">
        <f t="shared" si="3"/>
        <v>58.844640827982637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5493.0139192837596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1764.5903949103354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696.76283359544652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794.68342044061683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12.204762574547594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2.7640826987943847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5.7064933136400198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108.0978418364307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23.539284918765084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22.569181055446283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67.611246091671148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2.7819154903995096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1.4266233284100049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17.376882362029399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2.6674792796935307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3.0149770731262109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3.6408793506281891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3.3098903187528994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7.612747733131668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2.9857797629795191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1.353513369922753E-2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0.75764793473775638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1.1670698148140526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4.1769546794327184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1.110913947726722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1.0120968380595226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0.83874281554060925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6.2716909396773407E-2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3.885089635813741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0.11961785626125086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1.2604869045429949E-2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1.5312474488014986E-2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4.3749927108614244E-2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5.4991227824022069E-2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0.10083316533604428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8.08867286612273E-2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2.6801170624572712E-3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3502.7380802545035</v>
      </c>
      <c r="CK101" s="49">
        <f t="shared" si="3"/>
        <v>54.064079955349598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6114.8156123032022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1626.7367688848863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490.50848358690524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720.47024085620126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10.984372299983526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2.2095001752840417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3.7875044627923296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125.91631169182051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35.509655396468538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21.400757011645464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64.710876247025425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9.7067109087288159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0.8680798373659917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1.578176888879872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6.1554752104133961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17.328232601944098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2.6406295383076044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2.6508645365180996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5.0846619427169308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3.3729955568592684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7.5121863142701217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3.8254563788548053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2.2458267766768084E-2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0.79760211624837563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1.1411383229666581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4.9828233374936435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1.4279094522148692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1.187306163562823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1.0711007082360495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6.8457959890271813E-2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4.5312840374635508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0.15464672708296509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9.9243080704994376E-3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7.0977866614839276E-3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4.5840856586171319E-2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6.3955456670159824E-2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0.14825516956482021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0.12302756149051897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3.2613839921577363E-3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3120.542913458401</v>
      </c>
      <c r="CK102" s="49">
        <f t="shared" si="3"/>
        <v>58.201116485432721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5768.2746793501437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883.37947345073144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423.76311061621556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605.13816302976329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9.20203745722735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16.606858733773347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1.9940490169930309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1.0906118467825008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99.477142258428515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24.5418277759786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15.407198457409983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53.726785234586501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0.74979564466296922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0.34081620211953151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7.9760940271930449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16.155408918386428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4.4314404195691122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2.6555501965750969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5.213908666922106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2.2931565747765621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6.7705510795699473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3.3546695852293902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1.7229072259657665E-2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0.73506384612898568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1.1186218830086896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4.6349657298497888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1.6614183654444161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1.1749118216453716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1.1240395192338422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6.3495793707529072E-2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4.4706521355282369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0.19191742998719974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9.5169504468737166E-3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6.8066531923222633E-3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3.450588388184158E-2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5.0340706745125335E-2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0.10295085884352063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7.0786316943356867E-2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2143.3939637518656</v>
      </c>
      <c r="CK103" s="49">
        <f t="shared" si="3"/>
        <v>56.341908407875401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5582.3443857832353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545.88250633464156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329.19643267202025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507.53239889931501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13.259378767926199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1.3129656899432487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3.9544680076939684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83.578348196912074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12.975268024354719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11.170874732059518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50.668187245722486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0.30888779211923895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12.048340547284111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15.199290768723303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3.9689601616178893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1.9614091739821657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4.8345573284693488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2.5277096531518866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9.3614575586932247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3.1616688030911262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1.0218036873914853E-2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0.77761694177932839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1.0260145938098568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4.1535688058196083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1.8932989901312247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1.1329283336077329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1.0541152412244839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6.017781003137701E-2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4.3894294861558976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0.16555397120572701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4.3979932838779058E-3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9.5152969744740287E-3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3.7483911895393462E-2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4.5773610012520026E-2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0.12460265850128234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0.23989015269105346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6.3590811830510864E-3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1571.8880569099924</v>
      </c>
      <c r="CK104" s="49">
        <f t="shared" si="3"/>
        <v>56.145998362909744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6481.2872067027465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484.27178137713025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224.65206090223379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504.72284258893347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22.559961845501565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1.6602172354508014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1.012096240474877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74.92877957588793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15.179418334496805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7.1469125614348066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48.497282949674144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2.4669845861575128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2.4669845861575128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17.163446396523049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7.6680318686004032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2.8162533967305503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7.1312097826452217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2.2249343668477208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8.5769295664657452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3.2185720437953953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1.3573699908306739E-2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0.8451615688293469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1.2069470390733597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4.8278557905882717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2.545854799822604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1.3025311232914689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1.2080630306680871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9.4110259913822006E-2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5.3324166319902506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0.14775809843403973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9.2015202678102474E-3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7.0380806166027198E-3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3.2397485557765449E-2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5.6974831856095483E-2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0.13903858967695029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0.11153119299530052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1389.5653227835337</v>
      </c>
      <c r="CK105" s="49">
        <f t="shared" si="3"/>
        <v>66.679831165098165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6457.3089741625708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370.97123925090716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338.96848911243455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372.09672104824517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27.563845048134166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1.2596695077266922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3.6646485795576038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53.10863150201299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13.741849175200283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6.4701755523150526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50.61292237286704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2.2327662793764387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0.62975459161899561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0.57260134055587553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4.4662904563358294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14.597979502281314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10.808631658796038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2.4651809098989461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6.5543622988736399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2.3536138927697401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9.2255178184892621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2.6318737670713341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1.4176651386217992E-2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1.0175812954986476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0.96044521207981293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5.1308764252601486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3.0871379917365935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1.5622408567984984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1.6683826047802182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9.9620923130892977E-2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5.3545310734912217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8.2546530608262725E-2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1.9221079588272676E-2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8.4009785992402927E-3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3.5587503539256299E-2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3.5441572776227344E-2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9.0761342470499273E-2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5.8247797510281453E-2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3.8593333575006861E-3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1246.359603817288</v>
      </c>
      <c r="CK106" s="49">
        <f t="shared" si="3"/>
        <v>67.866219020792073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5587.8447151268047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338.73615462229503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56.742169025922955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306.53826325057747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27.37972783854325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0.91057987106735061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0.76684317569086624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32.25998251174672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4.3130645549637094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1.0831659856633487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28.072280940047566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1.8691802407464864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4.217637466299764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14.165276043911847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12.646300207013569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2.0990059426821164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6.5207017898152451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1.5273707232818405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8.3045568642605456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1.8830745567474814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5.2410449431642492E-3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0.6647966864772954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0.84333643205179276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3.7503020463126684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2.3104836957486636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1.3117635054683974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1.3206064208046002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6.2858686387688614E-2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4.9485766918139609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8.1382308240500439E-2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5.263849163102287E-3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4.1411753548488799E-3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2.070639081006213E-2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3.3647885066350969E-2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0.14316990217242964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2.8713568508353954E-2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7.6112090234811145E-3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802.88904948356435</v>
      </c>
      <c r="CK107" s="49">
        <f t="shared" si="3"/>
        <v>62.688887626060001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4116.9446598380173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142.62135971210856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53.75477583378607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169.90813067222359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26.508588680362962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0.54482061016296768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0.48430044090690311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18.206877461338607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5.4481191723431825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2.7362974911240023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14.183486264610352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0.15134388778340721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5.9020725993355621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9.5006721180028944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14.815652583303237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1.519668877817165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4.2873796526548107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0.83053870379843564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6.6990638649509977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1.2859932107116634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8.0108452622388981E-3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0.40643767257773222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0.58795729294526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2.5550038071599972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1.4261526357548986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1.1657960027011538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1.0948342818450134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4.1032260196039616E-2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3.3479178264138665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5.1377535151619996E-2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4.8272289205143282E-3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3.1649298652430768E-3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1.1428534677172702E-2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2.7692284189415505E-2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7.7500485348457576E-2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2.1942964265361506E-2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440.45017282608609</v>
      </c>
      <c r="CK108" s="49">
        <f t="shared" si="3"/>
        <v>49.770045598513192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2868.6045161351285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68.807455863705172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12.966930676542484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87.173276844749026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21.301071863426362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0.41617926847825543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10.236527429645363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1.7523846872928277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0.99004268003331153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10.57533244590531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7.3003933883410005E-2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1.1390500467403379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6.1027879504022131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14.905288171097624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1.4533848334431001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3.4981350921326904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0.66437390227493975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5.9631709585367636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0.90523346605900634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3.2260116691698415E-3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0.37941083781360313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0.36880375082626665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1.4761972551165901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1.0255225143312852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0.69737297463151904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0.51707584334238044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1.6321582169506764E-2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2.1591466663342702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5.2266972503376974E-2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5.3457868661445883E-3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9.5585530938365674E-4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7.6997256411010821E-3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1.6727006110119406E-2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3.3044371254276707E-2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5.3016780250328237E-2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215.43125574040187</v>
      </c>
      <c r="CK109" s="49">
        <f t="shared" si="3"/>
        <v>40.304508308115665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1851.3892869950178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25.61871394495433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8.5833020469984245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46.599633772057466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14.106245549124136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0.17760548637367521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4.4443691541184887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2.8272164050225643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4.014621879537617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0.28275027779174766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3.6250035614326624E-2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0.84815776218439642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4.268358024790655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12.914684079650105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0.81150273318289523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2.0343125649950653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0.29942359498597737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3.9324479967550503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0.51422300228419837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6.8097154478729618E-3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0.18844897468715988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0.1996197049652686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0.94137909043392043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0.53953443895298625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0.44632492816436603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0.34645420742562083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8.2453123536504573E-3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1.0721212883193949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2.7582801513711779E-2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3.4720810226717487E-3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9.312352775887573E-4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3.1041175919625246E-3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1.370986689055181E-2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2.5039685643492383E-2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2.582561167396321E-2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1.1410731839926436E-3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107.53886631377719</v>
      </c>
      <c r="CK110" s="49">
        <f t="shared" si="3"/>
        <v>28.624696130192113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1227.0728320634314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8.8699080685763221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7.4294637794414058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20.625942082621325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7.6572688211385227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9.1612062933069671E-2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8.032218500401031E-2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1.5631127891092076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0.7529861938623047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0.22688434042177583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2.1384564442782374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2.5100682813753224E-2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0.39152607417917062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2.6143407289820768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9.7009954212301004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0.57923704648757712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1.4008221004698704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0.14345846052911546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2.9728906907794634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0.25026594071092345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2.5097298965145406E-3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0.13890555015421255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0.11901974507509633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0.50114353414250035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0.37019571054652506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0.29429544353923554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0.20156093663264357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9.7820381626109627E-3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0.68651535068516989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2.541428790875876E-2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2.7221800289742733E-3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2.974630148911689E-4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1.9829738853192028E-3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9.2951830323948909E-3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1.5424801569056177E-2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8.2494343747769646E-3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1.0933536410434332E-3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49.852583524379092</v>
      </c>
      <c r="CK111" s="49">
        <f t="shared" si="3"/>
        <v>20.050418105478851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948.72502090635419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9.3269442675126975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3.2549864780529258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5.4534016326788441E-2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6.3456649442347413E-2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1.032566860359615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0.23796243540880282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0.17926503467463145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0.59134685695156231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0.46402674904716551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2.1806163182391862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7.6064685766301432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0.63600807932643855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1.1068370895827606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6.149136209392074E-2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2.4008480746424343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0.30494470492889031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1.4629849445508358E-3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7.0852138647092541E-2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0.11150646788143638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0.23127601276493953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0.22324516027078267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0.19130519254333811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0.14563892159928968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6.0313975641209626E-3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0.47541374453075719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1.3333467679740404E-2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4.4078764496314137E-4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2.8899049873240476E-3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8.6696931432447659E-3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2.4976533092155367E-3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15.205089347776539</v>
      </c>
      <c r="CK112" s="49">
        <f t="shared" si="3"/>
        <v>15.781777732954568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259.37173778794181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18.088682597613456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10.908097461107092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59.80490202393819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0.82931164931025314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0.58778750296695526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0.43915139892887611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1.2775425676455456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20.4947333008522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3.3166512550663452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0.83284798182777131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15.175616007724459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0.13512282891011038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0.3070973384320691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0.23957892091185087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0.83059211483333584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8.159534434186938E-2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0.30424297834695335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6.3355520827978559E-2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0.11766031098821342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6.8543184278242963E-2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0.35954754680919809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1.2112740256358817E-3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0.1080110391858068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2.2795164856694989E-2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8.9581582848320962E-3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1.7114022584430156E-3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6.3866399676683588E-2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2.7249674731638886E-2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1.0592507431291111E-3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0.1282669190814778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2.1805939085848135E-3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7.2989763449546091E-4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7.9754668354625966E-5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2.4369879665072042E-4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5.1674647297216773E-3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6.4335432472731628E-3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4.0918635728673318E-2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2.9314587922012821E-4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132.43712283523519</v>
      </c>
      <c r="CK149" s="49">
        <f t="shared" si="5"/>
        <v>2.244713017863107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1270.4988557097715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80.886489978288182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16.936195092034147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219.1388177713234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1.5266158781804644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1.8596159911357673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2.014098052218122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80.413270996637408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11.672722872980346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3.8795302918279142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46.922403697632483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0.80106627369992933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0.44644772802943034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3.2850717615624081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0.22874380050790577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1.3906059764166061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0.22752622160798272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0.89872897324985923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0.4084364220414976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1.522706891274842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4.6013926809975242E-3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0.3604761975290785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0.19139623604211695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3.3780644476489555E-2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1.5488613461080422E-2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0.49778542578055229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0.40736208960048398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1.1158564481730859E-2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0.61700083798679861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1.5074881987306131E-2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2.3649992703453546E-3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8.8217596767515703E-4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1.9603910392781269E-3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2.0918369726351301E-2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2.4953234497393732E-2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1.5567795367382347E-2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2.9486843586053288E-4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466.49727462398749</v>
      </c>
      <c r="CK150" s="49">
        <f t="shared" si="5"/>
        <v>10.182886764992022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3777.8794327431551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100.84196094109542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82.345226354010876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611.96403648866431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7.1367600387007695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3.9696209385015995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2.0542821458407308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203.17426879089427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19.259731369758683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9.1888428404616747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122.61309794928117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0.83491449783192528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0.47067078311605426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1.177025396332567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0.83491449783192528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9.7923983738777043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1.141453641206075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3.1686004750323695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0.60856769549666312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2.752181751922739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1.0598403073083313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4.1067183246532251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8.1041034035635017E-3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1.0054739723253374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0.63825501420879416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0.30566554392761836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4.1219081833468563E-2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1.0129787512807675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1.8112843346202423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5.5075136533140612E-2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1.9246542525531103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5.0880453307682351E-2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4.8834250374206875E-3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2.5612551740979189E-3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6.4921645303262681E-3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5.8095761366585147E-2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6.7333020700241025E-2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3.9953495947076874E-2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5.8862309394139267E-4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1165.8653530323218</v>
      </c>
      <c r="CK151" s="49">
        <f t="shared" si="5"/>
        <v>29.663258959340521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11263.322572101208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1420.9591094845134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1056.0605372597049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1992.9583822230527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9.1779588050463961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26.408583238857968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15.647355803107509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16.310169623563169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294.78639335278046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55.046822479525709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26.10927922309477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317.7276198020329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5.2997973700291983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1.4948146428287481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4.2473108064402387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21.202212753003291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5.9826694432895025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34.188753247657566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4.5281848534911235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13.390021207763665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4.9478175140989196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8.7823628594817507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6.1063110949605788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6.3878617138015228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2.4831837909599568E-2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2.7932563732228362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2.8310827205690265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3.8871487622701326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0.37423303725836032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1.87565822665796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2.2500128152882088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0.21645885698225495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7.627544711239918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0.36786665579542788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1.9673593884217425E-2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3.0247213798461119E-2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2.9672090816484104E-2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0.16929017132138049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0.14601910890401687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0.18892495091715153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2.0039833036928066E-3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5269.4190163108724</v>
      </c>
      <c r="CK152" s="49">
        <f t="shared" si="5"/>
        <v>101.16523760139428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16923.013012204545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3954.5712985320019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2430.9539811884579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2887.305892686777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16.183554554818073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44.678090339482253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18.088904214908919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13.428085903334473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388.50533030905171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70.136843585132823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51.483020194062959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350.49919584268133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2.3397324138465567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0.65992452698236204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2.6975293318337181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44.421189990452554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5.2793962158588963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53.369500511182231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8.2544654415999066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16.678917973091487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10.728145456968832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10.390138226130574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13.091692794342249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9.0711084843193834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3.4090873875589858E-2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3.3201534924333282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3.9011902489442964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9.9347590651544024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1.2449430715701504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2.9681904499922083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2.7314673732664296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0.25029254393395989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10.510030628822093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0.54704267601489542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4.108541531155744E-2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5.7498357360066435E-2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6.5038560674652093E-2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0.24993762630418276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0.32533141593881393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0.21549654544284849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5.7129311968132784E-3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10281.231969829685</v>
      </c>
      <c r="CK153" s="49">
        <f t="shared" si="5"/>
        <v>157.98623016387097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13554.100383165953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2577.3028386065221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2153.4977064393083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1994.0147375929889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14.2348103463792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40.973775258674948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10.530784085695451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14.340253385982006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259.00594493711969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80.661528863430561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50.041461282845347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248.16835355861627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20.561392722547733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3.6905063860983107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26.729810539312052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9.2789874850471818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39.947198730685351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8.2046103015595619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10.523832993176844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9.9875314357558551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7.7042577769322973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10.624035568922446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6.5543667230417944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4.2492862840228213E-2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2.5478576531961226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3.4432931983793105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9.2753415511643329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1.2184208442637907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2.5831482068265874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2.3504899900733314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0.23856908849532849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9.1166114910350835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0.47417199432298557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2.8618151669934457E-2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4.0980492423018586E-2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4.9374227466469883E-2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0.16910712391353017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0.29018053777312813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6.8466186296071277E-2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7503.0328914905685</v>
      </c>
      <c r="CK154" s="49">
        <f t="shared" si="5"/>
        <v>125.48295713021342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13390.035585931953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2405.5078029353044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1821.8374328495752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1595.636114503402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23.298151457889979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7.7693039633349077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46.707861039876612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8.8727750385293884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15.645611182446245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209.06664841035237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55.220186935383403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41.599207491322161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204.61165823047196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8.9722229968540397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0.63305439701247379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3.1638259951194447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38.136177257212722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5.0644351760997903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34.890851301462654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10.208494492347302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9.6781522954580073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12.261289327827768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7.3567694031684736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10.368874839607672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5.7746478313798288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3.1751712749393174E-2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2.2928670782283018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2.9242453147836893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8.3052360219443226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1.9935816565688407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3.1390903255788163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2.5481055666868424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0.22758947253119932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9.8224000034041641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0.43407301924006469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3.2287912462716194E-2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2.7048263411522468E-2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5.2593845522404793E-2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0.16268153073133251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0.26087909603064374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0.26091655440315836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4.3219515519119346E-3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6491.7424698601881</v>
      </c>
      <c r="CK155" s="49">
        <f t="shared" si="5"/>
        <v>123.05874881708102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16678.237000353191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3789.5932561489185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1996.2237695120402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1737.7895167859062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10.467113188503545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60.02141294816375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8.4299785582892159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17.363724549398349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216.42372904122422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72.092042519246178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50.804794133977595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239.41110040461137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18.13980312825419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2.5577270601810844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4.2635607125137636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48.371743986960524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20.461816481448675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41.796064920461362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14.429073563185533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10.113930496024548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18.471074710092434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7.9868204972449677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14.759002583144214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6.5751571315289468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4.5594990339204403E-2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2.9508918965511315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3.6992514919644468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10.328086304381815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3.0298083968678733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3.8464254288195661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3.1714397206322325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0.28773582146912413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12.383613575711774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0.509364495080463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3.2791879719006538E-2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3.7477695815821818E-2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6.8273072071635535E-2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0.1957409949639152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0.27620346237015891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0.12085646700373175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8292.4150891596346</v>
      </c>
      <c r="CK156" s="49">
        <f t="shared" si="5"/>
        <v>155.1146795954439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18237.763007574878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3573.4526625159024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1719.9541967679031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1759.0730583241523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23.073003646634536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66.659796107236275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7.8614284146266593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16.406178755718585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193.84768709147826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46.143587598062041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19.311135770867764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265.73340782362146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13.331068773611065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1.8800225193554065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3.4178194799298707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19.996603160416598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46.962076283966823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17.787765860203905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10.469360378765373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24.083891271570113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8.2296647877569029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16.497740416542939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6.5371292870825091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3.2394131859445556E-2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3.6356357438272626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4.4959397471867701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12.128404159306365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3.9590197995214425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4.1295808970823167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3.1214774094449429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0.2536028729264978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13.921950308066293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0.50298366252261617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2.7111377182428145E-2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3.732601244842948E-2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6.3987849369783856E-2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0.19462945218075364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0.35025842709203653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0.1774660484540351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7730.1416567495171</v>
      </c>
      <c r="CK157" s="49">
        <f t="shared" si="5"/>
        <v>177.59939618435999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15066.95544758136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3160.3828994962346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1080.0080980846526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1266.2085487370048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9.6551152348386289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68.05093204876664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4.8291020556874695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11.446901231785056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139.42147971110418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60.095875058040434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29.103477887160736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166.86134809728088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5.580827681975661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1.5740796026085198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1.4309814569168362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22.320994070500412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6.2937047456725868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37.919691329725005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20.369841075500389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7.2140842267789553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22.903040311581542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6.3367092298334837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13.453791907378129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5.2741475800031026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4.7325563230033965E-2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2.560861524003657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4.0650115514994702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9.0562765830247365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3.9546246502239484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3.5433059778702116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2.6350193090454996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0.21790579675318508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11.042101385267896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0.30808017413422606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3.2591237482465722E-2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3.3052804020163397E-2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6.6772753439540061E-2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0.15107343550906802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0.31163941678460122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0.13888577132866725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6033.2643652002289</v>
      </c>
      <c r="CK158" s="49">
        <f t="shared" si="5"/>
        <v>151.63583359441796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10884.461263149775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1781.4393694483531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493.93305422843719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819.37140548298453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48.846025898472703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2.8159284646397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5.8403490460021041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96.709788257509445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20.336767752973731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22.392091126867946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108.85151770760037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8.1356140815776268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1.8251090768756575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14.235850799630127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27.863286560827643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16.602549499375808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4.7767050806085951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16.698404552129823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4.1863615861020689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10.607579950555301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4.1541771080328385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1.8185491466194959E-2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1.8969540947412826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2.3219785214240165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7.3093964514425114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3.7890032650289904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2.5196370539994182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1.7041483659185221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0.1488972397776224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7.8772486653112486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0.20398967130681128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2.5288842568683471E-2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9.1190669083344132E-3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4.1909952808069771E-2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0.10431445962373316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0.20061538103512386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0.22990374862048246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3424.7328713719248</v>
      </c>
      <c r="CK159" s="49">
        <f t="shared" si="5"/>
        <v>113.28965460961315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7755.790936838519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1365.3019740797033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383.76462757475542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518.39272640943238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41.01679098244702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1.5420558311610422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5.0289698773372713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61.970976074511391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24.751786057123198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5.3273012099072563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60.670714877769036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7.6610937222409605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0.43211291093840448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1.1786064623688617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12.258114076009598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20.337417575027324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16.083945646222773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3.0178126672582315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13.164986292850621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2.3713281069508403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6.513684143486425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3.0710598567038923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2.5534950765676159E-2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1.2197949011781613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1.6681457967854547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5.0988237161604779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2.6130618952180305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1.5694584034214156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1.005272440674712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0.10025571727732972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5.4550911359394787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0.177308290947226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1.7584857146466931E-2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1.2249550352848474E-2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2.5219466636905878E-2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6.8152526994440965E-2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0.17022254768651851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5.9952731094124814E-2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2.6481232429032518E-3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2489.2978501457051</v>
      </c>
      <c r="CK160" s="49">
        <f t="shared" si="5"/>
        <v>83.849011340022301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4593.6361651851557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644.8044875296091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218.54364602760486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281.25650939998133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3.4366936408257067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25.988843844383201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0.63011918452005655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0.8146236778253525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32.849210386232578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10.692992078093939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6.9044661702360361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43.924944610881546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1.9856452146992967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1.1456819143459227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4.964570769623923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12.996994412867371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12.003871010967407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1.4525073032366431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8.0202230700036292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1.3575078883689693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4.5866857955843576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1.9174688723106312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1.2993650186314256E-2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1.0402132157830744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0.96674816980211187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2.4710361731000985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1.6994714002143194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0.7438261930265655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0.41967341281174297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5.9132340854028242E-2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3.0519620644550711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6.7668504088515158E-2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1.2863262857892034E-2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8.2498822949287846E-3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1.4666372897847306E-2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4.102016356220315E-2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7.2887639686475048E-2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1277.9424344488627</v>
      </c>
      <c r="CK161" s="49">
        <f t="shared" si="5"/>
        <v>53.017670798960189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1945.4320200336583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315.7472725069353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74.67102240042675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98.731653384246854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1.4190941176191589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10.303090759246128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0.29431420068365105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0.168188932458567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10.066018058047552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3.7840045135351401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1.1877414996671767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12.201932674620332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0.81992104573551416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0.21021562667465726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1.2298815686032711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1.8500782570442369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5.5207308959310826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5.7583983464314157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0.82093100506016969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3.7027363016200696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0.69377620714740684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1.8716151642513408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0.7109857749654136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5.5639521953603352E-3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0.34965487502159703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0.33376004467690351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1.2730590069633536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0.66035339262921644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0.32075027204164869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0.17836825008720994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1.4249358775369404E-2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1.2391010204748327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3.0049607435025508E-2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3.9115940097373264E-3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1.9233593960074264E-3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6.7165101730831027E-3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1.7058334113917009E-2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3.9579069351115839E-2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7.620401352219852E-3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1.0099836165903362E-3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532.68442954554439</v>
      </c>
      <c r="CK162" s="49">
        <f t="shared" si="5"/>
        <v>23.561902727720085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956.9687616292947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52.116836005437989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17.024123773834393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39.425208492722874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5.5682280147643999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9.5119256756433568E-2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3.6690646023430005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1.5927046657009909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0.19995468175368702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5.3713535142484785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4.4237761449930753E-2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0.6901720218037628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2.760062441612543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3.8963317759114848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0.33217628942370953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1.8485168549577697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0.30808589273787002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1.1614101522458984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0.32446159989320028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2.9320524621966543E-3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0.19270786497337347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0.15311859943442185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0.57734282867036024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0.37905242609965489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0.12573745525959429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8.1626366254843666E-2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5.4943329809110522E-3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0.61385580631494685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6.9278389113532337E-3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1.3250984654954272E-3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8.6872987511551775E-4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1.4479124696145154E-3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8.0238580505877684E-3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1.2513999182380877E-2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8.030235693901067E-3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1.596646768478778E-3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125.79700279081594</v>
      </c>
      <c r="CK163" s="49">
        <f t="shared" si="5"/>
        <v>12.803647058649704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552.61371078820741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14.231756841227995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7.8673134272464944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17.134432311454653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3.4195190529646209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4.5305273853584578E-2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1.6584959172770799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0.57990608068773619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0.16381743089014006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2.702006532627784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3.6242794444721248E-2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9.4231265556275243E-2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1.5694520693998291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3.130670603995295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0.20700573113169785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0.97160550233476395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0.1350267674627264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0.71136036217525866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0.19189151942250404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1.3967786084430362E-3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0.12683395247433854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8.8715367214707713E-2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0.2556696082491367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0.22645936208958439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7.585645799615709E-2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4.2420683663825551E-2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3.664407615036086E-3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0.30315941090058618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7.0722189445344289E-3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6.3126792755998327E-4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6.207981180297201E-4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1.1496204960636516E-3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3.8799501107438976E-3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7.1539592649139177E-3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3.8028174918063176E-4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47.933026928231087</v>
      </c>
      <c r="CK164" s="49">
        <f t="shared" si="5"/>
        <v>8.0620766813449158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307.89221365117623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4.9953149049383514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0.83679298916907296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7.4016667172243666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1.8815257975830273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1.2014835902995744E-2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2.2618321147075401E-2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0.54234124635419567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0.21202955265801093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3.1948378620244001E-2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0.64731767184128408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7.0682253584610621E-3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5.5132157795996291E-2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0.1244007663089147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0.93816217866212004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2.3837054142452532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7.5966393940595039E-2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0.43484604688017026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8.3167400552134757E-2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0.43722234937535248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8.6832852466466964E-2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7.0670207712695947E-4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4.2047158628010152E-2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5.505898025350061E-2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0.1270028365191854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0.12221408536227156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4.5309807188303679E-2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2.0031737336878755E-2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1.0594084260639415E-3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0.15218201720802985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2.5762610596899325E-3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5.1100877021907761E-4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1.6751116760352203E-4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7.4450351942279805E-4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2.4079907365223588E-3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2.413007445004927E-3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3.0788285676254783E-4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16.770171564901993</v>
      </c>
      <c r="CK165" s="49">
        <f t="shared" si="5"/>
        <v>5.0146435346766873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205.43202478315075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1.5708192584190253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0.78941001781329623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2.376194370109475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0.65481766140110886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4.6671200377475285E-3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0.27815956580164153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2.66692573585573E-2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2.0090840543446502E-2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0.31242924509071152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3.4670034566124497E-2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0.55554832002342636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1.5302213998288026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5.4430725098375467E-2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0.28116762160926667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4.6861377497822411E-2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0.32164178884970762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8.2147984767773977E-2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1.6396168551096281E-4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3.7433665082262785E-2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3.6101290091152233E-2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7.0936967443947493E-2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6.8802938051906112E-2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3.0430668328817356E-2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1.2725585961879666E-2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7.3739382372655239E-4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0.109741273004518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1.9924091943042928E-3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9.8801133244407347E-5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1.9432496060558556E-4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4.3183324579019013E-4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2.1861510822980992E-3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2.2393638317405574E-3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3.5712994992246754E-4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6.067927371141133</v>
      </c>
      <c r="CK166" s="49">
        <f t="shared" si="5"/>
        <v>3.2465929745468025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281.20052159323109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17.741167464953186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5.9438433159322503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64.202082207662585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0.69878933551402955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0.50702377170814739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1.6064058907711622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25.356977521609853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3.012011045195929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0.90764093878424923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14.114339768184234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5.0201379357535901E-2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0.89166174398582543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9.7004370058712888E-2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0.35126478652565063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6.6577446726523215E-2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0.10726359078121536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8.2995945695201689E-2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0.4448478996314485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1.1000163910514108E-3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0.10045750399899143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2.9809777201404292E-2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9.1524706933675277E-3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7.9344117356433194E-2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2.6355222442079617E-2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1.4017101137617941E-3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0.11790779444197928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2.0050510273289671E-3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5.9656815762327751E-4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2.6075083438020053E-4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5.794376759098907E-4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4.8618195938620792E-3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9.014349986016185E-3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4.3386991508968561E-2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2.3960363129430634E-4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134.14048263967317</v>
      </c>
      <c r="CK167" s="49">
        <f t="shared" si="5"/>
        <v>2.4680889684590306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1245.6938458501911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88.108279628571168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228.27520254520269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1.7352679151192749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1.5386577015656484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2.0515370613643773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71.931138159788205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9.616727141416467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6.7614503212417949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47.567036474508249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0.83337315912853394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0.23505396795933006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0.64110533167636796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0.83337315912853394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3.4220337107445906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0.26000763091558182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1.1505959325235853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0.19969575414715904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0.7435503864415598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0.48623516883978779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1.3620890981755041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3.7909182257803175E-3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0.36542851782597141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0.21616189404541786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7.1491800187056212E-2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6.4268102915965419E-3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0.51595431599136488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0.40338243853451206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8.5244645975492746E-3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0.62880394855902499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1.3819708426928312E-2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1.2182817601937342E-3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2.9950183883168351E-4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2.4128446910367499E-3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2.152841357006095E-2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2.9339295211900551E-2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2.9072823989864521E-2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460.12820256667067</v>
      </c>
      <c r="CK168" s="49">
        <f t="shared" si="5"/>
        <v>9.9418636595348602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3419.4464285192903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449.28345371603342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225.78591222401678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711.11062214714855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6.5061822092254911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3.1857650824977726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2.8718233960593547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194.62036367205988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10.768580823658395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14.197006707556749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91.75018954280651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1.7495253894569491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11.038571178603144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0.22429812685345504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11.37890151178825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1.0405990018998312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2.5429170467733089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0.74276289612252633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2.1235374661809168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2.4145557456997633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3.9338200580178162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4.5311998817173576E-3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0.75238640148680092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0.5228389358247405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0.68804005272098456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5.7618961458875038E-2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0.89116526367617921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1.0359494084718155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3.3964736465381208E-2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1.7444358615970452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5.8504234372721911E-2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3.7545240927118924E-3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5.3704997075156484E-3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1.2866592848537561E-2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3.748104240024986E-2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7.3492051440123191E-2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0.1675508152783248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1723.0922942159764</v>
      </c>
      <c r="CK169" s="49">
        <f t="shared" si="5"/>
        <v>30.267044308206142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6875.2784453012728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1303.8588856788356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708.37644920057642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1482.7927552747826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8.0745318894594842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10.41033061953345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6.6261059488630103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6.7011422178720936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277.04452832036981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19.743422911146713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21.634199664774361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162.48205345836681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0.89740680545944151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25.436976546874046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1.785021975803833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5.6702039818474939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2.3277262242507124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4.7779705880422076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8.8885967547222098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6.0034050939318879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8.906335650756601E-3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1.4284374510459625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1.5496355263958608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3.7994520750668914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0.45302175885652296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1.0963158915124702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0.80601409490874742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7.3435032603256303E-2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3.7974232495739959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0.14102517123595706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9.2700306334707345E-3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2.3030731500949864E-2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3.1187686083466216E-2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7.9568413445611552E-2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0.11611381795133696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0.55886772106071769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5.2905535871275965E-3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4008.64181199004</v>
      </c>
      <c r="CK170" s="49">
        <f t="shared" si="5"/>
        <v>68.866896706585493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7959.6532418087809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1390.3078592381514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1272.6153414045343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1420.2048209987208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12.223730969710193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5.7325057747153538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12.139510724471771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249.38331491316345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45.523165216769144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32.389016700780147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127.48919064036534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9.8626915139272455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0.42148254333022422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16.437819189878745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26.251330734390336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2.2583858014119538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5.2856708433420208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4.1333549623365169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4.58802151536743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13.587639946675937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5.8227852419861197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2.2127093329182605E-2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1.2076594941521486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1.6552179613387095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6.259354761729397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1.2192602981243386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1.3792677275598002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1.0287466243115035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8.0163187814173045E-2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4.8114083696547878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0.20165944167962244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2.0000238679375809E-2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2.0396942566785262E-2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4.4112269691281188E-2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9.6217360570254887E-2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0.18468071264995503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0.22222180534491937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2.677359304726885E-3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4594.7304498285184</v>
      </c>
      <c r="CK171" s="49">
        <f t="shared" si="5"/>
        <v>80.382360694011282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6046.2784022452097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1483.2623047006341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613.86959611044369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994.22855468087414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19.997477709041544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10.52496013601521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3.5922642324980796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8.2955350825735632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163.19934093079905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24.441896150510562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18.412895100051291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75.72643875368577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5.777049115945335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9.1121535425707219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0.7406473225570942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11.55409823189067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19.917929847149285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2.1075235515958819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3.5898930737288755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4.1327604076376465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3.5620418174612674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8.5669609624924732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4.1298987545589787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1.2876102837540178E-2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0.77745685040495749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1.268866302572865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4.2852683819097424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0.7740230179295926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1.0961446768626926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0.99146667641720565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7.8966804512398486E-2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3.9173783140580047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0.12327828464019634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8.4644835176937629E-3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1.2485978580300346E-2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3.8537238730681461E-2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6.4742605564180974E-2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0.12390336239277407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3.8473320008145559E-2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3442.7352118000908</v>
      </c>
      <c r="CK172" s="49">
        <f t="shared" si="5"/>
        <v>59.619340815563383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6944.0775610657502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2230.733936928882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880.82339299544515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1004.6112005396502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15.428837279025457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3.4942574200013818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7.2139508025834989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136.65354010132742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29.757547060656925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28.531175424217739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85.471790852859584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3.5168010162594547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1.8034877006458747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21.967251615335684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3.3721347302070801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3.8114293807129687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4.6026733179189669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4.1842484708354242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9.6237714829214731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3.7745191545215953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1.7110646284159807E-2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0.95779222483497206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1.475369156593024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5.2803611440364477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1.4043788583171792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1.2794576977352947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1.0603095587385825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7.9284540261699288E-2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4.911395485103931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0.15121674253373235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1.5934637993772899E-2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1.9357498826524228E-2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5.5307139504354931E-2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6.9518001738112803E-2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0.1274697881909895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0.10225419519011177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3.388110976581267E-3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4428.0399181215535</v>
      </c>
      <c r="CK173" s="49">
        <f t="shared" si="5"/>
        <v>68.345933579312671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9040.5962500008627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2405.0881113943879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725.2040680322483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1065.1965604026493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16.240109484910562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3.2666886894935026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5.5997270914084947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186.16400026921485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52.500104299174126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31.640464055429998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95.673351777940667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14.351120263500908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1.2834335195000812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2.3332935885651915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9.1007104110005752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25.619342366608503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3.9041022682077746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3.9192344475419127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7.5175407741418976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4.9868864273285372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11.106572581755671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5.6558380147443401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3.3203966272546903E-2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1.1792340371865773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1.6871434066772799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7.3669750382537185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2.1111270817489425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1.7554013612956552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1.583594610239565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0.10121331773626221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6.6993858971573639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0.22864117409004817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1.4672832022193393E-2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1.049389344561907E-2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6.7774517242339113E-2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9.4556483530916627E-2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0.21919142211160042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0.18189305803760777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4.8218716243854706E-3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4613.6417432794242</v>
      </c>
      <c r="CK174" s="49">
        <f t="shared" si="5"/>
        <v>86.048840849001266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8910.7830308243902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1364.6373065386304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654.62574947865437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934.81243078343698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14.215231378702263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25.654138061413686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3.0803904340518273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1.6847681634017495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153.67146685378944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37.91201262909383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23.800912785640747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82.99669360111605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1.1582781123387027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0.5264900510630468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12.321404104455496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24.956742119327281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6.8456525196637221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4.1022719867788329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8.0544029984910352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3.5424493162042778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10.459091326760214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5.1822658378419098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2.6615328371550586E-2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1.1355205517703606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1.7280378357685342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7.160056736176629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2.5665453538301306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1.8149940675522815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1.7364069554144981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9.8087777117007738E-2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6.9062264542630771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0.29647245901300107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1.4701706361312343E-2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1.0514861572036828E-2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5.3304404115608273E-2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7.7765907547715188E-2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0.15903763551270281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0.10935011713146839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3311.0972729757877</v>
      </c>
      <c r="CK175" s="49">
        <f t="shared" si="5"/>
        <v>87.036514256585164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7403.6472220099431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723.98283270752484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436.60048284638839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673.12057005306804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17.585400684117936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1.7413355592497766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5.2446578097640684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110.84672723240253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17.208595605100758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14.815498643914188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67.199254976355263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0.40966591918988582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15.979247580981024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20.158230861385853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5.2638781924070717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2.60134104573708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6.4118862006661903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3.3524034452739988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12.415738703777345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4.1931989202484248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1.3551786684572424E-2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1.0313232421587015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1.3607634306023217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5.5087174895460835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2.5110091459813373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1.5025589842168774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1.3980322312692652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7.9811499483999557E-2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5.8215303778373046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0.21956782210204351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5.8328882111834306E-3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1.2619769964582722E-2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4.9713461047147113E-2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6.0707766699888394E-2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0.16525568161245549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0.31815702146249208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8.4338031625804527E-3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2084.7342696180567</v>
      </c>
      <c r="CK176" s="49">
        <f t="shared" si="5"/>
        <v>74.46426377153881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6061.6203075319772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452.91491809289448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210.10571682205435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472.04176188155475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21.099191950391635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1.5527172594536012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0.94656245415181006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70.077100028229026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14.196542677163453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6.6841460557011683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45.357057296250076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2.3072459819950373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2.3072459819950373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16.052103834683869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7.1715226020907821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2.6338994456415166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6.6694600404452489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2.0808686470586295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8.0215686758324267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3.01016773978917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1.2694795399198952E-2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0.79043689399591122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1.1287965567390117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4.5152494818932176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2.3810093060948065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1.2181915191122494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1.1298402872662809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8.801656900048857E-2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4.9871397322534703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0.13819068057095621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8.6057167869129057E-3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6.5823610389501531E-3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3.0299730610122252E-2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5.3285680264248708E-2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0.13003576478524373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0.10430948711614288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1299.5902064818345</v>
      </c>
      <c r="CK177" s="49">
        <f t="shared" si="5"/>
        <v>62.362275548468851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5115.8199855967378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293.90293811788729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268.54867531157799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294.79460402628428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21.837528596101265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0.99797647420313396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2.903327457072908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42.075452720755976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10.887016082216006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5.1260135659135662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40.098220611806617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1.7689149459789937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0.49892472835304941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0.45364491516764188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3.5384303383076068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11.565287581238495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8.5631668049759746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1.9530460471125464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5.1927107368697758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1.8646567849219406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7.308940709225844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2.08510890078594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1.1231489275276205E-2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0.80618145256964757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0.76091524049549097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4.0649503167652163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2.4457931778724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1.2376894197728876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1.3217804982397454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7.8924937861241606E-2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4.2421412989329106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6.539770556390162E-2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1.5227950760275213E-2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6.6556973483118242E-3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2.8194293098268968E-2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2.8078679068182424E-2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7.1905911826123561E-2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4.6146970481420177E-2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3.0575669834573254E-3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987.43166789162615</v>
      </c>
      <c r="CK178" s="49">
        <f t="shared" si="5"/>
        <v>53.767190172045275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4110.6621823470277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249.18908301622787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41.742013289628659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225.5029104111193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20.141721455532572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0.66986225115921993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0.56412327163816123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23.731849554664009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3.1728783207083797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0.79682412118890267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20.651193709819502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1.3750504746180179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3.1026779940098859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10.420594612907632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9.3031697654107735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1.5441202805345402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4.7969125156957473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1.1236004919074083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6.1091940781127407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1.3852717392104736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3.8555411508706364E-3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0.48905342531334434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0.62039504584767424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2.7588856849266108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1.699692535358492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0.96499042278585312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0.97149565682641648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4.6241590119066117E-2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3.6403887546152029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5.9868373917177198E-2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3.8723169292388952E-3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3.0464291313540056E-3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1.5232523803927664E-2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2.4752851181382454E-2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0.10532202173001415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2.112295280289346E-2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5.5991371789672704E-3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590.64018787031443</v>
      </c>
      <c r="CK179" s="49">
        <f t="shared" si="5"/>
        <v>46.116678747397799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2407.595301964262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83.4051812627809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31.435872096628437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99.362525117855355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15.502261711493585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0.31861189542763324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0.28321961129119416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10.647408760914105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3.1860681179015309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1.6001908037952473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8.2945236619950311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8.8506128528498165E-2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3.4515407507497047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5.5560070505554489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8.6642154564445892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0.88870459845283978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2.5072659368404104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0.48570025749223367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3.917622416971998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0.75205072408944107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4.6847541105611776E-3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0.2376853496684937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0.34383829106566838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1.4941699903396912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0.83401616233105724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0.68175921977597043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0.64026070088179954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2.3995726209457249E-2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1.9578672768833305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3.0045658243657541E-2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2.8229705839654365E-3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1.8508556476213172E-3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6.6834239151952191E-3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1.6194488588952567E-2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4.5322398001880849E-2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1.2832277827735642E-2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257.57590991936127</v>
      </c>
      <c r="CK180" s="49">
        <f t="shared" si="5"/>
        <v>29.105595984921997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1410.5948800643382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33.835073606578447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6.3763010619266618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42.866201075813137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10.474494738268884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0.20465015027421599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5.0336646619208345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0.8617098850310696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0.48683920270115727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5.2002671400903564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3.5898631122298165E-2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0.5601114252701952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3.0009579182263897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7.3294603915499907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0.71468102113293341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1.7201574573911476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0.32669628027359937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2.9323032769931232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0.44513549543110975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1.5863446905848863E-3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0.18656980502208015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0.18135392304442347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0.72589870033321879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0.50428589928297884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0.34292309796535214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0.25426458513926192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8.0259025297341139E-3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1.0617292191056551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2.5701529574756514E-2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2.6287135577191308E-3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4.7002805646959597E-4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3.786228985608158E-3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8.2252639027177304E-3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1.6249092771083194E-2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2.6070236715435156E-2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105.93521157899727</v>
      </c>
      <c r="CK181" s="49">
        <f t="shared" si="5"/>
        <v>19.819160411675369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787.1596609245521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10.892370569435844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3.6493832909094048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19.812878996809154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5.9975865375075532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7.5512954198388729E-2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1.8896231824143974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1.2020544368332415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1.7069064942934518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0.12021761946895934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1.5412515316533247E-2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0.36061328710356366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1.8147881048573038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5.4909674656189402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0.34502857976908768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0.86493359345034415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0.12730665406653974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1.6719684258049126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0.21863343758169002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2.8953031869600478E-3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8.0123306350709939E-2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8.4872792760598281E-2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0.40024842470065686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0.22939516232843687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0.18976504918977793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0.14730277330581207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3.5056793955262739E-3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0.45583640118889807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1.1727446431389562E-2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1.4762330859896678E-3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3.9593555525943797E-4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1.3197851841981268E-3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5.8290572645603445E-3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1.0646183706064558E-2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1.0980337777281706E-2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4.8515284543945052E-4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45.722559884290483</v>
      </c>
      <c r="CK182" s="49">
        <f t="shared" si="5"/>
        <v>12.170431285406378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413.43350563444682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2.9885081729665486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2.5031841428299391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6.9494290146506863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2.5799377262595922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3.0866543001470879E-2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2.7062682555349698E-2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0.52665431359664472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0.25370109555708853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7.644337465804564E-2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0.72050290846861742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8.4570882985467808E-3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0.13191555803822036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0.88084099351170575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3.2685236282173276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0.19516038206143149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0.47197425990890968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4.8334974664655576E-2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1.0016460213613709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8.4321258286705433E-2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8.4559481898621855E-4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4.6800977946652889E-2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4.0100920793242373E-2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0.16884859865910523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0.12472879064946413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9.9155969992481233E-2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6.7911245733365502E-2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3.2958290853994997E-3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0.23130529882920542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8.5627502042015073E-3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9.1717492469814226E-4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1.0022320911159274E-4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6.6811669492385746E-4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3.1317946304251598E-3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5.1970263050212786E-3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2.7794540665773996E-3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3.6837995015719354E-4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16.796662620880749</v>
      </c>
      <c r="CK183" s="49">
        <f t="shared" si="5"/>
        <v>6.7555196645051261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233.28157279887373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2.2933981714260794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0.80036717521567757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1.3409344983437928E-2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1.5603327265802939E-2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0.25389740535625904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5.8512477246761022E-2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4.4079399525893299E-2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0.14540601525143892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0.11409933063118401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0.53619077517714042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1.8703511701486379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0.15638774332769226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0.27215967893765597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1.5120083635098739E-2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0.59034346366102441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7.4982717663058043E-2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3.597327163563651E-4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1.7421800812175574E-2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2.7418275718898936E-2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5.68683557612032E-2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5.489365301860779E-2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4.7039948581166786E-2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3.5811089559919726E-2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1.4830576604686343E-3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0.11689927387852052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3.2785604286279433E-3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1.0838507767938693E-4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7.1059745007906526E-4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2.131786985240039E-3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6.1414685967012609E-4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3.7387726469025342</v>
      </c>
      <c r="CK184" s="49">
        <f t="shared" si="5"/>
        <v>3.8805742970589225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0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0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0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0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0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0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0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0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0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0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0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0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0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0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0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0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0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0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0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0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0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0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0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0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0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0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0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0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0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0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0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0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0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0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0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0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0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0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0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0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0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0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0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0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0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0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0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0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0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0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0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0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0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0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0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0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0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0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0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0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0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0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0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0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0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0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0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0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0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0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0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0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0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0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0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0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0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0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0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0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0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0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0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0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0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0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0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0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0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0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0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0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0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0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0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0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0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0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0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0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0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0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0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0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0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0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0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0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0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0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0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0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0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0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0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0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0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0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0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0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0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0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0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0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0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0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0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0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0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0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0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0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0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0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0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0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0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0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0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0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0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0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0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0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0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0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0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0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0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0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0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0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0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0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0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0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0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0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0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0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0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0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0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0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0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0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0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0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0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0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0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0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0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0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0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0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0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0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0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0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0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0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0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0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0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0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0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0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0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0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0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0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0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0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0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0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0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0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0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0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0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0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0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0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0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0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0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0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0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0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0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0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0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0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0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0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0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0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0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0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0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0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0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0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0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0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0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0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0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0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0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0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0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0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0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0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0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0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0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0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0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0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0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0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0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0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0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0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0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0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0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0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0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0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0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0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0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0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0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0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0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0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0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0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0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0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0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0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0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0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0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0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0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0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0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0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0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0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0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0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0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0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0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0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0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0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0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0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0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0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0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0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0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0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0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0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0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0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0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0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0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0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0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0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0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0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0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0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0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0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0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0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0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0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0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0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0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0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0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0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0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0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0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0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0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0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0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0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0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0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0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0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0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0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0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0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0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0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0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0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0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0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0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0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0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0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0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0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0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0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0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0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0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0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0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0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0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0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0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0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0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0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0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0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0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0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0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0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0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0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0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0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0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0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0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0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0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0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0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0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0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0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0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0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0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0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0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0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0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0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0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0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0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0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0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0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0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0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0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0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0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0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0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0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0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0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0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0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0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0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0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0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0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0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0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0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0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0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0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0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0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0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0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0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0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0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0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0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0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0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0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0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0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0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0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0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0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0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0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0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0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0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0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0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0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0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0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0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0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0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0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0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0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0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0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0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0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0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0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0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0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0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0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0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0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0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0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0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0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0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0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0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0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0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0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0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0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0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0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0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0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0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0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0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0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0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0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0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0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0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0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0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0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0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0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0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0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0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0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0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0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0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0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0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0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0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0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0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0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0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0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0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0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0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0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0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0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0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0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0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0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0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0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0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0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0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0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0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0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0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0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0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0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0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0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0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0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0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0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0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0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0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0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0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0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0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0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0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0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0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0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0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0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0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0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0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0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0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0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0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0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0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0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0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0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0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0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0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0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0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0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0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0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0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0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0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0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0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0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0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0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0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0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0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0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0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0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0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0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0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0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0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0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0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0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0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0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0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0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0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0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0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0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0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0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0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0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0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0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0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0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0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0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0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0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0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0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0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0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0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0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0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0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0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0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0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0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0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0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0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0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0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0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0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0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0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0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0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0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0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0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0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0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0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0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0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0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0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0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0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0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0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0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0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0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0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0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0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0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0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0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0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0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0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0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0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0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0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0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0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0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0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0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0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0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0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0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0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0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0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0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0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0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0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0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0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0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0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0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0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0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0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0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0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0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0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0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0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0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0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0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0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0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0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0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0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0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0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0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0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0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0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0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0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0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0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0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0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0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0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0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0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0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0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0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0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0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0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0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0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0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0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0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0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0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0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0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0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0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0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0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0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0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0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0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0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0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0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0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0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0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0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0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0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0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0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0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0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0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0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0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0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0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0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0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0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0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0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0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0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0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0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0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0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0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0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0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0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0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0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0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0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0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0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0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0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0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0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0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0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0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0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0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0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0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0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0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0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0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0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0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0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0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0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0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0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0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0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0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0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0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0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0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0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0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0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0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0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0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0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0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0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0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0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0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0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0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0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0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0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0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0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0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0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0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0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0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0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0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0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0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0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0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0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0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0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0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0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0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0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0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0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0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0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0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0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0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0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0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0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0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0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0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0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0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0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0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0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0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0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0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0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0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0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0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0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0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0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0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0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0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0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0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0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0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0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0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0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0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0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0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0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0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0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0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0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0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0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0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0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0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0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0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0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0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0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0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0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0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0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0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0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0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0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0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0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0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0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0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0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0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0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0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0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0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0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0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0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0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0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0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0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0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0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0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0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0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0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0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0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0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0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0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0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0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0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0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0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0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0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0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0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0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0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0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0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0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0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0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0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0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0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0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0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0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0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0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0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0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0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0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0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0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0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0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0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0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0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0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0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0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0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0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0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0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0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0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0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0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0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0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0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0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0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0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0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0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0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0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0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0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0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0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0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0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0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0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0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0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0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0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0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0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0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0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0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0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0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0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0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0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0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0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0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0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0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0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0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0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0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0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0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0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0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0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0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0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0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0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0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0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0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0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0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0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0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0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0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0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0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0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0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0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0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0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0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0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0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0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0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0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0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0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0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0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0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0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0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0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0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0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0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0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0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0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0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0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0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0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0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0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0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0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0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0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0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0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0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0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0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0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0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0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0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0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0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0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0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0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0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0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0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0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0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0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0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0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0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0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0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0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0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0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0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0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0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0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0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0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0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0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0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0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0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0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0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0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0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0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0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0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0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0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0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0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0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0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0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0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0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0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0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0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0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0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0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0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0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0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0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0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0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0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0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0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0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0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0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0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0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0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0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0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0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0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0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0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0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0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0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0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0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0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0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0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0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0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0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0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0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0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0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0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0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0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0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0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0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0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0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0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0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0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0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0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0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0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0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0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0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0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0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0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0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0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0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0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0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0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0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0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0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0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0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0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0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0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0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0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0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0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0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0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0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0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0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0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0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0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0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0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0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0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0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0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0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0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0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0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0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0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0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0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0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0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0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0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0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0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0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0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0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0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0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0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0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0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0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0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0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0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0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0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0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0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0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0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0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0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0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0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0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0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0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0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0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0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0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0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0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0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0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0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0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0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0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0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0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0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0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0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0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0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0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0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0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0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0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0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0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0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0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0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0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0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0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0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0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0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0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0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0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0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0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0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0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0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0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0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0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0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0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0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0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0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0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0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0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0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0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0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0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0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0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0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0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0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0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0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0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0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0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0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0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0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0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0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0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0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0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0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0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0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1876633.2261000001</v>
      </c>
      <c r="E4" s="91">
        <f>MHTYPYLL!E5</f>
        <v>7.4918130349744718</v>
      </c>
      <c r="F4" s="89">
        <f>MHTYPYLL!H5</f>
        <v>636.89400972924977</v>
      </c>
      <c r="G4" s="89">
        <f>MHTYPYLD2!CJ5+MHTYPYLD2!CK5</f>
        <v>39.702700791135946</v>
      </c>
      <c r="H4" s="119">
        <f t="shared" ref="H4:H67" si="0">F4+G4</f>
        <v>676.59671052038573</v>
      </c>
      <c r="I4" s="90">
        <f t="shared" ref="I4:I67" si="1">100000*E4/$D4</f>
        <v>0.39921562353150275</v>
      </c>
      <c r="J4" s="89">
        <f t="shared" ref="J4:J67" si="2">100000*F4/$D4</f>
        <v>33.938118587660114</v>
      </c>
      <c r="K4" s="89">
        <f t="shared" ref="K4:K67" si="3">100000*G4/$D4</f>
        <v>2.1156345437646169</v>
      </c>
      <c r="L4" s="88">
        <f t="shared" ref="L4:L67" si="4">100000*H4/$D4</f>
        <v>36.053753131424735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2006488.7862799999</v>
      </c>
      <c r="E5" s="85">
        <f>MHTYPYLL!E6</f>
        <v>16.730343340204996</v>
      </c>
      <c r="F5" s="83">
        <f>MHTYPYLL!H6</f>
        <v>1317.6818414745455</v>
      </c>
      <c r="G5" s="83">
        <f>MHTYPYLD2!CJ6+MHTYPYLD2!CK6</f>
        <v>152.54330604968558</v>
      </c>
      <c r="H5" s="120">
        <f t="shared" si="0"/>
        <v>1470.225147524231</v>
      </c>
      <c r="I5" s="84">
        <f t="shared" si="1"/>
        <v>0.83381195322914325</v>
      </c>
      <c r="J5" s="83">
        <f t="shared" si="2"/>
        <v>65.671029436327331</v>
      </c>
      <c r="K5" s="83">
        <f t="shared" si="3"/>
        <v>7.6024998042724468</v>
      </c>
      <c r="L5" s="27">
        <f t="shared" si="4"/>
        <v>73.273529240599771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2142786.2672000001</v>
      </c>
      <c r="E6" s="85">
        <f>MHTYPYLL!E7</f>
        <v>21.710576810488583</v>
      </c>
      <c r="F6" s="83">
        <f>MHTYPYLL!H7</f>
        <v>1601.9149099619001</v>
      </c>
      <c r="G6" s="83">
        <f>MHTYPYLD2!CJ7+MHTYPYLD2!CK7</f>
        <v>357.70732681738536</v>
      </c>
      <c r="H6" s="120">
        <f t="shared" si="0"/>
        <v>1959.6222367792855</v>
      </c>
      <c r="I6" s="84">
        <f t="shared" si="1"/>
        <v>1.013193762850553</v>
      </c>
      <c r="J6" s="83">
        <f t="shared" si="2"/>
        <v>74.75850179192804</v>
      </c>
      <c r="K6" s="83">
        <f t="shared" si="3"/>
        <v>16.6935607294518</v>
      </c>
      <c r="L6" s="27">
        <f t="shared" si="4"/>
        <v>91.452062521379844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2287559.9596199999</v>
      </c>
      <c r="E7" s="85">
        <f>MHTYPYLL!E8</f>
        <v>42.385080467342853</v>
      </c>
      <c r="F7" s="83">
        <f>MHTYPYLL!H8</f>
        <v>2917.1531631648713</v>
      </c>
      <c r="G7" s="83">
        <f>MHTYPYLD2!CJ8+MHTYPYLD2!CK8</f>
        <v>1174.1113747564621</v>
      </c>
      <c r="H7" s="120">
        <f t="shared" si="0"/>
        <v>4091.2645379213336</v>
      </c>
      <c r="I7" s="84">
        <f t="shared" si="1"/>
        <v>1.8528511258950211</v>
      </c>
      <c r="J7" s="83">
        <f t="shared" si="2"/>
        <v>127.52247873972479</v>
      </c>
      <c r="K7" s="83">
        <f t="shared" si="3"/>
        <v>51.325927865580439</v>
      </c>
      <c r="L7" s="27">
        <f t="shared" si="4"/>
        <v>178.84840660530526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2470646.1280200002</v>
      </c>
      <c r="E8" s="85">
        <f>MHTYPYLL!E9</f>
        <v>66.889019849881066</v>
      </c>
      <c r="F8" s="83">
        <f>MHTYPYLL!H9</f>
        <v>4272.5361429111535</v>
      </c>
      <c r="G8" s="83">
        <f>MHTYPYLD2!CJ9+MHTYPYLD2!CK9</f>
        <v>2261.0700279844918</v>
      </c>
      <c r="H8" s="120">
        <f t="shared" si="0"/>
        <v>6533.6061708956458</v>
      </c>
      <c r="I8" s="84">
        <f t="shared" si="1"/>
        <v>2.7073492675167761</v>
      </c>
      <c r="J8" s="83">
        <f t="shared" si="2"/>
        <v>172.9319344626341</v>
      </c>
      <c r="K8" s="83">
        <f t="shared" si="3"/>
        <v>91.517356627536756</v>
      </c>
      <c r="L8" s="27">
        <f t="shared" si="4"/>
        <v>264.44929109017085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2393343.07914</v>
      </c>
      <c r="E9" s="85">
        <f>MHTYPYLL!E10</f>
        <v>65.744107707350821</v>
      </c>
      <c r="F9" s="83">
        <f>MHTYPYLL!H10</f>
        <v>3874.6289877327208</v>
      </c>
      <c r="G9" s="83">
        <f>MHTYPYLD2!CJ10+MHTYPYLD2!CK10</f>
        <v>2002.6947134249949</v>
      </c>
      <c r="H9" s="120">
        <f t="shared" si="0"/>
        <v>5877.3237011577157</v>
      </c>
      <c r="I9" s="84">
        <f t="shared" si="1"/>
        <v>2.7469571028226616</v>
      </c>
      <c r="J9" s="83">
        <f t="shared" si="2"/>
        <v>161.89191685485358</v>
      </c>
      <c r="K9" s="83">
        <f t="shared" si="3"/>
        <v>83.677711351964774</v>
      </c>
      <c r="L9" s="27">
        <f t="shared" si="4"/>
        <v>245.56962820681829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2233990.3029399998</v>
      </c>
      <c r="E10" s="85">
        <f>MHTYPYLL!E11</f>
        <v>83.410854810344759</v>
      </c>
      <c r="F10" s="83">
        <f>MHTYPYLL!H11</f>
        <v>4503.7691054845654</v>
      </c>
      <c r="G10" s="83">
        <f>MHTYPYLD2!CJ11+MHTYPYLD2!CK11</f>
        <v>1657.4941352009428</v>
      </c>
      <c r="H10" s="120">
        <f t="shared" si="0"/>
        <v>6161.2632406855082</v>
      </c>
      <c r="I10" s="84">
        <f t="shared" si="1"/>
        <v>3.7337160640569262</v>
      </c>
      <c r="J10" s="83">
        <f t="shared" si="2"/>
        <v>201.60199887875373</v>
      </c>
      <c r="K10" s="83">
        <f t="shared" si="3"/>
        <v>74.194329895686195</v>
      </c>
      <c r="L10" s="27">
        <f t="shared" si="4"/>
        <v>275.79632877443993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2413346.9382799999</v>
      </c>
      <c r="E11" s="85">
        <f>MHTYPYLL!E12</f>
        <v>80.139794435878827</v>
      </c>
      <c r="F11" s="83">
        <f>MHTYPYLL!H12</f>
        <v>3934.062508857292</v>
      </c>
      <c r="G11" s="83">
        <f>MHTYPYLD2!CJ12+MHTYPYLD2!CK12</f>
        <v>1820.2347390228867</v>
      </c>
      <c r="H11" s="120">
        <f t="shared" si="0"/>
        <v>5754.2972478801785</v>
      </c>
      <c r="I11" s="84">
        <f t="shared" si="1"/>
        <v>3.3206909941011098</v>
      </c>
      <c r="J11" s="83">
        <f t="shared" si="2"/>
        <v>163.01272090042349</v>
      </c>
      <c r="K11" s="83">
        <f t="shared" si="3"/>
        <v>75.423666201933401</v>
      </c>
      <c r="L11" s="27">
        <f t="shared" si="4"/>
        <v>238.43638710235689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2624574.1288600001</v>
      </c>
      <c r="E12" s="85">
        <f>MHTYPYLL!E13</f>
        <v>75.345398130762732</v>
      </c>
      <c r="F12" s="83">
        <f>MHTYPYLL!H13</f>
        <v>3332.1502323329819</v>
      </c>
      <c r="G12" s="83">
        <f>MHTYPYLD2!CJ13+MHTYPYLD2!CK13</f>
        <v>1572.429820912771</v>
      </c>
      <c r="H12" s="120">
        <f t="shared" si="0"/>
        <v>4904.5800532457524</v>
      </c>
      <c r="I12" s="84">
        <f t="shared" si="1"/>
        <v>2.8707666246595775</v>
      </c>
      <c r="J12" s="83">
        <f t="shared" si="2"/>
        <v>126.95965397556981</v>
      </c>
      <c r="K12" s="83">
        <f t="shared" si="3"/>
        <v>59.911808305287437</v>
      </c>
      <c r="L12" s="27">
        <f t="shared" si="4"/>
        <v>186.87146228085723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2704928.6138800001</v>
      </c>
      <c r="E13" s="85">
        <f>MHTYPYLL!E14</f>
        <v>85.927466341988293</v>
      </c>
      <c r="F13" s="83">
        <f>MHTYPYLL!H14</f>
        <v>3387.690360532888</v>
      </c>
      <c r="G13" s="83">
        <f>MHTYPYLD2!CJ14+MHTYPYLD2!CK14</f>
        <v>1352.7892652999381</v>
      </c>
      <c r="H13" s="120">
        <f t="shared" si="0"/>
        <v>4740.4796258328261</v>
      </c>
      <c r="I13" s="84">
        <f t="shared" si="1"/>
        <v>3.1766999654283792</v>
      </c>
      <c r="J13" s="83">
        <f t="shared" si="2"/>
        <v>125.24139613701384</v>
      </c>
      <c r="K13" s="83">
        <f t="shared" si="3"/>
        <v>50.012013565100034</v>
      </c>
      <c r="L13" s="27">
        <f t="shared" si="4"/>
        <v>175.25340970211386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2646612.2787600001</v>
      </c>
      <c r="E14" s="85">
        <f>MHTYPYLL!E15</f>
        <v>93.148148179156067</v>
      </c>
      <c r="F14" s="83">
        <f>MHTYPYLL!H15</f>
        <v>3234.1037047802984</v>
      </c>
      <c r="G14" s="83">
        <f>MHTYPYLD2!CJ15+MHTYPYLD2!CK15</f>
        <v>941.08364663099223</v>
      </c>
      <c r="H14" s="120">
        <f t="shared" si="0"/>
        <v>4175.1873514112904</v>
      </c>
      <c r="I14" s="84">
        <f t="shared" si="1"/>
        <v>3.5195237672968918</v>
      </c>
      <c r="J14" s="83">
        <f t="shared" si="2"/>
        <v>122.19786520054807</v>
      </c>
      <c r="K14" s="83">
        <f t="shared" si="3"/>
        <v>35.558047326520828</v>
      </c>
      <c r="L14" s="27">
        <f t="shared" si="4"/>
        <v>157.75591252706889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2366558.2508</v>
      </c>
      <c r="E15" s="85">
        <f>MHTYPYLL!E16</f>
        <v>81.4395827342437</v>
      </c>
      <c r="F15" s="83">
        <f>MHTYPYLL!H16</f>
        <v>2450.9242423870642</v>
      </c>
      <c r="G15" s="83">
        <f>MHTYPYLD2!CJ16+MHTYPYLD2!CK16</f>
        <v>812.34211057301661</v>
      </c>
      <c r="H15" s="120">
        <f t="shared" si="0"/>
        <v>3263.2663529600809</v>
      </c>
      <c r="I15" s="84">
        <f t="shared" si="1"/>
        <v>3.4412667723988442</v>
      </c>
      <c r="J15" s="83">
        <f t="shared" si="2"/>
        <v>103.56492351534321</v>
      </c>
      <c r="K15" s="83">
        <f t="shared" si="3"/>
        <v>34.325886983699192</v>
      </c>
      <c r="L15" s="27">
        <f t="shared" si="4"/>
        <v>137.89081049904243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1968176.3103</v>
      </c>
      <c r="E16" s="85">
        <f>MHTYPYLL!E17</f>
        <v>91.451818766743088</v>
      </c>
      <c r="F16" s="83">
        <f>MHTYPYLL!H17</f>
        <v>2336.5939694902859</v>
      </c>
      <c r="G16" s="83">
        <f>MHTYPYLD2!CJ17+MHTYPYLD2!CK17</f>
        <v>504.23412461584888</v>
      </c>
      <c r="H16" s="120">
        <f t="shared" si="0"/>
        <v>2840.8280941061348</v>
      </c>
      <c r="I16" s="84">
        <f t="shared" si="1"/>
        <v>4.6465257349227782</v>
      </c>
      <c r="J16" s="83">
        <f t="shared" si="2"/>
        <v>118.71873252727697</v>
      </c>
      <c r="K16" s="83">
        <f t="shared" si="3"/>
        <v>25.6193574720443</v>
      </c>
      <c r="L16" s="27">
        <f t="shared" si="4"/>
        <v>144.33808999932128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1414849.22358</v>
      </c>
      <c r="E17" s="85">
        <f>MHTYPYLL!E18</f>
        <v>76.5175523279826</v>
      </c>
      <c r="F17" s="83">
        <f>MHTYPYLL!H18</f>
        <v>1615.6681174053526</v>
      </c>
      <c r="G17" s="83">
        <f>MHTYPYLD2!CJ18+MHTYPYLD2!CK18</f>
        <v>230.39978546677131</v>
      </c>
      <c r="H17" s="120">
        <f t="shared" si="0"/>
        <v>1846.067902872124</v>
      </c>
      <c r="I17" s="84">
        <f t="shared" si="1"/>
        <v>5.4081771437361965</v>
      </c>
      <c r="J17" s="83">
        <f t="shared" si="2"/>
        <v>114.19366038998979</v>
      </c>
      <c r="K17" s="83">
        <f t="shared" si="3"/>
        <v>16.284405548443502</v>
      </c>
      <c r="L17" s="27">
        <f t="shared" si="4"/>
        <v>130.4780659384333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963575.72331999999</v>
      </c>
      <c r="E18" s="85">
        <f>MHTYPYLL!E19</f>
        <v>65.962918871323211</v>
      </c>
      <c r="F18" s="83">
        <f>MHTYPYLL!H19</f>
        <v>1112.4646267648661</v>
      </c>
      <c r="G18" s="83">
        <f>MHTYPYLD2!CJ19+MHTYPYLD2!CK19</f>
        <v>69.782370448904885</v>
      </c>
      <c r="H18" s="120">
        <f t="shared" si="0"/>
        <v>1182.246997213771</v>
      </c>
      <c r="I18" s="84">
        <f t="shared" si="1"/>
        <v>6.8456393488254346</v>
      </c>
      <c r="J18" s="83">
        <f t="shared" si="2"/>
        <v>115.45170761794095</v>
      </c>
      <c r="K18" s="83">
        <f t="shared" si="3"/>
        <v>7.2420224752518401</v>
      </c>
      <c r="L18" s="27">
        <f t="shared" si="4"/>
        <v>122.6937300931928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661144.49699999997</v>
      </c>
      <c r="E19" s="85">
        <f>MHTYPYLL!E20</f>
        <v>67.816509118469924</v>
      </c>
      <c r="F19" s="83">
        <f>MHTYPYLL!H20</f>
        <v>874.15480253707733</v>
      </c>
      <c r="G19" s="83">
        <f>MHTYPYLD2!CJ20+MHTYPYLD2!CK20</f>
        <v>39.817634916743891</v>
      </c>
      <c r="H19" s="120">
        <f t="shared" si="0"/>
        <v>913.97243745382127</v>
      </c>
      <c r="I19" s="84">
        <f t="shared" si="1"/>
        <v>10.257441365116577</v>
      </c>
      <c r="J19" s="83">
        <f t="shared" si="2"/>
        <v>132.2184191963527</v>
      </c>
      <c r="K19" s="83">
        <f t="shared" si="3"/>
        <v>6.0225313978139177</v>
      </c>
      <c r="L19" s="27">
        <f t="shared" si="4"/>
        <v>138.24095059416661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0</v>
      </c>
      <c r="E20" s="85">
        <f>MHTYPYLL!E21</f>
        <v>47.746837946948162</v>
      </c>
      <c r="F20" s="83">
        <f>MHTYPYLL!H21</f>
        <v>444.76179547582217</v>
      </c>
      <c r="G20" s="83">
        <f>MHTYPYLD2!CJ21+MHTYPYLD2!CK21</f>
        <v>16.465804178511373</v>
      </c>
      <c r="H20" s="120">
        <f t="shared" si="0"/>
        <v>461.22759965433352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729971.33438000001</v>
      </c>
      <c r="E21" s="85">
        <f>MHTYPYLL!E22</f>
        <v>32.672607621845096</v>
      </c>
      <c r="F21" s="83">
        <f>MHTYPYLL!H22</f>
        <v>164.99666849031772</v>
      </c>
      <c r="G21" s="83">
        <f>MHTYPYLD2!CJ22+MHTYPYLD2!CK22</f>
        <v>5.3497344897798467</v>
      </c>
      <c r="H21" s="120">
        <f t="shared" si="0"/>
        <v>170.34640298009757</v>
      </c>
      <c r="I21" s="84">
        <f t="shared" si="1"/>
        <v>4.4758754327792234</v>
      </c>
      <c r="J21" s="83">
        <f t="shared" si="2"/>
        <v>22.603170935535076</v>
      </c>
      <c r="K21" s="83">
        <f t="shared" si="3"/>
        <v>0.73286911935023247</v>
      </c>
      <c r="L21" s="27">
        <f t="shared" si="4"/>
        <v>23.336040054885309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1771391.24865</v>
      </c>
      <c r="E22" s="85">
        <f>MHTYPYLL!E23</f>
        <v>4.2368528866955515</v>
      </c>
      <c r="F22" s="83">
        <f>MHTYPYLL!H23</f>
        <v>360.1833376037622</v>
      </c>
      <c r="G22" s="83">
        <f>MHTYPYLD2!CJ23+MHTYPYLD2!CK23</f>
        <v>46.534553011944453</v>
      </c>
      <c r="H22" s="120">
        <f t="shared" si="0"/>
        <v>406.71789061570666</v>
      </c>
      <c r="I22" s="84">
        <f t="shared" si="1"/>
        <v>0.23918221849207574</v>
      </c>
      <c r="J22" s="83">
        <f t="shared" si="2"/>
        <v>20.333358758448341</v>
      </c>
      <c r="K22" s="83">
        <f t="shared" si="3"/>
        <v>2.627005922458352</v>
      </c>
      <c r="L22" s="27">
        <f t="shared" si="4"/>
        <v>22.960364680906693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1893913.3696999999</v>
      </c>
      <c r="E23" s="85">
        <f>MHTYPYLL!E24</f>
        <v>8.1748744992516293</v>
      </c>
      <c r="F23" s="83">
        <f>MHTYPYLL!H24</f>
        <v>643.85311556105842</v>
      </c>
      <c r="G23" s="83">
        <f>MHTYPYLD2!CJ24+MHTYPYLD2!CK24</f>
        <v>129.84262383852501</v>
      </c>
      <c r="H23" s="120">
        <f t="shared" si="0"/>
        <v>773.69573939958343</v>
      </c>
      <c r="I23" s="84">
        <f t="shared" si="1"/>
        <v>0.43163930462915245</v>
      </c>
      <c r="J23" s="83">
        <f t="shared" si="2"/>
        <v>33.995911632592055</v>
      </c>
      <c r="K23" s="83">
        <f t="shared" si="3"/>
        <v>6.8557847426301439</v>
      </c>
      <c r="L23" s="27">
        <f t="shared" si="4"/>
        <v>40.851696375222197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2022150.8083500001</v>
      </c>
      <c r="E24" s="85">
        <f>MHTYPYLL!E25</f>
        <v>10.916947161522158</v>
      </c>
      <c r="F24" s="83">
        <f>MHTYPYLL!H25</f>
        <v>805.50694631291242</v>
      </c>
      <c r="G24" s="83">
        <f>MHTYPYLD2!CJ25+MHTYPYLD2!CK25</f>
        <v>495.27684352342823</v>
      </c>
      <c r="H24" s="120">
        <f t="shared" si="0"/>
        <v>1300.7837898363407</v>
      </c>
      <c r="I24" s="84">
        <f t="shared" si="1"/>
        <v>0.5398681006601076</v>
      </c>
      <c r="J24" s="83">
        <f t="shared" si="2"/>
        <v>39.834167807206036</v>
      </c>
      <c r="K24" s="83">
        <f t="shared" si="3"/>
        <v>24.492576986755786</v>
      </c>
      <c r="L24" s="27">
        <f t="shared" si="4"/>
        <v>64.326744793961822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2177178.79825</v>
      </c>
      <c r="E25" s="85">
        <f>MHTYPYLL!E26</f>
        <v>19.084623364595071</v>
      </c>
      <c r="F25" s="83">
        <f>MHTYPYLL!H26</f>
        <v>1313.4992030682556</v>
      </c>
      <c r="G25" s="83">
        <f>MHTYPYLD2!CJ26+MHTYPYLD2!CK26</f>
        <v>1207.73125670739</v>
      </c>
      <c r="H25" s="120">
        <f t="shared" si="0"/>
        <v>2521.2304597756456</v>
      </c>
      <c r="I25" s="84">
        <f t="shared" si="1"/>
        <v>0.87657584117276666</v>
      </c>
      <c r="J25" s="83">
        <f t="shared" si="2"/>
        <v>60.330332268715665</v>
      </c>
      <c r="K25" s="83">
        <f t="shared" si="3"/>
        <v>55.472304694412571</v>
      </c>
      <c r="L25" s="27">
        <f t="shared" si="4"/>
        <v>115.80263696312824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2385430.6833000001</v>
      </c>
      <c r="E26" s="85">
        <f>MHTYPYLL!E27</f>
        <v>20.662458623621536</v>
      </c>
      <c r="F26" s="83">
        <f>MHTYPYLL!H27</f>
        <v>1319.8145445838256</v>
      </c>
      <c r="G26" s="83">
        <f>MHTYPYLD2!CJ27+MHTYPYLD2!CK27</f>
        <v>1441.8851220235676</v>
      </c>
      <c r="H26" s="120">
        <f t="shared" si="0"/>
        <v>2761.6996666073933</v>
      </c>
      <c r="I26" s="84">
        <f t="shared" si="1"/>
        <v>0.86619404907784325</v>
      </c>
      <c r="J26" s="83">
        <f t="shared" si="2"/>
        <v>55.328144884847241</v>
      </c>
      <c r="K26" s="83">
        <f t="shared" si="3"/>
        <v>60.445484000770314</v>
      </c>
      <c r="L26" s="27">
        <f t="shared" si="4"/>
        <v>115.77362888561755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2367927.5231499998</v>
      </c>
      <c r="E27" s="85">
        <f>MHTYPYLL!E28</f>
        <v>18.942061908560746</v>
      </c>
      <c r="F27" s="83">
        <f>MHTYPYLL!H28</f>
        <v>1116.3504185810275</v>
      </c>
      <c r="G27" s="83">
        <f>MHTYPYLD2!CJ28+MHTYPYLD2!CK28</f>
        <v>959.14945596270036</v>
      </c>
      <c r="H27" s="120">
        <f t="shared" si="0"/>
        <v>2075.4998745437279</v>
      </c>
      <c r="I27" s="84">
        <f t="shared" si="1"/>
        <v>0.79994263858897818</v>
      </c>
      <c r="J27" s="83">
        <f t="shared" si="2"/>
        <v>47.144619405241428</v>
      </c>
      <c r="K27" s="83">
        <f t="shared" si="3"/>
        <v>40.505862049644399</v>
      </c>
      <c r="L27" s="27">
        <f t="shared" si="4"/>
        <v>87.650481454885835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2239332.8771500001</v>
      </c>
      <c r="E28" s="85">
        <f>MHTYPYLL!E29</f>
        <v>20.692489861361537</v>
      </c>
      <c r="F28" s="83">
        <f>MHTYPYLL!H29</f>
        <v>1117.2909900642162</v>
      </c>
      <c r="G28" s="83">
        <f>MHTYPYLD2!CJ29+MHTYPYLD2!CK29</f>
        <v>987.84712387483501</v>
      </c>
      <c r="H28" s="120">
        <f t="shared" si="0"/>
        <v>2105.1381139390514</v>
      </c>
      <c r="I28" s="84">
        <f t="shared" si="1"/>
        <v>0.92404707100522188</v>
      </c>
      <c r="J28" s="83">
        <f t="shared" si="2"/>
        <v>49.893921598926951</v>
      </c>
      <c r="K28" s="83">
        <f t="shared" si="3"/>
        <v>44.113456018743783</v>
      </c>
      <c r="L28" s="27">
        <f t="shared" si="4"/>
        <v>94.007377617670741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2464373.50765</v>
      </c>
      <c r="E29" s="85">
        <f>MHTYPYLL!E30</f>
        <v>24.976673764671318</v>
      </c>
      <c r="F29" s="83">
        <f>MHTYPYLL!H30</f>
        <v>1226.104915107715</v>
      </c>
      <c r="G29" s="83">
        <f>MHTYPYLD2!CJ30+MHTYPYLD2!CK30</f>
        <v>935.87781661554516</v>
      </c>
      <c r="H29" s="120">
        <f t="shared" si="0"/>
        <v>2161.9827317232603</v>
      </c>
      <c r="I29" s="84">
        <f t="shared" si="1"/>
        <v>1.0135100741481677</v>
      </c>
      <c r="J29" s="83">
        <f t="shared" si="2"/>
        <v>49.753209539933557</v>
      </c>
      <c r="K29" s="83">
        <f t="shared" si="3"/>
        <v>37.976297574631374</v>
      </c>
      <c r="L29" s="27">
        <f t="shared" si="4"/>
        <v>87.729507114564939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2787646.1593999998</v>
      </c>
      <c r="E30" s="85">
        <f>MHTYPYLL!E31</f>
        <v>23.729002082308511</v>
      </c>
      <c r="F30" s="83">
        <f>MHTYPYLL!H31</f>
        <v>1049.4151170900939</v>
      </c>
      <c r="G30" s="83">
        <f>MHTYPYLD2!CJ31+MHTYPYLD2!CK31</f>
        <v>637.84676546199876</v>
      </c>
      <c r="H30" s="120">
        <f t="shared" si="0"/>
        <v>1687.2618825520926</v>
      </c>
      <c r="I30" s="84">
        <f t="shared" si="1"/>
        <v>0.85122001593688035</v>
      </c>
      <c r="J30" s="83">
        <f t="shared" si="2"/>
        <v>37.645205204808533</v>
      </c>
      <c r="K30" s="83">
        <f t="shared" si="3"/>
        <v>22.881195424001945</v>
      </c>
      <c r="L30" s="27">
        <f t="shared" si="4"/>
        <v>60.526400628810478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2953033.1624500002</v>
      </c>
      <c r="E31" s="85">
        <f>MHTYPYLL!E32</f>
        <v>30.013906196988071</v>
      </c>
      <c r="F31" s="83">
        <f>MHTYPYLL!H32</f>
        <v>1183.2982518162546</v>
      </c>
      <c r="G31" s="83">
        <f>MHTYPYLD2!CJ32+MHTYPYLD2!CK32</f>
        <v>452.00997599196205</v>
      </c>
      <c r="H31" s="120">
        <f t="shared" si="0"/>
        <v>1635.3082278082165</v>
      </c>
      <c r="I31" s="84">
        <f t="shared" si="1"/>
        <v>1.0163755212314267</v>
      </c>
      <c r="J31" s="83">
        <f t="shared" si="2"/>
        <v>40.070604924548988</v>
      </c>
      <c r="K31" s="83">
        <f t="shared" si="3"/>
        <v>15.306633929466253</v>
      </c>
      <c r="L31" s="27">
        <f t="shared" si="4"/>
        <v>55.377238854015239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2916955.2201</v>
      </c>
      <c r="E32" s="85">
        <f>MHTYPYLL!E33</f>
        <v>37.338185813798056</v>
      </c>
      <c r="F32" s="83">
        <f>MHTYPYLL!H33</f>
        <v>1296.3818114550684</v>
      </c>
      <c r="G32" s="83">
        <f>MHTYPYLD2!CJ33+MHTYPYLD2!CK33</f>
        <v>392.04989317432415</v>
      </c>
      <c r="H32" s="120">
        <f t="shared" si="0"/>
        <v>1688.4317046293925</v>
      </c>
      <c r="I32" s="84">
        <f t="shared" si="1"/>
        <v>1.2800397330925779</v>
      </c>
      <c r="J32" s="83">
        <f t="shared" si="2"/>
        <v>44.442979532974299</v>
      </c>
      <c r="K32" s="83">
        <f t="shared" si="3"/>
        <v>13.440380931212369</v>
      </c>
      <c r="L32" s="27">
        <f t="shared" si="4"/>
        <v>57.883360464186659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2627260.0592499999</v>
      </c>
      <c r="E33" s="85">
        <f>MHTYPYLL!E34</f>
        <v>37.058132383637435</v>
      </c>
      <c r="F33" s="83">
        <f>MHTYPYLL!H34</f>
        <v>1115.2644940855685</v>
      </c>
      <c r="G33" s="83">
        <f>MHTYPYLD2!CJ34+MHTYPYLD2!CK34</f>
        <v>392.79305177456069</v>
      </c>
      <c r="H33" s="120">
        <f t="shared" si="0"/>
        <v>1508.0575458601293</v>
      </c>
      <c r="I33" s="84">
        <f t="shared" si="1"/>
        <v>1.4105239507282108</v>
      </c>
      <c r="J33" s="83">
        <f t="shared" si="2"/>
        <v>42.449718297165504</v>
      </c>
      <c r="K33" s="83">
        <f t="shared" si="3"/>
        <v>14.950672674812813</v>
      </c>
      <c r="L33" s="27">
        <f t="shared" si="4"/>
        <v>57.400390971978325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2245405.4021000001</v>
      </c>
      <c r="E34" s="85">
        <f>MHTYPYLL!E35</f>
        <v>48.826765579078909</v>
      </c>
      <c r="F34" s="83">
        <f>MHTYPYLL!H35</f>
        <v>1247.5238605454663</v>
      </c>
      <c r="G34" s="83">
        <f>MHTYPYLD2!CJ35+MHTYPYLD2!CK35</f>
        <v>294.63677981866414</v>
      </c>
      <c r="H34" s="120">
        <f t="shared" si="0"/>
        <v>1542.1606403641304</v>
      </c>
      <c r="I34" s="84">
        <f t="shared" si="1"/>
        <v>2.1745189324570968</v>
      </c>
      <c r="J34" s="83">
        <f t="shared" si="2"/>
        <v>55.558958724278838</v>
      </c>
      <c r="K34" s="83">
        <f t="shared" si="3"/>
        <v>13.121763203344354</v>
      </c>
      <c r="L34" s="27">
        <f t="shared" si="4"/>
        <v>68.680721927623196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1673159.2274</v>
      </c>
      <c r="E35" s="85">
        <f>MHTYPYLL!E36</f>
        <v>39.738268647506693</v>
      </c>
      <c r="F35" s="83">
        <f>MHTYPYLL!H36</f>
        <v>839.07354249210391</v>
      </c>
      <c r="G35" s="83">
        <f>MHTYPYLD2!CJ36+MHTYPYLD2!CK36</f>
        <v>144.78039335926294</v>
      </c>
      <c r="H35" s="120">
        <f t="shared" si="0"/>
        <v>983.85393585136683</v>
      </c>
      <c r="I35" s="84">
        <f t="shared" si="1"/>
        <v>2.375044048213979</v>
      </c>
      <c r="J35" s="83">
        <f t="shared" si="2"/>
        <v>50.149055078038167</v>
      </c>
      <c r="K35" s="83">
        <f t="shared" si="3"/>
        <v>8.6531150764559293</v>
      </c>
      <c r="L35" s="27">
        <f t="shared" si="4"/>
        <v>58.8021701544941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1207360.8430000001</v>
      </c>
      <c r="E36" s="85">
        <f>MHTYPYLL!E37</f>
        <v>35.699725098016735</v>
      </c>
      <c r="F36" s="83">
        <f>MHTYPYLL!H37</f>
        <v>602.07586377805228</v>
      </c>
      <c r="G36" s="83">
        <f>MHTYPYLD2!CJ37+MHTYPYLD2!CK37</f>
        <v>69.280846216881116</v>
      </c>
      <c r="H36" s="120">
        <f t="shared" si="0"/>
        <v>671.35670999493345</v>
      </c>
      <c r="I36" s="84">
        <f t="shared" si="1"/>
        <v>2.9568397306402239</v>
      </c>
      <c r="J36" s="83">
        <f t="shared" si="2"/>
        <v>49.867102057247372</v>
      </c>
      <c r="K36" s="83">
        <f t="shared" si="3"/>
        <v>5.7382054932918765</v>
      </c>
      <c r="L36" s="27">
        <f t="shared" si="4"/>
        <v>55.605307550539251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870514.31195</v>
      </c>
      <c r="E37" s="85">
        <f>MHTYPYLL!E38</f>
        <v>33.176646752236707</v>
      </c>
      <c r="F37" s="83">
        <f>MHTYPYLL!H38</f>
        <v>427.64697663633115</v>
      </c>
      <c r="G37" s="83">
        <f>MHTYPYLD2!CJ38+MHTYPYLD2!CK38</f>
        <v>48.844201720902205</v>
      </c>
      <c r="H37" s="120">
        <f t="shared" si="0"/>
        <v>476.49117835723337</v>
      </c>
      <c r="I37" s="84">
        <f t="shared" si="1"/>
        <v>3.811154658436251</v>
      </c>
      <c r="J37" s="83">
        <f t="shared" si="2"/>
        <v>49.12578354724328</v>
      </c>
      <c r="K37" s="83">
        <f t="shared" si="3"/>
        <v>5.6109590675756378</v>
      </c>
      <c r="L37" s="27">
        <f t="shared" si="4"/>
        <v>54.736742614818915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0</v>
      </c>
      <c r="E38" s="85">
        <f>MHTYPYLL!E39</f>
        <v>24.341417139177388</v>
      </c>
      <c r="F38" s="83">
        <f>MHTYPYLL!H39</f>
        <v>226.74030065143739</v>
      </c>
      <c r="G38" s="83">
        <f>MHTYPYLD2!CJ39+MHTYPYLD2!CK39</f>
        <v>32.57527266187973</v>
      </c>
      <c r="H38" s="120">
        <f t="shared" si="0"/>
        <v>259.31557331331715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1116987.3834500001</v>
      </c>
      <c r="E39" s="85">
        <f>MHTYPYLL!E40</f>
        <v>21.33254852660869</v>
      </c>
      <c r="F39" s="83">
        <f>MHTYPYLL!H40</f>
        <v>107.72937005937388</v>
      </c>
      <c r="G39" s="83">
        <f>MHTYPYLD2!CJ40+MHTYPYLD2!CK40</f>
        <v>15.823915648866059</v>
      </c>
      <c r="H39" s="120">
        <f t="shared" si="0"/>
        <v>123.55328570823994</v>
      </c>
      <c r="I39" s="84">
        <f t="shared" si="1"/>
        <v>1.9098289598150686</v>
      </c>
      <c r="J39" s="83">
        <f t="shared" si="2"/>
        <v>9.6446362470660976</v>
      </c>
      <c r="K39" s="83">
        <f t="shared" si="3"/>
        <v>1.4166601953901468</v>
      </c>
      <c r="L39" s="27">
        <f t="shared" si="4"/>
        <v>11.061296442456243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1876633.2261000001</v>
      </c>
      <c r="E40" s="85">
        <f>MHTYPYLL!E41</f>
        <v>1.4962653255653133</v>
      </c>
      <c r="F40" s="83">
        <f>MHTYPYLL!H41</f>
        <v>127.20050785695842</v>
      </c>
      <c r="G40" s="83">
        <f>MHTYPYLD2!CJ41+MHTYPYLD2!CK41</f>
        <v>75.184615320378555</v>
      </c>
      <c r="H40" s="120">
        <f t="shared" si="0"/>
        <v>202.38512317733699</v>
      </c>
      <c r="I40" s="84">
        <f t="shared" si="1"/>
        <v>7.9731367043673021E-2</v>
      </c>
      <c r="J40" s="83">
        <f t="shared" si="2"/>
        <v>6.7781229751167311</v>
      </c>
      <c r="K40" s="83">
        <f t="shared" si="3"/>
        <v>4.006356397974816</v>
      </c>
      <c r="L40" s="27">
        <f t="shared" si="4"/>
        <v>10.784479373091548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2006488.7862799999</v>
      </c>
      <c r="E41" s="85">
        <f>MHTYPYLL!E42</f>
        <v>5.0943574409319332</v>
      </c>
      <c r="F41" s="83">
        <f>MHTYPYLL!H42</f>
        <v>401.2315920477991</v>
      </c>
      <c r="G41" s="83">
        <f>MHTYPYLD2!CJ42+MHTYPYLD2!CK42</f>
        <v>198.79445308611665</v>
      </c>
      <c r="H41" s="120">
        <f t="shared" si="0"/>
        <v>600.02604513391577</v>
      </c>
      <c r="I41" s="84">
        <f t="shared" si="1"/>
        <v>0.25389413964165708</v>
      </c>
      <c r="J41" s="83">
        <f t="shared" si="2"/>
        <v>19.996702438176914</v>
      </c>
      <c r="K41" s="83">
        <f t="shared" si="3"/>
        <v>9.9075785743452158</v>
      </c>
      <c r="L41" s="27">
        <f t="shared" si="4"/>
        <v>29.90428101252213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2142786.2672000001</v>
      </c>
      <c r="E42" s="85">
        <f>MHTYPYLL!E43</f>
        <v>8.9180208353573658</v>
      </c>
      <c r="F42" s="83">
        <f>MHTYPYLL!H43</f>
        <v>658.01616733684318</v>
      </c>
      <c r="G42" s="83">
        <f>MHTYPYLD2!CJ43+MHTYPYLD2!CK43</f>
        <v>335.4653650490327</v>
      </c>
      <c r="H42" s="120">
        <f t="shared" si="0"/>
        <v>993.48153238587588</v>
      </c>
      <c r="I42" s="84">
        <f t="shared" si="1"/>
        <v>0.41618807119809625</v>
      </c>
      <c r="J42" s="83">
        <f t="shared" si="2"/>
        <v>30.708436833351531</v>
      </c>
      <c r="K42" s="83">
        <f t="shared" si="3"/>
        <v>15.655568181673507</v>
      </c>
      <c r="L42" s="27">
        <f t="shared" si="4"/>
        <v>46.364005015025036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2287559.9596199999</v>
      </c>
      <c r="E43" s="85">
        <f>MHTYPYLL!E44</f>
        <v>18.431721699493046</v>
      </c>
      <c r="F43" s="83">
        <f>MHTYPYLL!H44</f>
        <v>1268.5632459676087</v>
      </c>
      <c r="G43" s="83">
        <f>MHTYPYLD2!CJ44+MHTYPYLD2!CK44</f>
        <v>846.65500866298476</v>
      </c>
      <c r="H43" s="120">
        <f t="shared" si="0"/>
        <v>2115.2182546305935</v>
      </c>
      <c r="I43" s="84">
        <f t="shared" si="1"/>
        <v>0.8057372057934975</v>
      </c>
      <c r="J43" s="83">
        <f t="shared" si="2"/>
        <v>55.454863188737455</v>
      </c>
      <c r="K43" s="83">
        <f t="shared" si="3"/>
        <v>37.01127068178041</v>
      </c>
      <c r="L43" s="27">
        <f t="shared" si="4"/>
        <v>92.466133870517865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2470646.1280200002</v>
      </c>
      <c r="E44" s="85">
        <f>MHTYPYLL!E45</f>
        <v>23.810592602457611</v>
      </c>
      <c r="F44" s="83">
        <f>MHTYPYLL!H45</f>
        <v>1520.9016024819798</v>
      </c>
      <c r="G44" s="83">
        <f>MHTYPYLD2!CJ45+MHTYPYLD2!CK45</f>
        <v>1220.1881948185894</v>
      </c>
      <c r="H44" s="120">
        <f t="shared" si="0"/>
        <v>2741.0897973005694</v>
      </c>
      <c r="I44" s="84">
        <f t="shared" si="1"/>
        <v>0.9637394984420391</v>
      </c>
      <c r="J44" s="83">
        <f t="shared" si="2"/>
        <v>61.558860462985244</v>
      </c>
      <c r="K44" s="83">
        <f t="shared" si="3"/>
        <v>49.387412506398078</v>
      </c>
      <c r="L44" s="27">
        <f t="shared" si="4"/>
        <v>110.94627296938333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2393343.07914</v>
      </c>
      <c r="E45" s="85">
        <f>MHTYPYLL!E46</f>
        <v>24.609943671825945</v>
      </c>
      <c r="F45" s="83">
        <f>MHTYPYLL!H46</f>
        <v>1450.3870302990622</v>
      </c>
      <c r="G45" s="83">
        <f>MHTYPYLD2!CJ46+MHTYPYLD2!CK46</f>
        <v>871.23248793269511</v>
      </c>
      <c r="H45" s="120">
        <f t="shared" si="0"/>
        <v>2321.6195182317574</v>
      </c>
      <c r="I45" s="84">
        <f t="shared" si="1"/>
        <v>1.0282664397896952</v>
      </c>
      <c r="J45" s="83">
        <f t="shared" si="2"/>
        <v>60.600882629005689</v>
      </c>
      <c r="K45" s="83">
        <f t="shared" si="3"/>
        <v>36.402323408048758</v>
      </c>
      <c r="L45" s="27">
        <f t="shared" si="4"/>
        <v>97.00320603705444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2233990.3029399998</v>
      </c>
      <c r="E46" s="85">
        <f>MHTYPYLL!E47</f>
        <v>34.982615877908735</v>
      </c>
      <c r="F46" s="83">
        <f>MHTYPYLL!H47</f>
        <v>1888.8863443276823</v>
      </c>
      <c r="G46" s="83">
        <f>MHTYPYLD2!CJ47+MHTYPYLD2!CK47</f>
        <v>619.09240865394816</v>
      </c>
      <c r="H46" s="120">
        <f t="shared" si="0"/>
        <v>2507.9787529816304</v>
      </c>
      <c r="I46" s="84">
        <f t="shared" si="1"/>
        <v>1.5659251444319404</v>
      </c>
      <c r="J46" s="83">
        <f t="shared" si="2"/>
        <v>84.552128173602625</v>
      </c>
      <c r="K46" s="83">
        <f t="shared" si="3"/>
        <v>27.712403578440046</v>
      </c>
      <c r="L46" s="27">
        <f t="shared" si="4"/>
        <v>112.26453175204267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2413346.9382799999</v>
      </c>
      <c r="E47" s="85">
        <f>MHTYPYLL!E48</f>
        <v>33.958825509203201</v>
      </c>
      <c r="F47" s="83">
        <f>MHTYPYLL!H48</f>
        <v>1667.0387442467852</v>
      </c>
      <c r="G47" s="83">
        <f>MHTYPYLD2!CJ48+MHTYPYLD2!CK48</f>
        <v>619.50554843967916</v>
      </c>
      <c r="H47" s="120">
        <f t="shared" si="0"/>
        <v>2286.5442926864644</v>
      </c>
      <c r="I47" s="84">
        <f t="shared" si="1"/>
        <v>1.4071257211532862</v>
      </c>
      <c r="J47" s="83">
        <f t="shared" si="2"/>
        <v>69.075801651414821</v>
      </c>
      <c r="K47" s="83">
        <f t="shared" si="3"/>
        <v>25.669974698341662</v>
      </c>
      <c r="L47" s="27">
        <f t="shared" si="4"/>
        <v>94.745776349756497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2624574.1288600001</v>
      </c>
      <c r="E48" s="85">
        <f>MHTYPYLL!E49</f>
        <v>29.907390118594325</v>
      </c>
      <c r="F48" s="83">
        <f>MHTYPYLL!H49</f>
        <v>1322.6543279948341</v>
      </c>
      <c r="G48" s="83">
        <f>MHTYPYLD2!CJ49+MHTYPYLD2!CK49</f>
        <v>494.87216609570515</v>
      </c>
      <c r="H48" s="120">
        <f t="shared" si="0"/>
        <v>1817.5264940905392</v>
      </c>
      <c r="I48" s="84">
        <f t="shared" si="1"/>
        <v>1.1395140182832169</v>
      </c>
      <c r="J48" s="83">
        <f t="shared" si="2"/>
        <v>50.395007458575279</v>
      </c>
      <c r="K48" s="83">
        <f t="shared" si="3"/>
        <v>18.855332019547717</v>
      </c>
      <c r="L48" s="27">
        <f t="shared" si="4"/>
        <v>69.250339478122996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2704928.6138800001</v>
      </c>
      <c r="E49" s="85">
        <f>MHTYPYLL!E50</f>
        <v>48.177860534669996</v>
      </c>
      <c r="F49" s="83">
        <f>MHTYPYLL!H50</f>
        <v>1899.4121515793645</v>
      </c>
      <c r="G49" s="83">
        <f>MHTYPYLD2!CJ50+MHTYPYLD2!CK50</f>
        <v>423.96983270450767</v>
      </c>
      <c r="H49" s="120">
        <f t="shared" si="0"/>
        <v>2323.381984283872</v>
      </c>
      <c r="I49" s="84">
        <f t="shared" si="1"/>
        <v>1.7811139372570273</v>
      </c>
      <c r="J49" s="83">
        <f t="shared" si="2"/>
        <v>70.220416976358294</v>
      </c>
      <c r="K49" s="83">
        <f t="shared" si="3"/>
        <v>15.673974925954049</v>
      </c>
      <c r="L49" s="27">
        <f t="shared" si="4"/>
        <v>85.894391902312336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2646612.2787600001</v>
      </c>
      <c r="E50" s="85">
        <f>MHTYPYLL!E51</f>
        <v>51.510568038539283</v>
      </c>
      <c r="F50" s="83">
        <f>MHTYPYLL!H51</f>
        <v>1788.4469222980838</v>
      </c>
      <c r="G50" s="83">
        <f>MHTYPYLD2!CJ51+MHTYPYLD2!CK51</f>
        <v>281.24505948102183</v>
      </c>
      <c r="H50" s="120">
        <f t="shared" si="0"/>
        <v>2069.6919817791058</v>
      </c>
      <c r="I50" s="84">
        <f t="shared" si="1"/>
        <v>1.9462831201959507</v>
      </c>
      <c r="J50" s="83">
        <f t="shared" si="2"/>
        <v>67.574949933203413</v>
      </c>
      <c r="K50" s="83">
        <f t="shared" si="3"/>
        <v>10.626606010185661</v>
      </c>
      <c r="L50" s="27">
        <f t="shared" si="4"/>
        <v>78.201555943389081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2366558.2508</v>
      </c>
      <c r="E51" s="85">
        <f>MHTYPYLL!E52</f>
        <v>49.024803535854247</v>
      </c>
      <c r="F51" s="83">
        <f>MHTYPYLL!H52</f>
        <v>1475.4014624115334</v>
      </c>
      <c r="G51" s="83">
        <f>MHTYPYLD2!CJ52+MHTYPYLD2!CK52</f>
        <v>208.95055233579205</v>
      </c>
      <c r="H51" s="120">
        <f t="shared" si="0"/>
        <v>1684.3520147473255</v>
      </c>
      <c r="I51" s="84">
        <f t="shared" si="1"/>
        <v>2.0715654693596375</v>
      </c>
      <c r="J51" s="83">
        <f t="shared" si="2"/>
        <v>62.343762800378279</v>
      </c>
      <c r="K51" s="83">
        <f t="shared" si="3"/>
        <v>8.8293010436213706</v>
      </c>
      <c r="L51" s="27">
        <f t="shared" si="4"/>
        <v>71.173063843999657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1968176.3103</v>
      </c>
      <c r="E52" s="85">
        <f>MHTYPYLL!E53</f>
        <v>49.651223039894667</v>
      </c>
      <c r="F52" s="83">
        <f>MHTYPYLL!H53</f>
        <v>1268.5887486693089</v>
      </c>
      <c r="G52" s="83">
        <f>MHTYPYLD2!CJ53+MHTYPYLD2!CK53</f>
        <v>117.48121599481101</v>
      </c>
      <c r="H52" s="120">
        <f t="shared" si="0"/>
        <v>1386.0699646641199</v>
      </c>
      <c r="I52" s="84">
        <f t="shared" si="1"/>
        <v>2.5227019947377864</v>
      </c>
      <c r="J52" s="83">
        <f t="shared" si="2"/>
        <v>64.455035965550451</v>
      </c>
      <c r="K52" s="83">
        <f t="shared" si="3"/>
        <v>5.9690392258051252</v>
      </c>
      <c r="L52" s="27">
        <f t="shared" si="4"/>
        <v>70.42407519135557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1414849.22358</v>
      </c>
      <c r="E53" s="85">
        <f>MHTYPYLL!E54</f>
        <v>44.159715820561729</v>
      </c>
      <c r="F53" s="83">
        <f>MHTYPYLL!H54</f>
        <v>932.43239955116098</v>
      </c>
      <c r="G53" s="83">
        <f>MHTYPYLD2!CJ54+MHTYPYLD2!CK54</f>
        <v>58.522005313900138</v>
      </c>
      <c r="H53" s="120">
        <f t="shared" si="0"/>
        <v>990.95440486506118</v>
      </c>
      <c r="I53" s="84">
        <f t="shared" si="1"/>
        <v>3.121160550862387</v>
      </c>
      <c r="J53" s="83">
        <f t="shared" si="2"/>
        <v>65.903305031459297</v>
      </c>
      <c r="K53" s="83">
        <f t="shared" si="3"/>
        <v>4.1362715078446044</v>
      </c>
      <c r="L53" s="27">
        <f t="shared" si="4"/>
        <v>70.039576539303908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963575.72331999999</v>
      </c>
      <c r="E54" s="85">
        <f>MHTYPYLL!E55</f>
        <v>33.77022769144687</v>
      </c>
      <c r="F54" s="83">
        <f>MHTYPYLL!H55</f>
        <v>569.53489001625155</v>
      </c>
      <c r="G54" s="83">
        <f>MHTYPYLD2!CJ55+MHTYPYLD2!CK55</f>
        <v>15.005295525665902</v>
      </c>
      <c r="H54" s="120">
        <f t="shared" si="0"/>
        <v>584.54018554191748</v>
      </c>
      <c r="I54" s="84">
        <f t="shared" si="1"/>
        <v>3.5046781352161465</v>
      </c>
      <c r="J54" s="83">
        <f t="shared" si="2"/>
        <v>59.106396750420323</v>
      </c>
      <c r="K54" s="83">
        <f t="shared" si="3"/>
        <v>1.5572513049586969</v>
      </c>
      <c r="L54" s="27">
        <f t="shared" si="4"/>
        <v>60.663648055379014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661144.49699999997</v>
      </c>
      <c r="E55" s="85">
        <f>MHTYPYLL!E56</f>
        <v>8.2663194511316451</v>
      </c>
      <c r="F55" s="83">
        <f>MHTYPYLL!H56</f>
        <v>106.55285772508691</v>
      </c>
      <c r="G55" s="83">
        <f>MHTYPYLD2!CJ56+MHTYPYLD2!CK56</f>
        <v>5.2444481989838776</v>
      </c>
      <c r="H55" s="120">
        <f t="shared" si="0"/>
        <v>111.79730592407078</v>
      </c>
      <c r="I55" s="84">
        <f t="shared" si="1"/>
        <v>1.2503045081129436</v>
      </c>
      <c r="J55" s="83">
        <f t="shared" si="2"/>
        <v>16.116425109575843</v>
      </c>
      <c r="K55" s="83">
        <f t="shared" si="3"/>
        <v>0.79323782059459202</v>
      </c>
      <c r="L55" s="27">
        <f t="shared" si="4"/>
        <v>16.909662930170434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0</v>
      </c>
      <c r="E56" s="85">
        <f>MHTYPYLL!E57</f>
        <v>6.9775165620940598</v>
      </c>
      <c r="F56" s="83">
        <f>MHTYPYLL!H57</f>
        <v>64.99556677590617</v>
      </c>
      <c r="G56" s="83">
        <f>MHTYPYLD2!CJ57+MHTYPYLD2!CK57</f>
        <v>2.225733130809803</v>
      </c>
      <c r="H56" s="120">
        <f t="shared" si="0"/>
        <v>67.22129990671597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729971.33438000001</v>
      </c>
      <c r="E57" s="85">
        <f>MHTYPYLL!E58</f>
        <v>6.8709000067698192</v>
      </c>
      <c r="F57" s="83">
        <f>MHTYPYLL!H58</f>
        <v>34.698045034187587</v>
      </c>
      <c r="G57" s="83">
        <f>MHTYPYLD2!CJ58+MHTYPYLD2!CK58</f>
        <v>1.3442937755177879</v>
      </c>
      <c r="H57" s="120">
        <f t="shared" si="0"/>
        <v>36.042338809705377</v>
      </c>
      <c r="I57" s="84">
        <f t="shared" si="1"/>
        <v>0.9412561402298909</v>
      </c>
      <c r="J57" s="83">
        <f t="shared" si="2"/>
        <v>4.753343508160949</v>
      </c>
      <c r="K57" s="83">
        <f t="shared" si="3"/>
        <v>0.18415706373724411</v>
      </c>
      <c r="L57" s="27">
        <f t="shared" si="4"/>
        <v>4.9375005718981937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1771391.24865</v>
      </c>
      <c r="E58" s="85">
        <f>MHTYPYLL!E59</f>
        <v>1.0757863246705293</v>
      </c>
      <c r="F58" s="83">
        <f>MHTYPYLL!H59</f>
        <v>91.454747032891035</v>
      </c>
      <c r="G58" s="83">
        <f>MHTYPYLD2!CJ59+MHTYPYLD2!CK59</f>
        <v>49.735870725685572</v>
      </c>
      <c r="H58" s="120">
        <f t="shared" si="0"/>
        <v>141.19061775857659</v>
      </c>
      <c r="I58" s="84">
        <f t="shared" si="1"/>
        <v>6.0731152730397642E-2</v>
      </c>
      <c r="J58" s="83">
        <f t="shared" si="2"/>
        <v>5.1628767559165638</v>
      </c>
      <c r="K58" s="83">
        <f t="shared" si="3"/>
        <v>2.8077292785312062</v>
      </c>
      <c r="L58" s="27">
        <f t="shared" si="4"/>
        <v>7.9706060344477692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1893913.3696999999</v>
      </c>
      <c r="E59" s="85">
        <f>MHTYPYLL!E60</f>
        <v>2.2727849949131564</v>
      </c>
      <c r="F59" s="83">
        <f>MHTYPYLL!H60</f>
        <v>179.00454619936022</v>
      </c>
      <c r="G59" s="83">
        <f>MHTYPYLD2!CJ60+MHTYPYLD2!CK60</f>
        <v>124.93766230208696</v>
      </c>
      <c r="H59" s="120">
        <f t="shared" si="0"/>
        <v>303.94220850144717</v>
      </c>
      <c r="I59" s="84">
        <f t="shared" si="1"/>
        <v>0.12000469669175896</v>
      </c>
      <c r="J59" s="83">
        <f t="shared" si="2"/>
        <v>9.4515699114429363</v>
      </c>
      <c r="K59" s="83">
        <f t="shared" si="3"/>
        <v>6.5967992148382883</v>
      </c>
      <c r="L59" s="27">
        <f t="shared" si="4"/>
        <v>16.048369126281223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2022150.8083500001</v>
      </c>
      <c r="E60" s="85">
        <f>MHTYPYLL!E61</f>
        <v>2.9383166529790969</v>
      </c>
      <c r="F60" s="83">
        <f>MHTYPYLL!H61</f>
        <v>216.80369424006267</v>
      </c>
      <c r="G60" s="83">
        <f>MHTYPYLD2!CJ61+MHTYPYLD2!CK61</f>
        <v>328.49931565355126</v>
      </c>
      <c r="H60" s="120">
        <f t="shared" si="0"/>
        <v>545.30300989361399</v>
      </c>
      <c r="I60" s="84">
        <f t="shared" si="1"/>
        <v>0.1453065043836495</v>
      </c>
      <c r="J60" s="83">
        <f t="shared" si="2"/>
        <v>10.721440425947581</v>
      </c>
      <c r="K60" s="83">
        <f t="shared" si="3"/>
        <v>16.245045339699193</v>
      </c>
      <c r="L60" s="27">
        <f t="shared" si="4"/>
        <v>26.966485765646777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2177178.79825</v>
      </c>
      <c r="E61" s="85">
        <f>MHTYPYLL!E62</f>
        <v>4.6319029096906137</v>
      </c>
      <c r="F61" s="83">
        <f>MHTYPYLL!H62</f>
        <v>318.79071775945641</v>
      </c>
      <c r="G61" s="83">
        <f>MHTYPYLD2!CJ62+MHTYPYLD2!CK62</f>
        <v>555.52338271817575</v>
      </c>
      <c r="H61" s="120">
        <f t="shared" si="0"/>
        <v>874.31410047763211</v>
      </c>
      <c r="I61" s="84">
        <f t="shared" si="1"/>
        <v>0.21274793385888668</v>
      </c>
      <c r="J61" s="83">
        <f t="shared" si="2"/>
        <v>14.642376547837872</v>
      </c>
      <c r="K61" s="83">
        <f t="shared" si="3"/>
        <v>25.515744649208475</v>
      </c>
      <c r="L61" s="27">
        <f t="shared" si="4"/>
        <v>40.158121197046349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2385430.6833000001</v>
      </c>
      <c r="E62" s="85">
        <f>MHTYPYLL!E63</f>
        <v>4.8051106546171427</v>
      </c>
      <c r="F62" s="83">
        <f>MHTYPYLL!H63</f>
        <v>306.92644306366998</v>
      </c>
      <c r="G62" s="83">
        <f>MHTYPYLD2!CJ63+MHTYPYLD2!CK63</f>
        <v>525.93818997261542</v>
      </c>
      <c r="H62" s="120">
        <f t="shared" si="0"/>
        <v>832.86463303628534</v>
      </c>
      <c r="I62" s="84">
        <f t="shared" si="1"/>
        <v>0.20143576957640882</v>
      </c>
      <c r="J62" s="83">
        <f t="shared" si="2"/>
        <v>12.866709781693114</v>
      </c>
      <c r="K62" s="83">
        <f t="shared" si="3"/>
        <v>22.047934306145233</v>
      </c>
      <c r="L62" s="27">
        <f t="shared" si="4"/>
        <v>34.914644087838347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2367927.5231499998</v>
      </c>
      <c r="E63" s="85">
        <f>MHTYPYLL!E64</f>
        <v>4.7518022721975113</v>
      </c>
      <c r="F63" s="83">
        <f>MHTYPYLL!H64</f>
        <v>280.04746691196033</v>
      </c>
      <c r="G63" s="83">
        <f>MHTYPYLD2!CJ64+MHTYPYLD2!CK64</f>
        <v>340.72760170288575</v>
      </c>
      <c r="H63" s="120">
        <f t="shared" si="0"/>
        <v>620.77506861484608</v>
      </c>
      <c r="I63" s="84">
        <f t="shared" si="1"/>
        <v>0.20067346765226568</v>
      </c>
      <c r="J63" s="83">
        <f t="shared" si="2"/>
        <v>11.826690816086279</v>
      </c>
      <c r="K63" s="83">
        <f t="shared" si="3"/>
        <v>14.389274940713712</v>
      </c>
      <c r="L63" s="27">
        <f t="shared" si="4"/>
        <v>26.215965756799989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2239332.8771500001</v>
      </c>
      <c r="E64" s="85">
        <f>MHTYPYLL!E65</f>
        <v>6.6025254771334287</v>
      </c>
      <c r="F64" s="83">
        <f>MHTYPYLL!H65</f>
        <v>356.50336313781952</v>
      </c>
      <c r="G64" s="83">
        <f>MHTYPYLD2!CJ65+MHTYPYLD2!CK65</f>
        <v>359.09552302003982</v>
      </c>
      <c r="H64" s="120">
        <f t="shared" si="0"/>
        <v>715.5988861578594</v>
      </c>
      <c r="I64" s="84">
        <f t="shared" si="1"/>
        <v>0.29484341271925885</v>
      </c>
      <c r="J64" s="83">
        <f t="shared" si="2"/>
        <v>15.920070069776385</v>
      </c>
      <c r="K64" s="83">
        <f t="shared" si="3"/>
        <v>16.035825967823989</v>
      </c>
      <c r="L64" s="27">
        <f t="shared" si="4"/>
        <v>31.955896037600379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2464373.50765</v>
      </c>
      <c r="E65" s="85">
        <f>MHTYPYLL!E66</f>
        <v>6.9862304577393335</v>
      </c>
      <c r="F65" s="83">
        <f>MHTYPYLL!H66</f>
        <v>342.95405317042389</v>
      </c>
      <c r="G65" s="83">
        <f>MHTYPYLD2!CJ66+MHTYPYLD2!CK66</f>
        <v>344.37525511707111</v>
      </c>
      <c r="H65" s="120">
        <f t="shared" si="0"/>
        <v>687.329308287495</v>
      </c>
      <c r="I65" s="84">
        <f t="shared" si="1"/>
        <v>0.28348910731479687</v>
      </c>
      <c r="J65" s="83">
        <f t="shared" si="2"/>
        <v>13.91648027808338</v>
      </c>
      <c r="K65" s="83">
        <f t="shared" si="3"/>
        <v>13.974150186570689</v>
      </c>
      <c r="L65" s="27">
        <f t="shared" si="4"/>
        <v>27.890630464654066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2787646.1593999998</v>
      </c>
      <c r="E66" s="85">
        <f>MHTYPYLL!E67</f>
        <v>7.513272552595712</v>
      </c>
      <c r="F66" s="83">
        <f>MHTYPYLL!H67</f>
        <v>332.27447863854536</v>
      </c>
      <c r="G66" s="83">
        <f>MHTYPYLD2!CJ67+MHTYPYLD2!CK67</f>
        <v>236.8869586317729</v>
      </c>
      <c r="H66" s="120">
        <f t="shared" si="0"/>
        <v>569.16143727031829</v>
      </c>
      <c r="I66" s="84">
        <f t="shared" si="1"/>
        <v>0.26952030935708265</v>
      </c>
      <c r="J66" s="83">
        <f t="shared" si="2"/>
        <v>11.919535681316978</v>
      </c>
      <c r="K66" s="83">
        <f t="shared" si="3"/>
        <v>8.4977412873217499</v>
      </c>
      <c r="L66" s="27">
        <f t="shared" si="4"/>
        <v>20.417276968638731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2953033.1624500002</v>
      </c>
      <c r="E67" s="85">
        <f>MHTYPYLL!E68</f>
        <v>8.3345074482521451</v>
      </c>
      <c r="F67" s="83">
        <f>MHTYPYLL!H68</f>
        <v>328.58795614734078</v>
      </c>
      <c r="G67" s="83">
        <f>MHTYPYLD2!CJ68+MHTYPYLD2!CK68</f>
        <v>160.66554508354014</v>
      </c>
      <c r="H67" s="120">
        <f t="shared" si="0"/>
        <v>489.25350123088094</v>
      </c>
      <c r="I67" s="84">
        <f t="shared" si="1"/>
        <v>0.28223548432274886</v>
      </c>
      <c r="J67" s="83">
        <f t="shared" si="2"/>
        <v>11.127133969424372</v>
      </c>
      <c r="K67" s="83">
        <f t="shared" si="3"/>
        <v>5.4406955914522506</v>
      </c>
      <c r="L67" s="27">
        <f t="shared" si="4"/>
        <v>16.567829560876621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2916955.2201</v>
      </c>
      <c r="E68" s="85">
        <f>MHTYPYLL!E69</f>
        <v>11.26409230898061</v>
      </c>
      <c r="F68" s="83">
        <f>MHTYPYLL!H69</f>
        <v>391.08928496780675</v>
      </c>
      <c r="G68" s="83">
        <f>MHTYPYLD2!CJ69+MHTYPYLD2!CK69</f>
        <v>111.11867013976382</v>
      </c>
      <c r="H68" s="120">
        <f t="shared" ref="H68:H131" si="5">F68+G68</f>
        <v>502.20795510757057</v>
      </c>
      <c r="I68" s="84">
        <f t="shared" ref="I68:I131" si="6">100000*E68/$D68</f>
        <v>0.38615924685310909</v>
      </c>
      <c r="J68" s="83">
        <f t="shared" ref="J68:J131" si="7">100000*F68/$D68</f>
        <v>13.407449050739945</v>
      </c>
      <c r="K68" s="83">
        <f t="shared" ref="K68:K131" si="8">100000*G68/$D68</f>
        <v>3.8094061017486038</v>
      </c>
      <c r="L68" s="27">
        <f t="shared" ref="L68:L131" si="9">100000*H68/$D68</f>
        <v>17.216855152488549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2627260.0592499999</v>
      </c>
      <c r="E69" s="85">
        <f>MHTYPYLL!E70</f>
        <v>10.539258232105816</v>
      </c>
      <c r="F69" s="83">
        <f>MHTYPYLL!H70</f>
        <v>317.1789764952245</v>
      </c>
      <c r="G69" s="83">
        <f>MHTYPYLD2!CJ70+MHTYPYLD2!CK70</f>
        <v>81.601454511610058</v>
      </c>
      <c r="H69" s="120">
        <f t="shared" si="5"/>
        <v>398.78043100683453</v>
      </c>
      <c r="I69" s="84">
        <f t="shared" si="6"/>
        <v>0.40115017144950788</v>
      </c>
      <c r="J69" s="83">
        <f t="shared" si="7"/>
        <v>12.072614409772937</v>
      </c>
      <c r="K69" s="83">
        <f t="shared" si="8"/>
        <v>3.105952691067237</v>
      </c>
      <c r="L69" s="27">
        <f t="shared" si="9"/>
        <v>15.178567100840173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2245405.4021000001</v>
      </c>
      <c r="E70" s="85">
        <f>MHTYPYLL!E71</f>
        <v>11.904325361074456</v>
      </c>
      <c r="F70" s="83">
        <f>MHTYPYLL!H71</f>
        <v>304.15551297545233</v>
      </c>
      <c r="G70" s="83">
        <f>MHTYPYLD2!CJ71+MHTYPYLD2!CK71</f>
        <v>50.656710296140602</v>
      </c>
      <c r="H70" s="120">
        <f t="shared" si="5"/>
        <v>354.81222327159293</v>
      </c>
      <c r="I70" s="84">
        <f t="shared" si="6"/>
        <v>0.53016374459333793</v>
      </c>
      <c r="J70" s="83">
        <f t="shared" si="7"/>
        <v>13.545683674359781</v>
      </c>
      <c r="K70" s="83">
        <f t="shared" si="8"/>
        <v>2.2560162297981585</v>
      </c>
      <c r="L70" s="27">
        <f t="shared" si="9"/>
        <v>15.801699904157941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1673159.2274</v>
      </c>
      <c r="E71" s="85">
        <f>MHTYPYLL!E72</f>
        <v>10.384629055159198</v>
      </c>
      <c r="F71" s="83">
        <f>MHTYPYLL!H72</f>
        <v>219.27144249968649</v>
      </c>
      <c r="G71" s="83">
        <f>MHTYPYLD2!CJ72+MHTYPYLD2!CK72</f>
        <v>25.878400470752478</v>
      </c>
      <c r="H71" s="120">
        <f t="shared" si="5"/>
        <v>245.14984297043895</v>
      </c>
      <c r="I71" s="84">
        <f t="shared" si="6"/>
        <v>0.62065993989683554</v>
      </c>
      <c r="J71" s="83">
        <f t="shared" si="7"/>
        <v>13.105234630921684</v>
      </c>
      <c r="K71" s="83">
        <f t="shared" si="8"/>
        <v>1.5466788842904169</v>
      </c>
      <c r="L71" s="27">
        <f t="shared" si="9"/>
        <v>14.651913515212101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1207360.8430000001</v>
      </c>
      <c r="E72" s="85">
        <f>MHTYPYLL!E73</f>
        <v>7.4068434381219408</v>
      </c>
      <c r="F72" s="83">
        <f>MHTYPYLL!H73</f>
        <v>124.91641458392655</v>
      </c>
      <c r="G72" s="83">
        <f>MHTYPYLD2!CJ73+MHTYPYLD2!CK73</f>
        <v>11.599382016595868</v>
      </c>
      <c r="H72" s="120">
        <f t="shared" si="5"/>
        <v>136.51579660052244</v>
      </c>
      <c r="I72" s="84">
        <f t="shared" si="6"/>
        <v>0.61347388239937639</v>
      </c>
      <c r="J72" s="83">
        <f t="shared" si="7"/>
        <v>10.346237026665486</v>
      </c>
      <c r="K72" s="83">
        <f t="shared" si="8"/>
        <v>0.96072206448025965</v>
      </c>
      <c r="L72" s="27">
        <f t="shared" si="9"/>
        <v>11.306959091145746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870514.31195</v>
      </c>
      <c r="E73" s="85">
        <f>MHTYPYLL!E74</f>
        <v>1.3256029061702614</v>
      </c>
      <c r="F73" s="83">
        <f>MHTYPYLL!H74</f>
        <v>17.087021460534672</v>
      </c>
      <c r="G73" s="83">
        <f>MHTYPYLD2!CJ74+MHTYPYLD2!CK74</f>
        <v>5.9861908324878712</v>
      </c>
      <c r="H73" s="120">
        <f t="shared" si="5"/>
        <v>23.073212293022543</v>
      </c>
      <c r="I73" s="84">
        <f t="shared" si="6"/>
        <v>0.15227812891448483</v>
      </c>
      <c r="J73" s="83">
        <f t="shared" si="7"/>
        <v>1.9628650817077093</v>
      </c>
      <c r="K73" s="83">
        <f t="shared" si="8"/>
        <v>0.68766139169825635</v>
      </c>
      <c r="L73" s="27">
        <f t="shared" si="9"/>
        <v>2.6505264734059661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0</v>
      </c>
      <c r="E74" s="85">
        <f>MHTYPYLL!E75</f>
        <v>1.0367432118427857</v>
      </c>
      <c r="F74" s="83">
        <f>MHTYPYLL!H75</f>
        <v>9.6572630183155503</v>
      </c>
      <c r="G74" s="83">
        <f>MHTYPYLD2!CJ75+MHTYPYLD2!CK75</f>
        <v>2.9104239511321799</v>
      </c>
      <c r="H74" s="120">
        <f t="shared" si="5"/>
        <v>12.567686969447731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1116987.3834500001</v>
      </c>
      <c r="E75" s="85">
        <f>MHTYPYLL!E76</f>
        <v>2.1594020240437013</v>
      </c>
      <c r="F75" s="83">
        <f>MHTYPYLL!H76</f>
        <v>10.904980221420692</v>
      </c>
      <c r="G75" s="83">
        <f>MHTYPYLD2!CJ76+MHTYPYLD2!CK76</f>
        <v>1.1275685412806364</v>
      </c>
      <c r="H75" s="120">
        <f t="shared" si="5"/>
        <v>12.032548762701328</v>
      </c>
      <c r="I75" s="84">
        <f t="shared" si="6"/>
        <v>0.19332376139952731</v>
      </c>
      <c r="J75" s="83">
        <f t="shared" si="7"/>
        <v>0.9762849950676129</v>
      </c>
      <c r="K75" s="83">
        <f t="shared" si="8"/>
        <v>0.10094729430138724</v>
      </c>
      <c r="L75" s="27">
        <f t="shared" si="9"/>
        <v>1.0772322893690001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1876633.2261000001</v>
      </c>
      <c r="E76" s="85">
        <f>MHTYPYLL!E77</f>
        <v>16.570345059883081</v>
      </c>
      <c r="F76" s="83">
        <f>MHTYPYLL!H77</f>
        <v>1408.6781742307805</v>
      </c>
      <c r="G76" s="83">
        <f>MHTYPYLD2!CJ77+MHTYPYLD2!CK77</f>
        <v>410.44312789782947</v>
      </c>
      <c r="H76" s="120">
        <f t="shared" si="5"/>
        <v>1819.1213021286101</v>
      </c>
      <c r="I76" s="84">
        <f t="shared" si="6"/>
        <v>0.88298261106243991</v>
      </c>
      <c r="J76" s="83">
        <f t="shared" si="7"/>
        <v>75.064117731640138</v>
      </c>
      <c r="K76" s="83">
        <f t="shared" si="8"/>
        <v>21.871249117272008</v>
      </c>
      <c r="L76" s="27">
        <f t="shared" si="9"/>
        <v>96.935366848912153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2006488.7862799999</v>
      </c>
      <c r="E77" s="85">
        <f>MHTYPYLL!E78</f>
        <v>35.774659050593151</v>
      </c>
      <c r="F77" s="83">
        <f>MHTYPYLL!H78</f>
        <v>2817.6121468247165</v>
      </c>
      <c r="G77" s="83">
        <f>MHTYPYLD2!CJ78+MHTYPYLD2!CK78</f>
        <v>799.07265896643412</v>
      </c>
      <c r="H77" s="120">
        <f t="shared" si="5"/>
        <v>3616.6848057911507</v>
      </c>
      <c r="I77" s="84">
        <f t="shared" si="6"/>
        <v>1.782948367078534</v>
      </c>
      <c r="J77" s="83">
        <f t="shared" si="7"/>
        <v>140.42501339110532</v>
      </c>
      <c r="K77" s="83">
        <f t="shared" si="8"/>
        <v>39.824426851041757</v>
      </c>
      <c r="L77" s="27">
        <f t="shared" si="9"/>
        <v>180.2494402421471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2142786.2672000001</v>
      </c>
      <c r="E78" s="85">
        <f>MHTYPYLL!E79</f>
        <v>142.90330523482439</v>
      </c>
      <c r="F78" s="83">
        <f>MHTYPYLL!H79</f>
        <v>10544.120376751516</v>
      </c>
      <c r="G78" s="83">
        <f>MHTYPYLD2!CJ79+MHTYPYLD2!CK79</f>
        <v>1937.1029428873971</v>
      </c>
      <c r="H78" s="120">
        <f t="shared" si="5"/>
        <v>12481.223319638913</v>
      </c>
      <c r="I78" s="84">
        <f t="shared" si="6"/>
        <v>6.6690414915509768</v>
      </c>
      <c r="J78" s="83">
        <f t="shared" si="7"/>
        <v>492.07522645408875</v>
      </c>
      <c r="K78" s="83">
        <f t="shared" si="8"/>
        <v>90.401127379756289</v>
      </c>
      <c r="L78" s="27">
        <f t="shared" si="9"/>
        <v>582.476353833845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2287559.9596199999</v>
      </c>
      <c r="E79" s="85">
        <f>MHTYPYLL!E80</f>
        <v>828.46310836012299</v>
      </c>
      <c r="F79" s="83">
        <f>MHTYPYLL!H80</f>
        <v>57018.973432885454</v>
      </c>
      <c r="G79" s="83">
        <f>MHTYPYLD2!CJ80+MHTYPYLD2!CK80</f>
        <v>8781.7660158825674</v>
      </c>
      <c r="H79" s="120">
        <f t="shared" si="5"/>
        <v>65800.739448768029</v>
      </c>
      <c r="I79" s="84">
        <f t="shared" si="6"/>
        <v>36.216017196670286</v>
      </c>
      <c r="J79" s="83">
        <f t="shared" si="7"/>
        <v>2492.5673835608322</v>
      </c>
      <c r="K79" s="83">
        <f t="shared" si="8"/>
        <v>383.89227696315152</v>
      </c>
      <c r="L79" s="27">
        <f t="shared" si="9"/>
        <v>2876.4596605239835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2470646.1280200002</v>
      </c>
      <c r="E80" s="85">
        <f>MHTYPYLL!E81</f>
        <v>1052.3040321878598</v>
      </c>
      <c r="F80" s="83">
        <f>MHTYPYLL!H81</f>
        <v>67215.920055999537</v>
      </c>
      <c r="G80" s="83">
        <f>MHTYPYLD2!CJ81+MHTYPYLD2!CK81</f>
        <v>16030.855596619411</v>
      </c>
      <c r="H80" s="120">
        <f t="shared" si="5"/>
        <v>83246.775652618948</v>
      </c>
      <c r="I80" s="84">
        <f t="shared" si="6"/>
        <v>42.592260391057557</v>
      </c>
      <c r="J80" s="83">
        <f t="shared" si="7"/>
        <v>2720.5806324788014</v>
      </c>
      <c r="K80" s="83">
        <f t="shared" si="8"/>
        <v>648.85276020757749</v>
      </c>
      <c r="L80" s="27">
        <f t="shared" si="9"/>
        <v>3369.4333926863792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2393343.07914</v>
      </c>
      <c r="E81" s="85">
        <f>MHTYPYLL!E82</f>
        <v>1006.5041228130148</v>
      </c>
      <c r="F81" s="83">
        <f>MHTYPYLL!H82</f>
        <v>59318.320477985028</v>
      </c>
      <c r="G81" s="83">
        <f>MHTYPYLD2!CJ82+MHTYPYLD2!CK82</f>
        <v>11480.555419585971</v>
      </c>
      <c r="H81" s="120">
        <f t="shared" si="5"/>
        <v>70798.875897570993</v>
      </c>
      <c r="I81" s="84">
        <f t="shared" si="6"/>
        <v>42.054318563249268</v>
      </c>
      <c r="J81" s="83">
        <f t="shared" si="7"/>
        <v>2478.4712645250961</v>
      </c>
      <c r="K81" s="83">
        <f t="shared" si="8"/>
        <v>479.68699179188633</v>
      </c>
      <c r="L81" s="27">
        <f t="shared" si="9"/>
        <v>2958.1582563169818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2233990.3029399998</v>
      </c>
      <c r="E82" s="85">
        <f>MHTYPYLL!E83</f>
        <v>845.5455985947674</v>
      </c>
      <c r="F82" s="83">
        <f>MHTYPYLL!H83</f>
        <v>45655.234596124472</v>
      </c>
      <c r="G82" s="83">
        <f>MHTYPYLD2!CJ83+MHTYPYLD2!CK83</f>
        <v>8502.4112475079146</v>
      </c>
      <c r="H82" s="120">
        <f t="shared" si="5"/>
        <v>54157.645843632388</v>
      </c>
      <c r="I82" s="84">
        <f t="shared" si="6"/>
        <v>37.849116779155374</v>
      </c>
      <c r="J82" s="83">
        <f t="shared" si="7"/>
        <v>2043.6630604904944</v>
      </c>
      <c r="K82" s="83">
        <f t="shared" si="8"/>
        <v>380.59302389623087</v>
      </c>
      <c r="L82" s="27">
        <f t="shared" si="9"/>
        <v>2424.2560843867259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2413346.9382799999</v>
      </c>
      <c r="E83" s="85">
        <f>MHTYPYLL!E84</f>
        <v>792.27328994044228</v>
      </c>
      <c r="F83" s="83">
        <f>MHTYPYLL!H84</f>
        <v>38892.695803176313</v>
      </c>
      <c r="G83" s="83">
        <f>MHTYPYLD2!CJ84+MHTYPYLD2!CK84</f>
        <v>8445.2905096273844</v>
      </c>
      <c r="H83" s="120">
        <f t="shared" si="5"/>
        <v>47337.986312803696</v>
      </c>
      <c r="I83" s="84">
        <f t="shared" si="6"/>
        <v>32.828818657341408</v>
      </c>
      <c r="J83" s="83">
        <f t="shared" si="7"/>
        <v>1611.5667078888898</v>
      </c>
      <c r="K83" s="83">
        <f t="shared" si="8"/>
        <v>349.94100415775154</v>
      </c>
      <c r="L83" s="27">
        <f t="shared" si="9"/>
        <v>1961.5077120466415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2624574.1288600001</v>
      </c>
      <c r="E84" s="85">
        <f>MHTYPYLL!E85</f>
        <v>695.08926119707803</v>
      </c>
      <c r="F84" s="83">
        <f>MHTYPYLL!H85</f>
        <v>30740.322576440776</v>
      </c>
      <c r="G84" s="83">
        <f>MHTYPYLD2!CJ85+MHTYPYLD2!CK85</f>
        <v>7232.2452203514194</v>
      </c>
      <c r="H84" s="120">
        <f t="shared" si="5"/>
        <v>37972.567796792195</v>
      </c>
      <c r="I84" s="84">
        <f t="shared" si="6"/>
        <v>26.48388755927402</v>
      </c>
      <c r="J84" s="83">
        <f t="shared" si="7"/>
        <v>1171.2499273088936</v>
      </c>
      <c r="K84" s="83">
        <f t="shared" si="8"/>
        <v>275.5588093635896</v>
      </c>
      <c r="L84" s="27">
        <f t="shared" si="9"/>
        <v>1446.8087366724831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2704928.6138800001</v>
      </c>
      <c r="E85" s="85">
        <f>MHTYPYLL!E86</f>
        <v>576.85364521135375</v>
      </c>
      <c r="F85" s="83">
        <f>MHTYPYLL!H86</f>
        <v>22742.454962457621</v>
      </c>
      <c r="G85" s="83">
        <f>MHTYPYLD2!CJ86+MHTYPYLD2!CK86</f>
        <v>6482.0467839600096</v>
      </c>
      <c r="H85" s="120">
        <f t="shared" si="5"/>
        <v>29224.501746417631</v>
      </c>
      <c r="I85" s="84">
        <f t="shared" si="6"/>
        <v>21.326021036241105</v>
      </c>
      <c r="J85" s="83">
        <f t="shared" si="7"/>
        <v>840.77837935380569</v>
      </c>
      <c r="K85" s="83">
        <f t="shared" si="8"/>
        <v>239.63836792949743</v>
      </c>
      <c r="L85" s="27">
        <f t="shared" si="9"/>
        <v>1080.416747283303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2646612.2787600001</v>
      </c>
      <c r="E86" s="85">
        <f>MHTYPYLL!E87</f>
        <v>510.15985006913678</v>
      </c>
      <c r="F86" s="83">
        <f>MHTYPYLL!H87</f>
        <v>17712.749994400427</v>
      </c>
      <c r="G86" s="83">
        <f>MHTYPYLD2!CJ87+MHTYPYLD2!CK87</f>
        <v>5403.0203561554845</v>
      </c>
      <c r="H86" s="120">
        <f t="shared" si="5"/>
        <v>23115.770350555911</v>
      </c>
      <c r="I86" s="84">
        <f t="shared" si="6"/>
        <v>19.275957198693213</v>
      </c>
      <c r="J86" s="83">
        <f t="shared" si="7"/>
        <v>669.26123393862838</v>
      </c>
      <c r="K86" s="83">
        <f t="shared" si="8"/>
        <v>204.14854111864571</v>
      </c>
      <c r="L86" s="27">
        <f t="shared" si="9"/>
        <v>873.40977505727403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2366558.2508</v>
      </c>
      <c r="E87" s="85">
        <f>MHTYPYLL!E88</f>
        <v>480.13751961890165</v>
      </c>
      <c r="F87" s="83">
        <f>MHTYPYLL!H88</f>
        <v>14449.738652930844</v>
      </c>
      <c r="G87" s="83">
        <f>MHTYPYLD2!CJ88+MHTYPYLD2!CK88</f>
        <v>5318.9565416833384</v>
      </c>
      <c r="H87" s="120">
        <f t="shared" si="5"/>
        <v>19768.695194614182</v>
      </c>
      <c r="I87" s="84">
        <f t="shared" si="6"/>
        <v>20.28843023224103</v>
      </c>
      <c r="J87" s="83">
        <f t="shared" si="7"/>
        <v>610.58030783929371</v>
      </c>
      <c r="K87" s="83">
        <f t="shared" si="8"/>
        <v>224.75493852244281</v>
      </c>
      <c r="L87" s="27">
        <f t="shared" si="9"/>
        <v>835.33524636173649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1968176.3103</v>
      </c>
      <c r="E88" s="85">
        <f>MHTYPYLL!E89</f>
        <v>344.69236859770876</v>
      </c>
      <c r="F88" s="83">
        <f>MHTYPYLL!H89</f>
        <v>8806.8900176714596</v>
      </c>
      <c r="G88" s="83">
        <f>MHTYPYLD2!CJ89+MHTYPYLD2!CK89</f>
        <v>3385.0703560841321</v>
      </c>
      <c r="H88" s="120">
        <f t="shared" si="5"/>
        <v>12191.960373755592</v>
      </c>
      <c r="I88" s="84">
        <f t="shared" si="6"/>
        <v>17.513287137632954</v>
      </c>
      <c r="J88" s="83">
        <f t="shared" si="7"/>
        <v>447.46448636652201</v>
      </c>
      <c r="K88" s="83">
        <f t="shared" si="8"/>
        <v>171.99019916910603</v>
      </c>
      <c r="L88" s="27">
        <f t="shared" si="9"/>
        <v>619.45468553562796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1414849.22358</v>
      </c>
      <c r="E89" s="85">
        <f>MHTYPYLL!E90</f>
        <v>304.88742516847816</v>
      </c>
      <c r="F89" s="83">
        <f>MHTYPYLL!H90</f>
        <v>6437.6979824324171</v>
      </c>
      <c r="G89" s="83">
        <f>MHTYPYLD2!CJ90+MHTYPYLD2!CK90</f>
        <v>1925.8615814517598</v>
      </c>
      <c r="H89" s="120">
        <f t="shared" si="5"/>
        <v>8363.5595638841769</v>
      </c>
      <c r="I89" s="84">
        <f t="shared" si="6"/>
        <v>21.549110681703596</v>
      </c>
      <c r="J89" s="83">
        <f t="shared" si="7"/>
        <v>455.00947204417145</v>
      </c>
      <c r="K89" s="83">
        <f t="shared" si="8"/>
        <v>136.11779611248912</v>
      </c>
      <c r="L89" s="27">
        <f t="shared" si="9"/>
        <v>591.12726815666065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963575.72331999999</v>
      </c>
      <c r="E90" s="85">
        <f>MHTYPYLL!E91</f>
        <v>231.54644626228398</v>
      </c>
      <c r="F90" s="83">
        <f>MHTYPYLL!H91</f>
        <v>3905.0308162134197</v>
      </c>
      <c r="G90" s="83">
        <f>MHTYPYLD2!CJ91+MHTYPYLD2!CK91</f>
        <v>678.86102677705912</v>
      </c>
      <c r="H90" s="120">
        <f t="shared" si="5"/>
        <v>4583.8918429904788</v>
      </c>
      <c r="I90" s="84">
        <f t="shared" si="6"/>
        <v>24.029916970561562</v>
      </c>
      <c r="J90" s="83">
        <f t="shared" si="7"/>
        <v>405.26454970852075</v>
      </c>
      <c r="K90" s="83">
        <f t="shared" si="8"/>
        <v>70.452275866606897</v>
      </c>
      <c r="L90" s="27">
        <f t="shared" si="9"/>
        <v>475.71682557512764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661144.49699999997</v>
      </c>
      <c r="E91" s="85">
        <f>MHTYPYLL!E92</f>
        <v>129.15217238598339</v>
      </c>
      <c r="F91" s="83">
        <f>MHTYPYLL!H92</f>
        <v>1664.771502055326</v>
      </c>
      <c r="G91" s="83">
        <f>MHTYPYLD2!CJ92+MHTYPYLD2!CK92</f>
        <v>308.9976617947089</v>
      </c>
      <c r="H91" s="120">
        <f t="shared" si="5"/>
        <v>1973.7691638500348</v>
      </c>
      <c r="I91" s="84">
        <f t="shared" si="6"/>
        <v>19.534636221283318</v>
      </c>
      <c r="J91" s="83">
        <f t="shared" si="7"/>
        <v>251.80146089234199</v>
      </c>
      <c r="K91" s="83">
        <f t="shared" si="8"/>
        <v>46.736781928430524</v>
      </c>
      <c r="L91" s="27">
        <f t="shared" si="9"/>
        <v>298.5382428207725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0</v>
      </c>
      <c r="E92" s="85">
        <f>MHTYPYLL!E93</f>
        <v>77.569009243391093</v>
      </c>
      <c r="F92" s="83">
        <f>MHTYPYLL!H93</f>
        <v>722.55532110218815</v>
      </c>
      <c r="G92" s="83">
        <f>MHTYPYLD2!CJ93+MHTYPYLD2!CK93</f>
        <v>112.87221744834429</v>
      </c>
      <c r="H92" s="120">
        <f t="shared" si="5"/>
        <v>835.4275385505324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729971.33438000001</v>
      </c>
      <c r="E93" s="85">
        <f>MHTYPYLL!E94</f>
        <v>47.460933161221199</v>
      </c>
      <c r="F93" s="83">
        <f>MHTYPYLL!H94</f>
        <v>239.67771246416706</v>
      </c>
      <c r="G93" s="83">
        <f>MHTYPYLD2!CJ94+MHTYPYLD2!CK94</f>
        <v>43.018032944151912</v>
      </c>
      <c r="H93" s="120">
        <f t="shared" si="5"/>
        <v>282.695745408319</v>
      </c>
      <c r="I93" s="84">
        <f t="shared" si="6"/>
        <v>6.5017530039768028</v>
      </c>
      <c r="J93" s="83">
        <f t="shared" si="7"/>
        <v>32.833852670082855</v>
      </c>
      <c r="K93" s="83">
        <f t="shared" si="8"/>
        <v>5.8931126358118169</v>
      </c>
      <c r="L93" s="27">
        <f t="shared" si="9"/>
        <v>38.726965305894673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1771391.24865</v>
      </c>
      <c r="E94" s="85">
        <f>MHTYPYLL!E95</f>
        <v>11.131391269421579</v>
      </c>
      <c r="F94" s="83">
        <f>MHTYPYLL!H95</f>
        <v>946.30183459606724</v>
      </c>
      <c r="G94" s="83">
        <f>MHTYPYLD2!CJ95+MHTYPYLD2!CK95</f>
        <v>269.92809712325669</v>
      </c>
      <c r="H94" s="120">
        <f t="shared" si="5"/>
        <v>1216.229931719324</v>
      </c>
      <c r="I94" s="84">
        <f t="shared" si="6"/>
        <v>0.62839823093316938</v>
      </c>
      <c r="J94" s="83">
        <f t="shared" si="7"/>
        <v>53.421390408090588</v>
      </c>
      <c r="K94" s="83">
        <f t="shared" si="8"/>
        <v>15.238197508820955</v>
      </c>
      <c r="L94" s="27">
        <f t="shared" si="9"/>
        <v>68.659587916911548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1893913.3696999999</v>
      </c>
      <c r="E95" s="85">
        <f>MHTYPYLL!E96</f>
        <v>20.152286185230064</v>
      </c>
      <c r="F95" s="83">
        <f>MHTYPYLL!H96</f>
        <v>1587.19405994872</v>
      </c>
      <c r="G95" s="83">
        <f>MHTYPYLD2!CJ96+MHTYPYLD2!CK96</f>
        <v>486.94535653456563</v>
      </c>
      <c r="H95" s="120">
        <f t="shared" si="5"/>
        <v>2074.1394164832855</v>
      </c>
      <c r="I95" s="84">
        <f t="shared" si="6"/>
        <v>1.0640553315499446</v>
      </c>
      <c r="J95" s="83">
        <f t="shared" si="7"/>
        <v>83.80499791287366</v>
      </c>
      <c r="K95" s="83">
        <f t="shared" si="8"/>
        <v>25.711068115628692</v>
      </c>
      <c r="L95" s="27">
        <f t="shared" si="9"/>
        <v>109.51606602850234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2022150.8083500001</v>
      </c>
      <c r="E96" s="85">
        <f>MHTYPYLL!E97</f>
        <v>52.871965712712857</v>
      </c>
      <c r="F96" s="83">
        <f>MHTYPYLL!H97</f>
        <v>3901.1579901125178</v>
      </c>
      <c r="G96" s="83">
        <f>MHTYPYLD2!CJ97+MHTYPYLD2!CK97</f>
        <v>1782.8394697495544</v>
      </c>
      <c r="H96" s="120">
        <f t="shared" si="5"/>
        <v>5683.997459862072</v>
      </c>
      <c r="I96" s="84">
        <f t="shared" si="6"/>
        <v>2.6146400898681939</v>
      </c>
      <c r="J96" s="83">
        <f t="shared" si="7"/>
        <v>192.9212190309247</v>
      </c>
      <c r="K96" s="83">
        <f t="shared" si="8"/>
        <v>88.165504886566055</v>
      </c>
      <c r="L96" s="27">
        <f t="shared" si="9"/>
        <v>281.08672391749076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2177178.79825</v>
      </c>
      <c r="E97" s="85">
        <f>MHTYPYLL!E98</f>
        <v>148.96514225396871</v>
      </c>
      <c r="F97" s="83">
        <f>MHTYPYLL!H98</f>
        <v>10252.525915629394</v>
      </c>
      <c r="G97" s="83">
        <f>MHTYPYLD2!CJ98+MHTYPYLD2!CK98</f>
        <v>5069.7391284945497</v>
      </c>
      <c r="H97" s="120">
        <f t="shared" si="5"/>
        <v>15322.265044123944</v>
      </c>
      <c r="I97" s="84">
        <f t="shared" si="6"/>
        <v>6.8421179911225378</v>
      </c>
      <c r="J97" s="83">
        <f t="shared" si="7"/>
        <v>470.90877073900856</v>
      </c>
      <c r="K97" s="83">
        <f t="shared" si="8"/>
        <v>232.85818934896704</v>
      </c>
      <c r="L97" s="27">
        <f t="shared" si="9"/>
        <v>703.76696008797558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2385430.6833000001</v>
      </c>
      <c r="E98" s="85">
        <f>MHTYPYLL!E99</f>
        <v>138.67521028170179</v>
      </c>
      <c r="F98" s="83">
        <f>MHTYPYLL!H99</f>
        <v>8857.8790567437027</v>
      </c>
      <c r="G98" s="83">
        <f>MHTYPYLD2!CJ99+MHTYPYLD2!CK99</f>
        <v>5691.5688760134944</v>
      </c>
      <c r="H98" s="120">
        <f t="shared" si="5"/>
        <v>14549.447932757197</v>
      </c>
      <c r="I98" s="84">
        <f t="shared" si="6"/>
        <v>5.8134244374629569</v>
      </c>
      <c r="J98" s="83">
        <f t="shared" si="7"/>
        <v>371.33248594294639</v>
      </c>
      <c r="K98" s="83">
        <f t="shared" si="8"/>
        <v>238.59711857733754</v>
      </c>
      <c r="L98" s="27">
        <f t="shared" si="9"/>
        <v>609.92960452028387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2367927.5231499998</v>
      </c>
      <c r="E99" s="85">
        <f>MHTYPYLL!E100</f>
        <v>105.07850843104596</v>
      </c>
      <c r="F99" s="83">
        <f>MHTYPYLL!H100</f>
        <v>6192.8018943836942</v>
      </c>
      <c r="G99" s="83">
        <f>MHTYPYLD2!CJ100+MHTYPYLD2!CK100</f>
        <v>3456.8445890484895</v>
      </c>
      <c r="H99" s="120">
        <f t="shared" si="5"/>
        <v>9649.6464834321832</v>
      </c>
      <c r="I99" s="84">
        <f t="shared" si="6"/>
        <v>4.4375728312521332</v>
      </c>
      <c r="J99" s="83">
        <f t="shared" si="7"/>
        <v>261.52835480984447</v>
      </c>
      <c r="K99" s="83">
        <f t="shared" si="8"/>
        <v>145.98608087674609</v>
      </c>
      <c r="L99" s="27">
        <f t="shared" si="9"/>
        <v>407.51443568659056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2239332.8771500001</v>
      </c>
      <c r="E100" s="85">
        <f>MHTYPYLL!E101</f>
        <v>90.198111266583695</v>
      </c>
      <c r="F100" s="83">
        <f>MHTYPYLL!H101</f>
        <v>4870.2470178391868</v>
      </c>
      <c r="G100" s="83">
        <f>MHTYPYLD2!CJ101+MHTYPYLD2!CK101</f>
        <v>3556.8021602098534</v>
      </c>
      <c r="H100" s="120">
        <f t="shared" si="5"/>
        <v>8427.0491780490411</v>
      </c>
      <c r="I100" s="84">
        <f t="shared" si="6"/>
        <v>4.0279009961832415</v>
      </c>
      <c r="J100" s="83">
        <f t="shared" si="7"/>
        <v>217.48651428891412</v>
      </c>
      <c r="K100" s="83">
        <f t="shared" si="8"/>
        <v>158.83311483090435</v>
      </c>
      <c r="L100" s="27">
        <f t="shared" si="9"/>
        <v>376.3196291198185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2464373.50765</v>
      </c>
      <c r="E101" s="85">
        <f>MHTYPYLL!E102</f>
        <v>109.77655187543492</v>
      </c>
      <c r="F101" s="83">
        <f>MHTYPYLL!H102</f>
        <v>5388.9309315651008</v>
      </c>
      <c r="G101" s="83">
        <f>MHTYPYLD2!CJ102+MHTYPYLD2!CK102</f>
        <v>3178.7440299438335</v>
      </c>
      <c r="H101" s="120">
        <f t="shared" si="5"/>
        <v>8567.6749615089338</v>
      </c>
      <c r="I101" s="84">
        <f t="shared" si="6"/>
        <v>4.4545419569989075</v>
      </c>
      <c r="J101" s="83">
        <f t="shared" si="7"/>
        <v>218.67346466907637</v>
      </c>
      <c r="K101" s="83">
        <f t="shared" si="8"/>
        <v>128.98791599878257</v>
      </c>
      <c r="L101" s="27">
        <f t="shared" si="9"/>
        <v>347.66138066785891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2787646.1593999998</v>
      </c>
      <c r="E102" s="85">
        <f>MHTYPYLL!E103</f>
        <v>112.36240104335819</v>
      </c>
      <c r="F102" s="83">
        <f>MHTYPYLL!H103</f>
        <v>4969.2271861425161</v>
      </c>
      <c r="G102" s="83">
        <f>MHTYPYLD2!CJ103+MHTYPYLD2!CK103</f>
        <v>2199.7358721597411</v>
      </c>
      <c r="H102" s="120">
        <f t="shared" si="5"/>
        <v>7168.9630583022572</v>
      </c>
      <c r="I102" s="84">
        <f t="shared" si="6"/>
        <v>4.0307268074346476</v>
      </c>
      <c r="J102" s="83">
        <f t="shared" si="7"/>
        <v>178.25889305879733</v>
      </c>
      <c r="K102" s="83">
        <f t="shared" si="8"/>
        <v>78.910153813538599</v>
      </c>
      <c r="L102" s="27">
        <f t="shared" si="9"/>
        <v>257.16904687233591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2953033.1624500002</v>
      </c>
      <c r="E103" s="85">
        <f>MHTYPYLL!E104</f>
        <v>131.2280695944163</v>
      </c>
      <c r="F103" s="83">
        <f>MHTYPYLL!H104</f>
        <v>5173.6666437598624</v>
      </c>
      <c r="G103" s="83">
        <f>MHTYPYLD2!CJ104+MHTYPYLD2!CK104</f>
        <v>1628.0340552729022</v>
      </c>
      <c r="H103" s="120">
        <f t="shared" si="5"/>
        <v>6801.7006990327645</v>
      </c>
      <c r="I103" s="84">
        <f t="shared" si="6"/>
        <v>4.4438400239820606</v>
      </c>
      <c r="J103" s="83">
        <f t="shared" si="7"/>
        <v>175.19839294549274</v>
      </c>
      <c r="K103" s="83">
        <f t="shared" si="8"/>
        <v>55.130910007193918</v>
      </c>
      <c r="L103" s="27">
        <f t="shared" si="9"/>
        <v>230.32930295268665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2916955.2201</v>
      </c>
      <c r="E104" s="85">
        <f>MHTYPYLL!E105</f>
        <v>142.24044456713986</v>
      </c>
      <c r="F104" s="83">
        <f>MHTYPYLL!H105</f>
        <v>4938.5882353710958</v>
      </c>
      <c r="G104" s="83">
        <f>MHTYPYLD2!CJ105+MHTYPYLD2!CK105</f>
        <v>1456.2451539486319</v>
      </c>
      <c r="H104" s="120">
        <f t="shared" si="5"/>
        <v>6394.8333893197278</v>
      </c>
      <c r="I104" s="84">
        <f t="shared" si="6"/>
        <v>4.8763328139903201</v>
      </c>
      <c r="J104" s="83">
        <f t="shared" si="7"/>
        <v>169.30627530174388</v>
      </c>
      <c r="K104" s="83">
        <f t="shared" si="8"/>
        <v>49.923466219639408</v>
      </c>
      <c r="L104" s="27">
        <f t="shared" si="9"/>
        <v>219.22974152138329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2627260.0592499999</v>
      </c>
      <c r="E105" s="85">
        <f>MHTYPYLL!E106</f>
        <v>138.78918663233438</v>
      </c>
      <c r="F105" s="83">
        <f>MHTYPYLL!H106</f>
        <v>4176.8605717001028</v>
      </c>
      <c r="G105" s="83">
        <f>MHTYPYLD2!CJ106+MHTYPYLD2!CK106</f>
        <v>1314.2258228380801</v>
      </c>
      <c r="H105" s="120">
        <f t="shared" si="5"/>
        <v>5491.0863945381825</v>
      </c>
      <c r="I105" s="84">
        <f t="shared" si="6"/>
        <v>5.2826588728317336</v>
      </c>
      <c r="J105" s="83">
        <f t="shared" si="7"/>
        <v>158.98161877787101</v>
      </c>
      <c r="K105" s="83">
        <f t="shared" si="8"/>
        <v>50.022677359669153</v>
      </c>
      <c r="L105" s="27">
        <f t="shared" si="9"/>
        <v>209.00429613754014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2245405.4021000001</v>
      </c>
      <c r="E106" s="85">
        <f>MHTYPYLL!E107</f>
        <v>93.424331449186255</v>
      </c>
      <c r="F106" s="83">
        <f>MHTYPYLL!H107</f>
        <v>2386.991668526709</v>
      </c>
      <c r="G106" s="83">
        <f>MHTYPYLD2!CJ107+MHTYPYLD2!CK107</f>
        <v>865.57793710962437</v>
      </c>
      <c r="H106" s="120">
        <f t="shared" si="5"/>
        <v>3252.5696056363331</v>
      </c>
      <c r="I106" s="84">
        <f t="shared" si="6"/>
        <v>4.1606888164521116</v>
      </c>
      <c r="J106" s="83">
        <f t="shared" si="7"/>
        <v>106.30559926035144</v>
      </c>
      <c r="K106" s="83">
        <f t="shared" si="8"/>
        <v>38.548848965095509</v>
      </c>
      <c r="L106" s="27">
        <f t="shared" si="9"/>
        <v>144.85444822544693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1673159.2274</v>
      </c>
      <c r="E107" s="85">
        <f>MHTYPYLL!E108</f>
        <v>78.658814572971949</v>
      </c>
      <c r="F107" s="83">
        <f>MHTYPYLL!H108</f>
        <v>1660.880869708303</v>
      </c>
      <c r="G107" s="83">
        <f>MHTYPYLD2!CJ108+MHTYPYLD2!CK108</f>
        <v>490.2202184245993</v>
      </c>
      <c r="H107" s="120">
        <f t="shared" si="5"/>
        <v>2151.1010881329021</v>
      </c>
      <c r="I107" s="84">
        <f t="shared" si="6"/>
        <v>4.7012151195677614</v>
      </c>
      <c r="J107" s="83">
        <f t="shared" si="7"/>
        <v>99.266157249673299</v>
      </c>
      <c r="K107" s="83">
        <f t="shared" si="8"/>
        <v>29.299077481488439</v>
      </c>
      <c r="L107" s="27">
        <f t="shared" si="9"/>
        <v>128.56523473116172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1207360.8430000001</v>
      </c>
      <c r="E108" s="85">
        <f>MHTYPYLL!E109</f>
        <v>61.08928434679661</v>
      </c>
      <c r="F108" s="83">
        <f>MHTYPYLL!H109</f>
        <v>1030.270780508725</v>
      </c>
      <c r="G108" s="83">
        <f>MHTYPYLD2!CJ109+MHTYPYLD2!CK109</f>
        <v>255.73576404851752</v>
      </c>
      <c r="H108" s="120">
        <f t="shared" si="5"/>
        <v>1286.0065445572425</v>
      </c>
      <c r="I108" s="84">
        <f t="shared" si="6"/>
        <v>5.0597370869676785</v>
      </c>
      <c r="J108" s="83">
        <f t="shared" si="7"/>
        <v>85.332465971709908</v>
      </c>
      <c r="K108" s="83">
        <f t="shared" si="8"/>
        <v>21.181386288218185</v>
      </c>
      <c r="L108" s="27">
        <f t="shared" si="9"/>
        <v>106.5138522599281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870514.31195</v>
      </c>
      <c r="E109" s="85">
        <f>MHTYPYLL!E110</f>
        <v>29.405647300186796</v>
      </c>
      <c r="F109" s="83">
        <f>MHTYPYLL!H110</f>
        <v>379.03879369940785</v>
      </c>
      <c r="G109" s="83">
        <f>MHTYPYLD2!CJ110+MHTYPYLD2!CK110</f>
        <v>136.16356244396931</v>
      </c>
      <c r="H109" s="120">
        <f t="shared" si="5"/>
        <v>515.20235614337719</v>
      </c>
      <c r="I109" s="84">
        <f t="shared" si="6"/>
        <v>3.3779625327832377</v>
      </c>
      <c r="J109" s="83">
        <f t="shared" si="7"/>
        <v>43.541937047575942</v>
      </c>
      <c r="K109" s="83">
        <f t="shared" si="8"/>
        <v>15.641737370056033</v>
      </c>
      <c r="L109" s="27">
        <f t="shared" si="9"/>
        <v>59.183674417631977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0</v>
      </c>
      <c r="E110" s="85">
        <f>MHTYPYLL!E111</f>
        <v>21.999385684524579</v>
      </c>
      <c r="F110" s="83">
        <f>MHTYPYLL!H111</f>
        <v>204.92427765134647</v>
      </c>
      <c r="G110" s="83">
        <f>MHTYPYLD2!CJ111+MHTYPYLD2!CK111</f>
        <v>69.90300162985794</v>
      </c>
      <c r="H110" s="120">
        <f t="shared" si="5"/>
        <v>274.82727928120443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1116987.3834500001</v>
      </c>
      <c r="E111" s="85">
        <f>MHTYPYLL!E112</f>
        <v>25.143575220264239</v>
      </c>
      <c r="F111" s="83">
        <f>MHTYPYLL!H112</f>
        <v>126.9750548623344</v>
      </c>
      <c r="G111" s="83">
        <f>MHTYPYLD2!CJ112+MHTYPYLD2!CK112</f>
        <v>30.986867080731109</v>
      </c>
      <c r="H111" s="120">
        <f t="shared" si="5"/>
        <v>157.96192194306551</v>
      </c>
      <c r="I111" s="84">
        <f t="shared" si="6"/>
        <v>2.2510169401022373</v>
      </c>
      <c r="J111" s="83">
        <f t="shared" si="7"/>
        <v>11.367635547516301</v>
      </c>
      <c r="K111" s="83">
        <f t="shared" si="8"/>
        <v>2.7741465606373321</v>
      </c>
      <c r="L111" s="27">
        <f t="shared" si="9"/>
        <v>14.141782108153631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1876633.2261000001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2006488.7862799999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2142786.2672000001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2287559.9596199999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2470646.1280200002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2393343.07914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2233990.3029399998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2413346.9382799999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2624574.1288600001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2704928.6138800001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2646612.2787600001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2366558.2508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1968176.3103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1414849.22358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963575.72331999999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661144.49699999997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0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729971.33438000001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1771391.24865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1893913.3696999999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2022150.8083500001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2177178.79825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2385430.6833000001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2367927.5231499998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2239332.8771500001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2464373.50765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2787646.1593999998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2953033.1624500002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2916955.2201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2627260.0592499999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2245405.4021000001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1673159.2274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1207360.8430000001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870514.31195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0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1116987.3834500001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1876633.2261000001</v>
      </c>
      <c r="E148" s="85">
        <f>MHTYPYLL!E149</f>
        <v>7.9439704843904382</v>
      </c>
      <c r="F148" s="83">
        <f>MHTYPYLL!H149</f>
        <v>675.33281881899995</v>
      </c>
      <c r="G148" s="83">
        <f>MHTYPYLD2!CJ149+MHTYPYLD2!CK149</f>
        <v>134.68183585309831</v>
      </c>
      <c r="H148" s="120">
        <f t="shared" si="10"/>
        <v>810.01465467209823</v>
      </c>
      <c r="I148" s="84">
        <f t="shared" si="11"/>
        <v>0.42330970026037085</v>
      </c>
      <c r="J148" s="83">
        <f t="shared" si="12"/>
        <v>35.986404238534654</v>
      </c>
      <c r="K148" s="83">
        <f t="shared" si="13"/>
        <v>7.1767798832482956</v>
      </c>
      <c r="L148" s="27">
        <f t="shared" si="14"/>
        <v>43.16318412178294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2006488.7862799999</v>
      </c>
      <c r="E149" s="85">
        <f>MHTYPYLL!E150</f>
        <v>17.224808015176809</v>
      </c>
      <c r="F149" s="83">
        <f>MHTYPYLL!H150</f>
        <v>1356.6258792753256</v>
      </c>
      <c r="G149" s="83">
        <f>MHTYPYLD2!CJ150+MHTYPYLD2!CK150</f>
        <v>476.68016138897951</v>
      </c>
      <c r="H149" s="120">
        <f t="shared" si="10"/>
        <v>1833.3060406643051</v>
      </c>
      <c r="I149" s="84">
        <f t="shared" si="11"/>
        <v>0.85845523448507999</v>
      </c>
      <c r="J149" s="83">
        <f t="shared" si="12"/>
        <v>67.611934268044905</v>
      </c>
      <c r="K149" s="83">
        <f t="shared" si="13"/>
        <v>23.756931244691248</v>
      </c>
      <c r="L149" s="27">
        <f t="shared" si="14"/>
        <v>91.36886551273615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2142786.2672000001</v>
      </c>
      <c r="E150" s="85">
        <f>MHTYPYLL!E151</f>
        <v>25.120924212450213</v>
      </c>
      <c r="F150" s="83">
        <f>MHTYPYLL!H151</f>
        <v>1853.5473930156388</v>
      </c>
      <c r="G150" s="83">
        <f>MHTYPYLD2!CJ151+MHTYPYLD2!CK151</f>
        <v>1195.5286119916623</v>
      </c>
      <c r="H150" s="120">
        <f t="shared" si="10"/>
        <v>3049.0760050073013</v>
      </c>
      <c r="I150" s="84">
        <f t="shared" si="11"/>
        <v>1.1723485723695612</v>
      </c>
      <c r="J150" s="83">
        <f t="shared" si="12"/>
        <v>86.501739412288075</v>
      </c>
      <c r="K150" s="83">
        <f t="shared" si="13"/>
        <v>55.793180602835918</v>
      </c>
      <c r="L150" s="27">
        <f t="shared" si="14"/>
        <v>142.29492001512401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2287559.9596199999</v>
      </c>
      <c r="E151" s="85">
        <f>MHTYPYLL!E152</f>
        <v>135.1501634168911</v>
      </c>
      <c r="F151" s="83">
        <f>MHTYPYLL!H152</f>
        <v>9301.7099971675289</v>
      </c>
      <c r="G151" s="83">
        <f>MHTYPYLD2!CJ152+MHTYPYLD2!CK152</f>
        <v>5370.5842539122668</v>
      </c>
      <c r="H151" s="120">
        <f t="shared" si="10"/>
        <v>14672.294251079795</v>
      </c>
      <c r="I151" s="84">
        <f t="shared" si="11"/>
        <v>5.9080490042910911</v>
      </c>
      <c r="J151" s="83">
        <f t="shared" si="12"/>
        <v>406.62147272033434</v>
      </c>
      <c r="K151" s="83">
        <f t="shared" si="13"/>
        <v>234.77348566655303</v>
      </c>
      <c r="L151" s="27">
        <f t="shared" si="14"/>
        <v>641.39495838688731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2470646.1280200002</v>
      </c>
      <c r="E152" s="85">
        <f>MHTYPYLL!E153</f>
        <v>220.98808813920672</v>
      </c>
      <c r="F152" s="83">
        <f>MHTYPYLL!H153</f>
        <v>14115.61412989183</v>
      </c>
      <c r="G152" s="83">
        <f>MHTYPYLD2!CJ153+MHTYPYLD2!CK153</f>
        <v>10439.218199993556</v>
      </c>
      <c r="H152" s="120">
        <f t="shared" si="10"/>
        <v>24554.832329885387</v>
      </c>
      <c r="I152" s="84">
        <f t="shared" si="11"/>
        <v>8.9445463529942568</v>
      </c>
      <c r="J152" s="83">
        <f t="shared" si="12"/>
        <v>571.33289829750811</v>
      </c>
      <c r="K152" s="83">
        <f t="shared" si="13"/>
        <v>422.52988323988137</v>
      </c>
      <c r="L152" s="27">
        <f t="shared" si="14"/>
        <v>993.86278153738954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2393343.07914</v>
      </c>
      <c r="E153" s="85">
        <f>MHTYPYLL!E154</f>
        <v>237.65484627817534</v>
      </c>
      <c r="F153" s="83">
        <f>MHTYPYLL!H154</f>
        <v>14006.188365404265</v>
      </c>
      <c r="G153" s="83">
        <f>MHTYPYLD2!CJ154+MHTYPYLD2!CK154</f>
        <v>7628.515848620782</v>
      </c>
      <c r="H153" s="120">
        <f t="shared" si="10"/>
        <v>21634.704214025049</v>
      </c>
      <c r="I153" s="84">
        <f t="shared" si="11"/>
        <v>9.9298277939981698</v>
      </c>
      <c r="J153" s="83">
        <f t="shared" si="12"/>
        <v>585.21440103928217</v>
      </c>
      <c r="K153" s="83">
        <f t="shared" si="13"/>
        <v>318.73891859089156</v>
      </c>
      <c r="L153" s="27">
        <f t="shared" si="14"/>
        <v>903.95331963017384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2233990.3029399998</v>
      </c>
      <c r="E154" s="85">
        <f>MHTYPYLL!E155</f>
        <v>230.30033247372137</v>
      </c>
      <c r="F154" s="83">
        <f>MHTYPYLL!H155</f>
        <v>12435.066451918587</v>
      </c>
      <c r="G154" s="83">
        <f>MHTYPYLD2!CJ155+MHTYPYLD2!CK155</f>
        <v>6614.8012186772694</v>
      </c>
      <c r="H154" s="120">
        <f t="shared" si="10"/>
        <v>19049.867670595857</v>
      </c>
      <c r="I154" s="84">
        <f t="shared" si="11"/>
        <v>10.30892265604909</v>
      </c>
      <c r="J154" s="83">
        <f t="shared" si="12"/>
        <v>556.63027881337075</v>
      </c>
      <c r="K154" s="83">
        <f t="shared" si="13"/>
        <v>296.09802737155968</v>
      </c>
      <c r="L154" s="27">
        <f t="shared" si="14"/>
        <v>852.72830618493049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2413346.9382799999</v>
      </c>
      <c r="E155" s="85">
        <f>MHTYPYLL!E156</f>
        <v>215.64917226370184</v>
      </c>
      <c r="F155" s="83">
        <f>MHTYPYLL!H156</f>
        <v>10586.217866425124</v>
      </c>
      <c r="G155" s="83">
        <f>MHTYPYLD2!CJ156+MHTYPYLD2!CK156</f>
        <v>8447.5297687550792</v>
      </c>
      <c r="H155" s="120">
        <f t="shared" si="10"/>
        <v>19033.747635180203</v>
      </c>
      <c r="I155" s="84">
        <f t="shared" si="11"/>
        <v>8.9356888080665158</v>
      </c>
      <c r="J155" s="83">
        <f t="shared" si="12"/>
        <v>438.65296358798525</v>
      </c>
      <c r="K155" s="83">
        <f t="shared" si="13"/>
        <v>350.03379061510572</v>
      </c>
      <c r="L155" s="27">
        <f t="shared" si="14"/>
        <v>788.68675420309091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2624574.1288600001</v>
      </c>
      <c r="E156" s="85">
        <f>MHTYPYLL!E157</f>
        <v>194.90812189924682</v>
      </c>
      <c r="F156" s="83">
        <f>MHTYPYLL!H157</f>
        <v>8619.8116909941909</v>
      </c>
      <c r="G156" s="83">
        <f>MHTYPYLD2!CJ157+MHTYPYLD2!CK157</f>
        <v>7907.7410529338767</v>
      </c>
      <c r="H156" s="120">
        <f t="shared" si="10"/>
        <v>16527.552743928067</v>
      </c>
      <c r="I156" s="84">
        <f t="shared" si="11"/>
        <v>7.4262761244204745</v>
      </c>
      <c r="J156" s="83">
        <f t="shared" si="12"/>
        <v>328.42706160249548</v>
      </c>
      <c r="K156" s="83">
        <f t="shared" si="13"/>
        <v>301.29615947897241</v>
      </c>
      <c r="L156" s="27">
        <f t="shared" si="14"/>
        <v>629.72322108146784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2704928.6138800001</v>
      </c>
      <c r="E157" s="85">
        <f>MHTYPYLL!E158</f>
        <v>169.1107119858579</v>
      </c>
      <c r="F157" s="83">
        <f>MHTYPYLL!H158</f>
        <v>6667.1898200424475</v>
      </c>
      <c r="G157" s="83">
        <f>MHTYPYLD2!CJ158+MHTYPYLD2!CK158</f>
        <v>6184.9001987946467</v>
      </c>
      <c r="H157" s="120">
        <f t="shared" si="10"/>
        <v>12852.090018837094</v>
      </c>
      <c r="I157" s="84">
        <f t="shared" si="11"/>
        <v>6.2519473200914657</v>
      </c>
      <c r="J157" s="83">
        <f t="shared" si="12"/>
        <v>246.48302309460607</v>
      </c>
      <c r="K157" s="83">
        <f t="shared" si="13"/>
        <v>228.65299169292715</v>
      </c>
      <c r="L157" s="27">
        <f t="shared" si="14"/>
        <v>475.13601478753321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2646612.2787600001</v>
      </c>
      <c r="E158" s="85">
        <f>MHTYPYLL!E159</f>
        <v>153.52265912931699</v>
      </c>
      <c r="F158" s="83">
        <f>MHTYPYLL!H159</f>
        <v>5330.3067249698861</v>
      </c>
      <c r="G158" s="83">
        <f>MHTYPYLD2!CJ159+MHTYPYLD2!CK159</f>
        <v>3538.0225259815379</v>
      </c>
      <c r="H158" s="120">
        <f t="shared" si="10"/>
        <v>8868.3292509514249</v>
      </c>
      <c r="I158" s="84">
        <f t="shared" si="11"/>
        <v>5.8007234516891897</v>
      </c>
      <c r="J158" s="83">
        <f t="shared" si="12"/>
        <v>201.40111824264866</v>
      </c>
      <c r="K158" s="83">
        <f t="shared" si="13"/>
        <v>133.68118006462149</v>
      </c>
      <c r="L158" s="27">
        <f t="shared" si="14"/>
        <v>335.08229830727021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2366558.2508</v>
      </c>
      <c r="E159" s="85">
        <f>MHTYPYLL!E160</f>
        <v>138.02826373227362</v>
      </c>
      <c r="F159" s="83">
        <f>MHTYPYLL!H160</f>
        <v>4153.960597022774</v>
      </c>
      <c r="G159" s="83">
        <f>MHTYPYLD2!CJ160+MHTYPYLD2!CK160</f>
        <v>2573.1468614857272</v>
      </c>
      <c r="H159" s="120">
        <f t="shared" si="10"/>
        <v>6727.1074585085007</v>
      </c>
      <c r="I159" s="84">
        <f t="shared" si="11"/>
        <v>5.8324473393213134</v>
      </c>
      <c r="J159" s="83">
        <f t="shared" si="12"/>
        <v>175.52750267687492</v>
      </c>
      <c r="K159" s="83">
        <f t="shared" si="13"/>
        <v>108.72949612019443</v>
      </c>
      <c r="L159" s="27">
        <f t="shared" si="14"/>
        <v>284.25699879706934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1968176.3103</v>
      </c>
      <c r="E160" s="85">
        <f>MHTYPYLL!E161</f>
        <v>111.68161652140692</v>
      </c>
      <c r="F160" s="83">
        <f>MHTYPYLL!H161</f>
        <v>2853.4653021219469</v>
      </c>
      <c r="G160" s="83">
        <f>MHTYPYLD2!CJ161+MHTYPYLD2!CK161</f>
        <v>1330.9601052478229</v>
      </c>
      <c r="H160" s="120">
        <f t="shared" si="10"/>
        <v>4184.4254073697703</v>
      </c>
      <c r="I160" s="84">
        <f t="shared" si="11"/>
        <v>5.6743705295580869</v>
      </c>
      <c r="J160" s="83">
        <f t="shared" si="12"/>
        <v>144.98016703020912</v>
      </c>
      <c r="K160" s="83">
        <f t="shared" si="13"/>
        <v>67.624028308975568</v>
      </c>
      <c r="L160" s="27">
        <f t="shared" si="14"/>
        <v>212.60419533918471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1414849.22358</v>
      </c>
      <c r="E161" s="85">
        <f>MHTYPYLL!E162</f>
        <v>93.063112106918695</v>
      </c>
      <c r="F161" s="83">
        <f>MHTYPYLL!H162</f>
        <v>1965.0276121375884</v>
      </c>
      <c r="G161" s="83">
        <f>MHTYPYLD2!CJ162+MHTYPYLD2!CK162</f>
        <v>556.24633227326444</v>
      </c>
      <c r="H161" s="120">
        <f t="shared" si="10"/>
        <v>2521.2739444108529</v>
      </c>
      <c r="I161" s="84">
        <f t="shared" si="11"/>
        <v>6.5775992632939815</v>
      </c>
      <c r="J161" s="83">
        <f t="shared" si="12"/>
        <v>138.88600844445244</v>
      </c>
      <c r="K161" s="83">
        <f t="shared" si="13"/>
        <v>39.314884088199278</v>
      </c>
      <c r="L161" s="27">
        <f t="shared" si="14"/>
        <v>178.20089253265169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963575.72331999999</v>
      </c>
      <c r="E162" s="85">
        <f>MHTYPYLL!E163</f>
        <v>74.010232522744118</v>
      </c>
      <c r="F162" s="83">
        <f>MHTYPYLL!H163</f>
        <v>1248.1825714960796</v>
      </c>
      <c r="G162" s="83">
        <f>MHTYPYLD2!CJ163+MHTYPYLD2!CK163</f>
        <v>138.60064984946564</v>
      </c>
      <c r="H162" s="120">
        <f t="shared" si="10"/>
        <v>1386.7832213455454</v>
      </c>
      <c r="I162" s="84">
        <f t="shared" si="11"/>
        <v>7.6807904902109687</v>
      </c>
      <c r="J162" s="83">
        <f t="shared" si="12"/>
        <v>129.536531617408</v>
      </c>
      <c r="K162" s="83">
        <f t="shared" si="13"/>
        <v>14.383991470013081</v>
      </c>
      <c r="L162" s="27">
        <f t="shared" si="14"/>
        <v>143.92052308742109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661144.49699999997</v>
      </c>
      <c r="E163" s="85">
        <f>MHTYPYLL!E164</f>
        <v>49.150948612630387</v>
      </c>
      <c r="F163" s="83">
        <f>MHTYPYLL!H164</f>
        <v>633.55572761680571</v>
      </c>
      <c r="G163" s="83">
        <f>MHTYPYLD2!CJ164+MHTYPYLD2!CK164</f>
        <v>55.995103609576006</v>
      </c>
      <c r="H163" s="120">
        <f t="shared" si="10"/>
        <v>689.55083122638166</v>
      </c>
      <c r="I163" s="84">
        <f t="shared" si="11"/>
        <v>7.4342218434331739</v>
      </c>
      <c r="J163" s="83">
        <f t="shared" si="12"/>
        <v>95.827119561853621</v>
      </c>
      <c r="K163" s="83">
        <f t="shared" si="13"/>
        <v>8.4694199019516319</v>
      </c>
      <c r="L163" s="27">
        <f t="shared" si="14"/>
        <v>104.29653946380525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0</v>
      </c>
      <c r="E164" s="85">
        <f>MHTYPYLL!E165</f>
        <v>31.673306284767701</v>
      </c>
      <c r="F164" s="83">
        <f>MHTYPYLL!H165</f>
        <v>295.03684804261115</v>
      </c>
      <c r="G164" s="83">
        <f>MHTYPYLD2!CJ165+MHTYPYLD2!CK165</f>
        <v>21.78481509957868</v>
      </c>
      <c r="H164" s="120">
        <f t="shared" si="10"/>
        <v>316.82166314218983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729971.33438000001</v>
      </c>
      <c r="E165" s="85">
        <f>MHTYPYLL!E166</f>
        <v>22.272207884850147</v>
      </c>
      <c r="F165" s="83">
        <f>MHTYPYLL!H166</f>
        <v>112.47464981849323</v>
      </c>
      <c r="G165" s="83">
        <f>MHTYPYLD2!CJ166+MHTYPYLD2!CK166</f>
        <v>9.3145203456879351</v>
      </c>
      <c r="H165" s="120">
        <f t="shared" si="10"/>
        <v>121.78917016418117</v>
      </c>
      <c r="I165" s="84">
        <f t="shared" si="11"/>
        <v>3.051107192279956</v>
      </c>
      <c r="J165" s="83">
        <f t="shared" si="12"/>
        <v>15.408091321013776</v>
      </c>
      <c r="K165" s="83">
        <f t="shared" si="13"/>
        <v>1.2760117975864365</v>
      </c>
      <c r="L165" s="27">
        <f t="shared" si="14"/>
        <v>16.684103118600213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1771391.24865</v>
      </c>
      <c r="E166" s="85">
        <f>MHTYPYLL!E167</f>
        <v>5.7055406290427602</v>
      </c>
      <c r="F166" s="83">
        <f>MHTYPYLL!H167</f>
        <v>485.03941995618311</v>
      </c>
      <c r="G166" s="83">
        <f>MHTYPYLD2!CJ167+MHTYPYLD2!CK167</f>
        <v>136.60857160813219</v>
      </c>
      <c r="H166" s="120">
        <f t="shared" si="10"/>
        <v>621.64799156431536</v>
      </c>
      <c r="I166" s="84">
        <f t="shared" si="11"/>
        <v>0.3220937572877266</v>
      </c>
      <c r="J166" s="83">
        <f t="shared" si="12"/>
        <v>27.381834494544211</v>
      </c>
      <c r="K166" s="83">
        <f t="shared" si="13"/>
        <v>7.7119366888734122</v>
      </c>
      <c r="L166" s="27">
        <f t="shared" si="14"/>
        <v>35.093771183417623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1893913.3696999999</v>
      </c>
      <c r="E167" s="85">
        <f>MHTYPYLL!E168</f>
        <v>10.733652061126161</v>
      </c>
      <c r="F167" s="83">
        <f>MHTYPYLL!H168</f>
        <v>845.38243633429647</v>
      </c>
      <c r="G167" s="83">
        <f>MHTYPYLD2!CJ168+MHTYPYLD2!CK168</f>
        <v>470.07006622620554</v>
      </c>
      <c r="H167" s="120">
        <f t="shared" si="10"/>
        <v>1315.4525025605021</v>
      </c>
      <c r="I167" s="84">
        <f t="shared" si="11"/>
        <v>0.56674461635097895</v>
      </c>
      <c r="J167" s="83">
        <f t="shared" si="12"/>
        <v>44.6368059838031</v>
      </c>
      <c r="K167" s="83">
        <f t="shared" si="13"/>
        <v>24.820040543917045</v>
      </c>
      <c r="L167" s="27">
        <f t="shared" si="14"/>
        <v>69.45684652772016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2022150.8083500001</v>
      </c>
      <c r="E168" s="85">
        <f>MHTYPYLL!E169</f>
        <v>12.437747300029853</v>
      </c>
      <c r="F168" s="83">
        <f>MHTYPYLL!H169</f>
        <v>917.71918453270268</v>
      </c>
      <c r="G168" s="83">
        <f>MHTYPYLD2!CJ169+MHTYPYLD2!CK169</f>
        <v>1753.3593385241825</v>
      </c>
      <c r="H168" s="120">
        <f t="shared" si="10"/>
        <v>2671.0785230568854</v>
      </c>
      <c r="I168" s="84">
        <f t="shared" si="11"/>
        <v>0.61507515901737286</v>
      </c>
      <c r="J168" s="83">
        <f t="shared" si="12"/>
        <v>45.383320608096852</v>
      </c>
      <c r="K168" s="83">
        <f t="shared" si="13"/>
        <v>86.707644715918022</v>
      </c>
      <c r="L168" s="27">
        <f t="shared" si="14"/>
        <v>132.09096532401489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2177178.79825</v>
      </c>
      <c r="E169" s="85">
        <f>MHTYPYLL!E170</f>
        <v>35.620365697290417</v>
      </c>
      <c r="F169" s="83">
        <f>MHTYPYLL!H170</f>
        <v>2451.5716691160123</v>
      </c>
      <c r="G169" s="83">
        <f>MHTYPYLD2!CJ170+MHTYPYLD2!CK170</f>
        <v>4077.5087086966255</v>
      </c>
      <c r="H169" s="120">
        <f t="shared" si="10"/>
        <v>6529.0803778126374</v>
      </c>
      <c r="I169" s="84">
        <f t="shared" si="11"/>
        <v>1.6360790269463308</v>
      </c>
      <c r="J169" s="83">
        <f t="shared" si="12"/>
        <v>112.60313902958119</v>
      </c>
      <c r="K169" s="83">
        <f t="shared" si="13"/>
        <v>187.28405365577214</v>
      </c>
      <c r="L169" s="27">
        <f t="shared" si="14"/>
        <v>299.88719268535328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2385430.6833000001</v>
      </c>
      <c r="E170" s="85">
        <f>MHTYPYLL!E171</f>
        <v>41.15947086412298</v>
      </c>
      <c r="F170" s="83">
        <f>MHTYPYLL!H171</f>
        <v>2629.0612014458552</v>
      </c>
      <c r="G170" s="83">
        <f>MHTYPYLD2!CJ171+MHTYPYLD2!CK171</f>
        <v>4675.1128105225298</v>
      </c>
      <c r="H170" s="120">
        <f t="shared" si="10"/>
        <v>7304.1740119683855</v>
      </c>
      <c r="I170" s="84">
        <f t="shared" si="11"/>
        <v>1.7254523953378116</v>
      </c>
      <c r="J170" s="83">
        <f t="shared" si="12"/>
        <v>110.21327175220271</v>
      </c>
      <c r="K170" s="83">
        <f t="shared" si="13"/>
        <v>195.98611031761308</v>
      </c>
      <c r="L170" s="27">
        <f t="shared" si="14"/>
        <v>306.19938206981578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2367927.5231499998</v>
      </c>
      <c r="E171" s="85">
        <f>MHTYPYLL!E172</f>
        <v>43.660901962400587</v>
      </c>
      <c r="F171" s="83">
        <f>MHTYPYLL!H172</f>
        <v>2573.1552571540788</v>
      </c>
      <c r="G171" s="83">
        <f>MHTYPYLD2!CJ172+MHTYPYLD2!CK172</f>
        <v>3502.354552615654</v>
      </c>
      <c r="H171" s="120">
        <f t="shared" si="10"/>
        <v>6075.5098097697328</v>
      </c>
      <c r="I171" s="84">
        <f t="shared" si="11"/>
        <v>1.8438445237681722</v>
      </c>
      <c r="J171" s="83">
        <f t="shared" si="12"/>
        <v>108.66697700827723</v>
      </c>
      <c r="K171" s="83">
        <f t="shared" si="13"/>
        <v>147.90801316235186</v>
      </c>
      <c r="L171" s="27">
        <f t="shared" si="14"/>
        <v>256.57499017062912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2239332.8771500001</v>
      </c>
      <c r="E172" s="85">
        <f>MHTYPYLL!E173</f>
        <v>40.090034921619257</v>
      </c>
      <c r="F172" s="83">
        <f>MHTYPYLL!H173</f>
        <v>2164.6614355928318</v>
      </c>
      <c r="G172" s="83">
        <f>MHTYPYLD2!CJ173+MHTYPYLD2!CK173</f>
        <v>4496.3858517008657</v>
      </c>
      <c r="H172" s="120">
        <f t="shared" si="10"/>
        <v>6661.0472872936971</v>
      </c>
      <c r="I172" s="84">
        <f t="shared" si="11"/>
        <v>1.7902668839767075</v>
      </c>
      <c r="J172" s="83">
        <f t="shared" si="12"/>
        <v>96.665460400322331</v>
      </c>
      <c r="K172" s="83">
        <f t="shared" si="13"/>
        <v>200.79131144733685</v>
      </c>
      <c r="L172" s="27">
        <f t="shared" si="14"/>
        <v>297.45677184765918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2464373.50765</v>
      </c>
      <c r="E173" s="85">
        <f>MHTYPYLL!E174</f>
        <v>42.454587689129681</v>
      </c>
      <c r="F173" s="83">
        <f>MHTYPYLL!H174</f>
        <v>2084.0957096593761</v>
      </c>
      <c r="G173" s="83">
        <f>MHTYPYLD2!CJ174+MHTYPYLD2!CK174</f>
        <v>4699.6905841284251</v>
      </c>
      <c r="H173" s="120">
        <f t="shared" si="10"/>
        <v>6783.7862937878017</v>
      </c>
      <c r="I173" s="84">
        <f t="shared" si="11"/>
        <v>1.7227334881397065</v>
      </c>
      <c r="J173" s="83">
        <f t="shared" si="12"/>
        <v>84.568986932778188</v>
      </c>
      <c r="K173" s="83">
        <f t="shared" si="13"/>
        <v>190.70528755237265</v>
      </c>
      <c r="L173" s="27">
        <f t="shared" si="14"/>
        <v>275.27427448515084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2787646.1593999998</v>
      </c>
      <c r="E174" s="85">
        <f>MHTYPYLL!E175</f>
        <v>47.269184080248749</v>
      </c>
      <c r="F174" s="83">
        <f>MHTYPYLL!H175</f>
        <v>2090.4796659490012</v>
      </c>
      <c r="G174" s="83">
        <f>MHTYPYLD2!CJ175+MHTYPYLD2!CK175</f>
        <v>3398.1337872323729</v>
      </c>
      <c r="H174" s="120">
        <f t="shared" si="10"/>
        <v>5488.6134531813741</v>
      </c>
      <c r="I174" s="84">
        <f t="shared" si="11"/>
        <v>1.6956665723465689</v>
      </c>
      <c r="J174" s="83">
        <f t="shared" si="12"/>
        <v>74.990854162027034</v>
      </c>
      <c r="K174" s="83">
        <f t="shared" si="13"/>
        <v>121.89975315819034</v>
      </c>
      <c r="L174" s="27">
        <f t="shared" si="14"/>
        <v>196.89060732021736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2953033.1624500002</v>
      </c>
      <c r="E175" s="85">
        <f>MHTYPYLL!E176</f>
        <v>48.801791431468118</v>
      </c>
      <c r="F175" s="83">
        <f>MHTYPYLL!H176</f>
        <v>1924.0106271856305</v>
      </c>
      <c r="G175" s="83">
        <f>MHTYPYLD2!CJ176+MHTYPYLD2!CK176</f>
        <v>2159.1985333895955</v>
      </c>
      <c r="H175" s="120">
        <f t="shared" si="10"/>
        <v>4083.2091605752257</v>
      </c>
      <c r="I175" s="84">
        <f t="shared" si="11"/>
        <v>1.6525988279447374</v>
      </c>
      <c r="J175" s="83">
        <f t="shared" si="12"/>
        <v>65.153708791721272</v>
      </c>
      <c r="K175" s="83">
        <f t="shared" si="13"/>
        <v>73.117991387479194</v>
      </c>
      <c r="L175" s="27">
        <f t="shared" si="14"/>
        <v>138.27170017920045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2916955.2201</v>
      </c>
      <c r="E176" s="85">
        <f>MHTYPYLL!E177</f>
        <v>50.983981336511526</v>
      </c>
      <c r="F176" s="83">
        <f>MHTYPYLL!H177</f>
        <v>1770.1638320036802</v>
      </c>
      <c r="G176" s="83">
        <f>MHTYPYLD2!CJ177+MHTYPYLD2!CK177</f>
        <v>1361.9524820303034</v>
      </c>
      <c r="H176" s="120">
        <f t="shared" si="10"/>
        <v>3132.1163140339836</v>
      </c>
      <c r="I176" s="84">
        <f t="shared" si="11"/>
        <v>1.74784929796638</v>
      </c>
      <c r="J176" s="83">
        <f t="shared" si="12"/>
        <v>60.685327625392716</v>
      </c>
      <c r="K176" s="83">
        <f t="shared" si="13"/>
        <v>46.690894417762522</v>
      </c>
      <c r="L176" s="27">
        <f t="shared" si="14"/>
        <v>107.37622204315522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2627260.0592499999</v>
      </c>
      <c r="E177" s="85">
        <f>MHTYPYLL!E178</f>
        <v>48.606269919510986</v>
      </c>
      <c r="F177" s="83">
        <f>MHTYPYLL!H178</f>
        <v>1462.8056932276832</v>
      </c>
      <c r="G177" s="83">
        <f>MHTYPYLD2!CJ178+MHTYPYLD2!CK178</f>
        <v>1041.1988580636714</v>
      </c>
      <c r="H177" s="120">
        <f t="shared" si="10"/>
        <v>2504.0045512913548</v>
      </c>
      <c r="I177" s="84">
        <f t="shared" si="11"/>
        <v>1.8500745576510058</v>
      </c>
      <c r="J177" s="83">
        <f t="shared" si="12"/>
        <v>55.677993812507012</v>
      </c>
      <c r="K177" s="83">
        <f t="shared" si="13"/>
        <v>39.63059745067266</v>
      </c>
      <c r="L177" s="27">
        <f t="shared" si="14"/>
        <v>95.308591263179693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2245405.4021000001</v>
      </c>
      <c r="E178" s="85">
        <f>MHTYPYLL!E179</f>
        <v>43.85290258754403</v>
      </c>
      <c r="F178" s="83">
        <f>MHTYPYLL!H179</f>
        <v>1120.4416611117499</v>
      </c>
      <c r="G178" s="83">
        <f>MHTYPYLD2!CJ179+MHTYPYLD2!CK179</f>
        <v>636.75686661771226</v>
      </c>
      <c r="H178" s="120">
        <f t="shared" si="10"/>
        <v>1757.1985277294621</v>
      </c>
      <c r="I178" s="84">
        <f t="shared" si="11"/>
        <v>1.9530060160419542</v>
      </c>
      <c r="J178" s="83">
        <f t="shared" si="12"/>
        <v>49.899303709871923</v>
      </c>
      <c r="K178" s="83">
        <f t="shared" si="13"/>
        <v>28.358213889669532</v>
      </c>
      <c r="L178" s="27">
        <f t="shared" si="14"/>
        <v>78.257517599541458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1673159.2274</v>
      </c>
      <c r="E179" s="85">
        <f>MHTYPYLL!E180</f>
        <v>36.147995251680413</v>
      </c>
      <c r="F179" s="83">
        <f>MHTYPYLL!H180</f>
        <v>763.26491973923203</v>
      </c>
      <c r="G179" s="83">
        <f>MHTYPYLD2!CJ180+MHTYPYLD2!CK180</f>
        <v>286.68150590428326</v>
      </c>
      <c r="H179" s="120">
        <f t="shared" si="10"/>
        <v>1049.9464256435153</v>
      </c>
      <c r="I179" s="84">
        <f t="shared" si="11"/>
        <v>2.1604635506121235</v>
      </c>
      <c r="J179" s="83">
        <f t="shared" si="12"/>
        <v>45.618187871174996</v>
      </c>
      <c r="K179" s="83">
        <f t="shared" si="13"/>
        <v>17.134143673209813</v>
      </c>
      <c r="L179" s="27">
        <f t="shared" si="14"/>
        <v>62.752331544384809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1207360.8430000001</v>
      </c>
      <c r="E180" s="85">
        <f>MHTYPYLL!E181</f>
        <v>33.535991887618003</v>
      </c>
      <c r="F180" s="83">
        <f>MHTYPYLL!H181</f>
        <v>565.58450318467771</v>
      </c>
      <c r="G180" s="83">
        <f>MHTYPYLD2!CJ181+MHTYPYLD2!CK181</f>
        <v>125.75437199067264</v>
      </c>
      <c r="H180" s="120">
        <f t="shared" si="10"/>
        <v>691.33887517535038</v>
      </c>
      <c r="I180" s="84">
        <f t="shared" si="11"/>
        <v>2.7776279214330959</v>
      </c>
      <c r="J180" s="83">
        <f t="shared" si="12"/>
        <v>46.844694894969166</v>
      </c>
      <c r="K180" s="83">
        <f t="shared" si="13"/>
        <v>10.415641083588845</v>
      </c>
      <c r="L180" s="27">
        <f t="shared" si="14"/>
        <v>57.260335978558004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870514.31195</v>
      </c>
      <c r="E181" s="85">
        <f>MHTYPYLL!E182</f>
        <v>24.768409919738016</v>
      </c>
      <c r="F181" s="83">
        <f>MHTYPYLL!H182</f>
        <v>319.26480386542306</v>
      </c>
      <c r="G181" s="83">
        <f>MHTYPYLD2!CJ182+MHTYPYLD2!CK182</f>
        <v>57.892991169696863</v>
      </c>
      <c r="H181" s="120">
        <f t="shared" si="10"/>
        <v>377.15779503511993</v>
      </c>
      <c r="I181" s="84">
        <f t="shared" si="11"/>
        <v>2.8452616550617544</v>
      </c>
      <c r="J181" s="83">
        <f t="shared" si="12"/>
        <v>36.675422733746018</v>
      </c>
      <c r="K181" s="83">
        <f t="shared" si="13"/>
        <v>6.6504353087559664</v>
      </c>
      <c r="L181" s="27">
        <f t="shared" si="14"/>
        <v>43.325858042501991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0</v>
      </c>
      <c r="E182" s="85">
        <f>MHTYPYLL!E183</f>
        <v>17.396639696409654</v>
      </c>
      <c r="F182" s="83">
        <f>MHTYPYLL!H183</f>
        <v>162.04969877205596</v>
      </c>
      <c r="G182" s="83">
        <f>MHTYPYLD2!CJ183+MHTYPYLD2!CK183</f>
        <v>23.552182285385875</v>
      </c>
      <c r="H182" s="120">
        <f t="shared" si="10"/>
        <v>185.60188105744183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1116987.3834500001</v>
      </c>
      <c r="E183" s="85">
        <f>MHTYPYLL!E184</f>
        <v>21.897065675521613</v>
      </c>
      <c r="F183" s="83">
        <f>MHTYPYLL!H184</f>
        <v>110.58018166138415</v>
      </c>
      <c r="G183" s="83">
        <f>MHTYPYLD2!CJ184+MHTYPYLD2!CK184</f>
        <v>7.6193469439614567</v>
      </c>
      <c r="H183" s="120">
        <f t="shared" si="10"/>
        <v>118.19952860534561</v>
      </c>
      <c r="I183" s="84">
        <f t="shared" si="11"/>
        <v>1.9603682190114726</v>
      </c>
      <c r="J183" s="83">
        <f t="shared" si="12"/>
        <v>9.8998595060079353</v>
      </c>
      <c r="K183" s="83">
        <f t="shared" si="13"/>
        <v>0.68213366210349169</v>
      </c>
      <c r="L183" s="27">
        <f t="shared" si="14"/>
        <v>10.581993168111428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1876633.2261000001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2006488.7862799999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2142786.2672000001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2287559.9596199999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2470646.1280200002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2393343.07914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2233990.3029399998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2413346.9382799999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2624574.1288600001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2704928.6138800001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2646612.2787600001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2366558.2508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1968176.3103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1414849.22358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963575.72331999999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661144.49699999997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0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729971.33438000001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1771391.24865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1893913.3696999999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2022150.8083500001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2177178.79825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2385430.6833000001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2367927.5231499998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2239332.8771500001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2464373.50765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2787646.1593999998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2953033.1624500002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2916955.2201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2627260.0592499999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2245405.4021000001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1673159.2274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1207360.8430000001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870514.31195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0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1116987.3834500001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1876633.2261000001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2006488.7862799999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2142786.2672000001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2287559.9596199999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2470646.1280200002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2393343.07914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2233990.3029399998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2413346.9382799999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2624574.1288600001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2704928.6138800001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2646612.2787600001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2366558.2508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1968176.3103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1414849.22358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963575.72331999999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661144.49699999997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0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729971.33438000001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1771391.24865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1893913.3696999999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2022150.8083500001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2177178.79825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2385430.6833000001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2367927.5231499998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2239332.8771500001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2464373.50765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2787646.1593999998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2953033.1624500002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2916955.2201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2627260.0592499999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2245405.4021000001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1673159.2274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1207360.8430000001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870514.31195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0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1116987.3834500001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1876633.2261000001</v>
      </c>
      <c r="E256" s="85">
        <f>MHTYPYLL!E257</f>
        <v>0.47597157462213091</v>
      </c>
      <c r="F256" s="83">
        <f>MHTYPYLL!H257</f>
        <v>40.463295501776592</v>
      </c>
      <c r="G256" s="83">
        <f>MHTYPYLD2!CJ257+MHTYPYLD2!CK257</f>
        <v>0</v>
      </c>
      <c r="H256" s="120">
        <f t="shared" si="15"/>
        <v>40.463295501776592</v>
      </c>
      <c r="I256" s="84">
        <f t="shared" si="16"/>
        <v>2.536305805537133E-2</v>
      </c>
      <c r="J256" s="83">
        <f t="shared" si="17"/>
        <v>2.1561642914032273</v>
      </c>
      <c r="K256" s="83">
        <f t="shared" si="18"/>
        <v>0</v>
      </c>
      <c r="L256" s="27">
        <f t="shared" si="19"/>
        <v>2.1561642914032273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2006488.7862799999</v>
      </c>
      <c r="E257" s="85">
        <f>MHTYPYLL!E258</f>
        <v>0.88462228365851958</v>
      </c>
      <c r="F257" s="83">
        <f>MHTYPYLL!H258</f>
        <v>69.672851060945007</v>
      </c>
      <c r="G257" s="83">
        <f>MHTYPYLD2!CJ258+MHTYPYLD2!CK258</f>
        <v>0</v>
      </c>
      <c r="H257" s="120">
        <f t="shared" si="15"/>
        <v>69.672851060945007</v>
      </c>
      <c r="I257" s="84">
        <f t="shared" si="16"/>
        <v>4.4088075134404117E-2</v>
      </c>
      <c r="J257" s="83">
        <f t="shared" si="17"/>
        <v>3.4723767975856688</v>
      </c>
      <c r="K257" s="83">
        <f t="shared" si="18"/>
        <v>0</v>
      </c>
      <c r="L257" s="27">
        <f t="shared" si="19"/>
        <v>3.4723767975856688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2142786.2672000001</v>
      </c>
      <c r="E258" s="85">
        <f>MHTYPYLL!E259</f>
        <v>1.764582675299978</v>
      </c>
      <c r="F258" s="83">
        <f>MHTYPYLL!H259</f>
        <v>130.19973269700887</v>
      </c>
      <c r="G258" s="83">
        <f>MHTYPYLD2!CJ259+MHTYPYLD2!CK259</f>
        <v>0</v>
      </c>
      <c r="H258" s="120">
        <f t="shared" si="15"/>
        <v>130.19973269700887</v>
      </c>
      <c r="I258" s="84">
        <f t="shared" si="16"/>
        <v>8.234991526270026E-2</v>
      </c>
      <c r="J258" s="83">
        <f t="shared" si="17"/>
        <v>6.0761884976583378</v>
      </c>
      <c r="K258" s="83">
        <f t="shared" si="18"/>
        <v>0</v>
      </c>
      <c r="L258" s="27">
        <f t="shared" si="19"/>
        <v>6.0761884976583378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2287559.9596199999</v>
      </c>
      <c r="E259" s="85">
        <f>MHTYPYLL!E260</f>
        <v>11.292972627918457</v>
      </c>
      <c r="F259" s="83">
        <f>MHTYPYLL!H260</f>
        <v>777.23884111648772</v>
      </c>
      <c r="G259" s="83">
        <f>MHTYPYLD2!CJ260+MHTYPYLD2!CK260</f>
        <v>0</v>
      </c>
      <c r="H259" s="120">
        <f t="shared" si="15"/>
        <v>777.23884111648772</v>
      </c>
      <c r="I259" s="84">
        <f t="shared" si="16"/>
        <v>0.49366892353695507</v>
      </c>
      <c r="J259" s="83">
        <f t="shared" si="17"/>
        <v>33.976763662430926</v>
      </c>
      <c r="K259" s="83">
        <f t="shared" si="18"/>
        <v>0</v>
      </c>
      <c r="L259" s="27">
        <f t="shared" si="19"/>
        <v>33.976763662430926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2470646.1280200002</v>
      </c>
      <c r="E260" s="85">
        <f>MHTYPYLL!E261</f>
        <v>17.795070185014826</v>
      </c>
      <c r="F260" s="83">
        <f>MHTYPYLL!H261</f>
        <v>1136.660108067822</v>
      </c>
      <c r="G260" s="83">
        <f>MHTYPYLD2!CJ261+MHTYPYLD2!CK261</f>
        <v>0</v>
      </c>
      <c r="H260" s="120">
        <f t="shared" ref="H260:H291" si="20">F260+G260</f>
        <v>1136.660108067822</v>
      </c>
      <c r="I260" s="84">
        <f t="shared" ref="I260:I291" si="21">100000*E260/$D260</f>
        <v>0.72025977266424512</v>
      </c>
      <c r="J260" s="83">
        <f t="shared" ref="J260:J291" si="22">100000*F260/$D260</f>
        <v>46.006592978928651</v>
      </c>
      <c r="K260" s="83">
        <f t="shared" ref="K260:K291" si="23">100000*G260/$D260</f>
        <v>0</v>
      </c>
      <c r="L260" s="27">
        <f t="shared" ref="L260:L291" si="24">100000*H260/$D260</f>
        <v>46.006592978928651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2393343.07914</v>
      </c>
      <c r="E261" s="85">
        <f>MHTYPYLL!E262</f>
        <v>17.522977699983482</v>
      </c>
      <c r="F261" s="83">
        <f>MHTYPYLL!H262</f>
        <v>1032.7166907485266</v>
      </c>
      <c r="G261" s="83">
        <f>MHTYPYLD2!CJ262+MHTYPYLD2!CK262</f>
        <v>0</v>
      </c>
      <c r="H261" s="120">
        <f t="shared" si="20"/>
        <v>1032.7166907485266</v>
      </c>
      <c r="I261" s="84">
        <f t="shared" si="21"/>
        <v>0.73215486123619233</v>
      </c>
      <c r="J261" s="83">
        <f t="shared" si="22"/>
        <v>43.149546746955004</v>
      </c>
      <c r="K261" s="83">
        <f t="shared" si="23"/>
        <v>0</v>
      </c>
      <c r="L261" s="27">
        <f t="shared" si="24"/>
        <v>43.149546746955004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2233990.3029399998</v>
      </c>
      <c r="E262" s="85">
        <f>MHTYPYLL!E263</f>
        <v>17.781194931481636</v>
      </c>
      <c r="F262" s="83">
        <f>MHTYPYLL!H263</f>
        <v>960.09562032535098</v>
      </c>
      <c r="G262" s="83">
        <f>MHTYPYLD2!CJ263+MHTYPYLD2!CK263</f>
        <v>0</v>
      </c>
      <c r="H262" s="120">
        <f t="shared" si="20"/>
        <v>960.09562032535098</v>
      </c>
      <c r="I262" s="84">
        <f t="shared" si="21"/>
        <v>0.79593876965719312</v>
      </c>
      <c r="J262" s="83">
        <f t="shared" si="22"/>
        <v>42.976713867640143</v>
      </c>
      <c r="K262" s="83">
        <f t="shared" si="23"/>
        <v>0</v>
      </c>
      <c r="L262" s="27">
        <f t="shared" si="24"/>
        <v>42.976713867640143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2413346.9382799999</v>
      </c>
      <c r="E263" s="85">
        <f>MHTYPYLL!E264</f>
        <v>16.152179495898675</v>
      </c>
      <c r="F263" s="83">
        <f>MHTYPYLL!H264</f>
        <v>792.91049145366605</v>
      </c>
      <c r="G263" s="83">
        <f>MHTYPYLD2!CJ264+MHTYPYLD2!CK264</f>
        <v>0</v>
      </c>
      <c r="H263" s="120">
        <f t="shared" si="20"/>
        <v>792.91049145366605</v>
      </c>
      <c r="I263" s="84">
        <f t="shared" si="21"/>
        <v>0.66928543259554663</v>
      </c>
      <c r="J263" s="83">
        <f t="shared" si="22"/>
        <v>32.855221886115388</v>
      </c>
      <c r="K263" s="83">
        <f t="shared" si="23"/>
        <v>0</v>
      </c>
      <c r="L263" s="27">
        <f t="shared" si="24"/>
        <v>32.855221886115388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2624574.1288600001</v>
      </c>
      <c r="E264" s="85">
        <f>MHTYPYLL!E265</f>
        <v>14.08584337544843</v>
      </c>
      <c r="F264" s="83">
        <f>MHTYPYLL!H265</f>
        <v>622.9464232792069</v>
      </c>
      <c r="G264" s="83">
        <f>MHTYPYLD2!CJ265+MHTYPYLD2!CK265</f>
        <v>0</v>
      </c>
      <c r="H264" s="120">
        <f t="shared" si="20"/>
        <v>622.9464232792069</v>
      </c>
      <c r="I264" s="84">
        <f t="shared" si="21"/>
        <v>0.53669062803597412</v>
      </c>
      <c r="J264" s="83">
        <f t="shared" si="22"/>
        <v>23.735143024890956</v>
      </c>
      <c r="K264" s="83">
        <f t="shared" si="23"/>
        <v>0</v>
      </c>
      <c r="L264" s="27">
        <f t="shared" si="24"/>
        <v>23.735143024890956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2704928.6138800001</v>
      </c>
      <c r="E265" s="85">
        <f>MHTYPYLL!E266</f>
        <v>12.723498935375176</v>
      </c>
      <c r="F265" s="83">
        <f>MHTYPYLL!H266</f>
        <v>501.62394552716626</v>
      </c>
      <c r="G265" s="83">
        <f>MHTYPYLD2!CJ266+MHTYPYLD2!CK266</f>
        <v>0</v>
      </c>
      <c r="H265" s="120">
        <f t="shared" si="20"/>
        <v>501.62394552716626</v>
      </c>
      <c r="I265" s="84">
        <f t="shared" si="21"/>
        <v>0.47038205999545224</v>
      </c>
      <c r="J265" s="83">
        <f t="shared" si="22"/>
        <v>18.544812715320703</v>
      </c>
      <c r="K265" s="83">
        <f t="shared" si="23"/>
        <v>0</v>
      </c>
      <c r="L265" s="27">
        <f t="shared" si="24"/>
        <v>18.544812715320703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2646612.2787600001</v>
      </c>
      <c r="E266" s="85">
        <f>MHTYPYLL!E267</f>
        <v>13.129070044964513</v>
      </c>
      <c r="F266" s="83">
        <f>MHTYPYLL!H267</f>
        <v>455.84131196116789</v>
      </c>
      <c r="G266" s="83">
        <f>MHTYPYLD2!CJ267+MHTYPYLD2!CK267</f>
        <v>0</v>
      </c>
      <c r="H266" s="120">
        <f t="shared" si="20"/>
        <v>455.84131196116789</v>
      </c>
      <c r="I266" s="84">
        <f t="shared" si="21"/>
        <v>0.49607077509350139</v>
      </c>
      <c r="J266" s="83">
        <f t="shared" si="22"/>
        <v>17.22357731124637</v>
      </c>
      <c r="K266" s="83">
        <f t="shared" si="23"/>
        <v>0</v>
      </c>
      <c r="L266" s="27">
        <f t="shared" si="24"/>
        <v>17.22357731124637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2366558.2508</v>
      </c>
      <c r="E267" s="85">
        <f>MHTYPYLL!E268</f>
        <v>11.013472635878006</v>
      </c>
      <c r="F267" s="83">
        <f>MHTYPYLL!H268</f>
        <v>331.45045897674856</v>
      </c>
      <c r="G267" s="83">
        <f>MHTYPYLD2!CJ268+MHTYPYLD2!CK268</f>
        <v>0</v>
      </c>
      <c r="H267" s="120">
        <f t="shared" si="20"/>
        <v>331.45045897674856</v>
      </c>
      <c r="I267" s="84">
        <f t="shared" si="21"/>
        <v>0.46537931750274775</v>
      </c>
      <c r="J267" s="83">
        <f t="shared" si="22"/>
        <v>14.005590560245192</v>
      </c>
      <c r="K267" s="83">
        <f t="shared" si="23"/>
        <v>0</v>
      </c>
      <c r="L267" s="27">
        <f t="shared" si="24"/>
        <v>14.005590560245192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1968176.3103</v>
      </c>
      <c r="E268" s="85">
        <f>MHTYPYLL!E269</f>
        <v>9.5055804209006354</v>
      </c>
      <c r="F268" s="83">
        <f>MHTYPYLL!H269</f>
        <v>242.86757975401125</v>
      </c>
      <c r="G268" s="83">
        <f>MHTYPYLD2!CJ269+MHTYPYLD2!CK269</f>
        <v>0</v>
      </c>
      <c r="H268" s="120">
        <f t="shared" si="20"/>
        <v>242.86757975401125</v>
      </c>
      <c r="I268" s="84">
        <f t="shared" si="21"/>
        <v>0.48296386716755796</v>
      </c>
      <c r="J268" s="83">
        <f t="shared" si="22"/>
        <v>12.339726806131107</v>
      </c>
      <c r="K268" s="83">
        <f t="shared" si="23"/>
        <v>0</v>
      </c>
      <c r="L268" s="27">
        <f t="shared" si="24"/>
        <v>12.339726806131107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1414849.22358</v>
      </c>
      <c r="E269" s="85">
        <f>MHTYPYLL!E270</f>
        <v>7.7608065866243097</v>
      </c>
      <c r="F269" s="83">
        <f>MHTYPYLL!H270</f>
        <v>163.86943107657231</v>
      </c>
      <c r="G269" s="83">
        <f>MHTYPYLD2!CJ270+MHTYPYLD2!CK270</f>
        <v>0</v>
      </c>
      <c r="H269" s="120">
        <f t="shared" si="20"/>
        <v>163.86943107657231</v>
      </c>
      <c r="I269" s="84">
        <f t="shared" si="21"/>
        <v>0.54852534512385021</v>
      </c>
      <c r="J269" s="83">
        <f t="shared" si="22"/>
        <v>11.582112662290097</v>
      </c>
      <c r="K269" s="83">
        <f t="shared" si="23"/>
        <v>0</v>
      </c>
      <c r="L269" s="27">
        <f t="shared" si="24"/>
        <v>11.582112662290097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963575.72331999999</v>
      </c>
      <c r="E270" s="85">
        <f>MHTYPYLL!E271</f>
        <v>6.6000213349576633</v>
      </c>
      <c r="F270" s="83">
        <f>MHTYPYLL!H271</f>
        <v>111.30935981406101</v>
      </c>
      <c r="G270" s="83">
        <f>MHTYPYLD2!CJ271+MHTYPYLD2!CK271</f>
        <v>0</v>
      </c>
      <c r="H270" s="120">
        <f t="shared" si="20"/>
        <v>111.30935981406101</v>
      </c>
      <c r="I270" s="84">
        <f t="shared" si="21"/>
        <v>0.68495097740915378</v>
      </c>
      <c r="J270" s="83">
        <f t="shared" si="22"/>
        <v>11.551698234005382</v>
      </c>
      <c r="K270" s="83">
        <f t="shared" si="23"/>
        <v>0</v>
      </c>
      <c r="L270" s="27">
        <f t="shared" si="24"/>
        <v>11.551698234005382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661144.49699999997</v>
      </c>
      <c r="E271" s="85">
        <f>MHTYPYLL!E272</f>
        <v>6.0885786366374015</v>
      </c>
      <c r="F271" s="83">
        <f>MHTYPYLL!H272</f>
        <v>78.481778626256116</v>
      </c>
      <c r="G271" s="83">
        <f>MHTYPYLD2!CJ272+MHTYPYLD2!CK272</f>
        <v>0</v>
      </c>
      <c r="H271" s="120">
        <f t="shared" si="20"/>
        <v>78.481778626256116</v>
      </c>
      <c r="I271" s="84">
        <f t="shared" si="21"/>
        <v>0.92091496855299415</v>
      </c>
      <c r="J271" s="83">
        <f t="shared" si="22"/>
        <v>11.870593944648098</v>
      </c>
      <c r="K271" s="83">
        <f t="shared" si="23"/>
        <v>0</v>
      </c>
      <c r="L271" s="27">
        <f t="shared" si="24"/>
        <v>11.870593944648098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0</v>
      </c>
      <c r="E272" s="85">
        <f>MHTYPYLL!E273</f>
        <v>3.8457737193436992</v>
      </c>
      <c r="F272" s="83">
        <f>MHTYPYLL!H273</f>
        <v>35.823382195686563</v>
      </c>
      <c r="G272" s="83">
        <f>MHTYPYLD2!CJ273+MHTYPYLD2!CK273</f>
        <v>0</v>
      </c>
      <c r="H272" s="120">
        <f t="shared" si="20"/>
        <v>35.823382195686563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729971.33438000001</v>
      </c>
      <c r="E273" s="85">
        <f>MHTYPYLL!E274</f>
        <v>2.0789628993671263</v>
      </c>
      <c r="F273" s="83">
        <f>MHTYPYLL!H274</f>
        <v>10.498762641803987</v>
      </c>
      <c r="G273" s="83">
        <f>MHTYPYLD2!CJ274+MHTYPYLD2!CK274</f>
        <v>0</v>
      </c>
      <c r="H273" s="120">
        <f t="shared" si="20"/>
        <v>10.498762641803987</v>
      </c>
      <c r="I273" s="84">
        <f t="shared" si="21"/>
        <v>0.28480062181248389</v>
      </c>
      <c r="J273" s="83">
        <f t="shared" si="22"/>
        <v>1.4382431401530438</v>
      </c>
      <c r="K273" s="83">
        <f t="shared" si="23"/>
        <v>0</v>
      </c>
      <c r="L273" s="27">
        <f t="shared" si="24"/>
        <v>1.4382431401530438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1771391.24865</v>
      </c>
      <c r="E274" s="85">
        <f>MHTYPYLL!E275</f>
        <v>0.22737664239792282</v>
      </c>
      <c r="F274" s="83">
        <f>MHTYPYLL!H275</f>
        <v>19.329743123532214</v>
      </c>
      <c r="G274" s="83">
        <f>MHTYPYLD2!CJ275+MHTYPYLD2!CK275</f>
        <v>0</v>
      </c>
      <c r="H274" s="120">
        <f t="shared" si="20"/>
        <v>19.329743123532214</v>
      </c>
      <c r="I274" s="84">
        <f t="shared" si="21"/>
        <v>1.283604864657706E-2</v>
      </c>
      <c r="J274" s="83">
        <f t="shared" si="22"/>
        <v>1.0912181675428092</v>
      </c>
      <c r="K274" s="83">
        <f t="shared" si="23"/>
        <v>0</v>
      </c>
      <c r="L274" s="27">
        <f t="shared" si="24"/>
        <v>1.0912181675428092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1893913.3696999999</v>
      </c>
      <c r="E275" s="85">
        <f>MHTYPYLL!E276</f>
        <v>0.39122633369786364</v>
      </c>
      <c r="F275" s="83">
        <f>MHTYPYLL!H276</f>
        <v>30.812986042043743</v>
      </c>
      <c r="G275" s="83">
        <f>MHTYPYLD2!CJ276+MHTYPYLD2!CK276</f>
        <v>0</v>
      </c>
      <c r="H275" s="120">
        <f t="shared" si="20"/>
        <v>30.812986042043743</v>
      </c>
      <c r="I275" s="84">
        <f t="shared" si="21"/>
        <v>2.0657034263390557E-2</v>
      </c>
      <c r="J275" s="83">
        <f t="shared" si="22"/>
        <v>1.6269480185846403</v>
      </c>
      <c r="K275" s="83">
        <f t="shared" si="23"/>
        <v>0</v>
      </c>
      <c r="L275" s="27">
        <f t="shared" si="24"/>
        <v>1.6269480185846403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2022150.8083500001</v>
      </c>
      <c r="E276" s="85">
        <f>MHTYPYLL!E277</f>
        <v>0.5404525408532489</v>
      </c>
      <c r="F276" s="83">
        <f>MHTYPYLL!H277</f>
        <v>39.87729072685697</v>
      </c>
      <c r="G276" s="83">
        <f>MHTYPYLD2!CJ277+MHTYPYLD2!CK277</f>
        <v>0</v>
      </c>
      <c r="H276" s="120">
        <f t="shared" si="20"/>
        <v>39.87729072685697</v>
      </c>
      <c r="I276" s="84">
        <f t="shared" si="21"/>
        <v>2.6726618935718156E-2</v>
      </c>
      <c r="J276" s="83">
        <f t="shared" si="22"/>
        <v>1.9720235781719644</v>
      </c>
      <c r="K276" s="83">
        <f t="shared" si="23"/>
        <v>0</v>
      </c>
      <c r="L276" s="27">
        <f t="shared" si="24"/>
        <v>1.9720235781719644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2177178.79825</v>
      </c>
      <c r="E277" s="85">
        <f>MHTYPYLL!E278</f>
        <v>1.8922246364250319</v>
      </c>
      <c r="F277" s="83">
        <f>MHTYPYLL!H278</f>
        <v>130.23236060195279</v>
      </c>
      <c r="G277" s="83">
        <f>MHTYPYLD2!CJ278+MHTYPYLD2!CK278</f>
        <v>0</v>
      </c>
      <c r="H277" s="120">
        <f t="shared" si="20"/>
        <v>130.23236060195279</v>
      </c>
      <c r="I277" s="84">
        <f t="shared" si="21"/>
        <v>8.6911770312387199E-2</v>
      </c>
      <c r="J277" s="83">
        <f t="shared" si="22"/>
        <v>5.9817025917500475</v>
      </c>
      <c r="K277" s="83">
        <f t="shared" si="23"/>
        <v>0</v>
      </c>
      <c r="L277" s="27">
        <f t="shared" si="24"/>
        <v>5.9817025917500475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2385430.6833000001</v>
      </c>
      <c r="E278" s="85">
        <f>MHTYPYLL!E279</f>
        <v>2.2199971802672613</v>
      </c>
      <c r="F278" s="83">
        <f>MHTYPYLL!H279</f>
        <v>141.80231988957132</v>
      </c>
      <c r="G278" s="83">
        <f>MHTYPYLD2!CJ279+MHTYPYLD2!CK279</f>
        <v>0</v>
      </c>
      <c r="H278" s="120">
        <f t="shared" si="20"/>
        <v>141.80231988957132</v>
      </c>
      <c r="I278" s="84">
        <f t="shared" si="21"/>
        <v>9.3064837130212547E-2</v>
      </c>
      <c r="J278" s="83">
        <f t="shared" si="22"/>
        <v>5.9445164716923271</v>
      </c>
      <c r="K278" s="83">
        <f t="shared" si="23"/>
        <v>0</v>
      </c>
      <c r="L278" s="27">
        <f t="shared" si="24"/>
        <v>5.9445164716923271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2367927.5231499998</v>
      </c>
      <c r="E279" s="85">
        <f>MHTYPYLL!E280</f>
        <v>1.9014569651014468</v>
      </c>
      <c r="F279" s="83">
        <f>MHTYPYLL!H280</f>
        <v>112.06236623825377</v>
      </c>
      <c r="G279" s="83">
        <f>MHTYPYLD2!CJ280+MHTYPYLD2!CK280</f>
        <v>0</v>
      </c>
      <c r="H279" s="120">
        <f t="shared" si="20"/>
        <v>112.06236623825377</v>
      </c>
      <c r="I279" s="84">
        <f t="shared" si="21"/>
        <v>8.0300471467639439E-2</v>
      </c>
      <c r="J279" s="83">
        <f t="shared" si="22"/>
        <v>4.7325082859453307</v>
      </c>
      <c r="K279" s="83">
        <f t="shared" si="23"/>
        <v>0</v>
      </c>
      <c r="L279" s="27">
        <f t="shared" si="24"/>
        <v>4.7325082859453307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2239332.8771500001</v>
      </c>
      <c r="E280" s="85">
        <f>MHTYPYLL!E281</f>
        <v>2.1639783529738468</v>
      </c>
      <c r="F280" s="83">
        <f>MHTYPYLL!H281</f>
        <v>116.84401116882286</v>
      </c>
      <c r="G280" s="83">
        <f>MHTYPYLD2!CJ281+MHTYPYLD2!CK281</f>
        <v>0</v>
      </c>
      <c r="H280" s="120">
        <f t="shared" si="20"/>
        <v>116.84401116882286</v>
      </c>
      <c r="I280" s="84">
        <f t="shared" si="21"/>
        <v>9.6634956555808837E-2</v>
      </c>
      <c r="J280" s="83">
        <f t="shared" si="22"/>
        <v>5.2178044792308986</v>
      </c>
      <c r="K280" s="83">
        <f t="shared" si="23"/>
        <v>0</v>
      </c>
      <c r="L280" s="27">
        <f t="shared" si="24"/>
        <v>5.2178044792308986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2464373.50765</v>
      </c>
      <c r="E281" s="85">
        <f>MHTYPYLL!E282</f>
        <v>2.1439324864303542</v>
      </c>
      <c r="F281" s="83">
        <f>MHTYPYLL!H282</f>
        <v>105.24564575886609</v>
      </c>
      <c r="G281" s="83">
        <f>MHTYPYLD2!CJ282+MHTYPYLD2!CK282</f>
        <v>0</v>
      </c>
      <c r="H281" s="120">
        <f t="shared" si="20"/>
        <v>105.24564575886609</v>
      </c>
      <c r="I281" s="84">
        <f t="shared" si="21"/>
        <v>8.6997059486927569E-2</v>
      </c>
      <c r="J281" s="83">
        <f t="shared" si="22"/>
        <v>4.2706856502132746</v>
      </c>
      <c r="K281" s="83">
        <f t="shared" si="23"/>
        <v>0</v>
      </c>
      <c r="L281" s="27">
        <f t="shared" si="24"/>
        <v>4.2706856502132746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2787646.1593999998</v>
      </c>
      <c r="E282" s="85">
        <f>MHTYPYLL!E283</f>
        <v>2.2697150880072852</v>
      </c>
      <c r="F282" s="83">
        <f>MHTYPYLL!H283</f>
        <v>100.3781497671222</v>
      </c>
      <c r="G282" s="83">
        <f>MHTYPYLD2!CJ283+MHTYPYLD2!CK283</f>
        <v>0</v>
      </c>
      <c r="H282" s="120">
        <f t="shared" si="20"/>
        <v>100.3781497671222</v>
      </c>
      <c r="I282" s="84">
        <f t="shared" si="21"/>
        <v>8.1420487329561517E-2</v>
      </c>
      <c r="J282" s="83">
        <f t="shared" si="22"/>
        <v>3.6008210521498585</v>
      </c>
      <c r="K282" s="83">
        <f t="shared" si="23"/>
        <v>0</v>
      </c>
      <c r="L282" s="27">
        <f t="shared" si="24"/>
        <v>3.6008210521498585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2953033.1624500002</v>
      </c>
      <c r="E283" s="85">
        <f>MHTYPYLL!E284</f>
        <v>2.465369418416389</v>
      </c>
      <c r="F283" s="83">
        <f>MHTYPYLL!H284</f>
        <v>97.197189321066134</v>
      </c>
      <c r="G283" s="83">
        <f>MHTYPYLD2!CJ284+MHTYPYLD2!CK284</f>
        <v>0</v>
      </c>
      <c r="H283" s="120">
        <f t="shared" si="20"/>
        <v>97.197189321066134</v>
      </c>
      <c r="I283" s="84">
        <f t="shared" si="21"/>
        <v>8.3486005161248572E-2</v>
      </c>
      <c r="J283" s="83">
        <f t="shared" si="22"/>
        <v>3.2914357534822249</v>
      </c>
      <c r="K283" s="83">
        <f t="shared" si="23"/>
        <v>0</v>
      </c>
      <c r="L283" s="27">
        <f t="shared" si="24"/>
        <v>3.2914357534822249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2916955.2201</v>
      </c>
      <c r="E284" s="85">
        <f>MHTYPYLL!E285</f>
        <v>2.6959871341253319</v>
      </c>
      <c r="F284" s="83">
        <f>MHTYPYLL!H285</f>
        <v>93.604673296831521</v>
      </c>
      <c r="G284" s="83">
        <f>MHTYPYLD2!CJ285+MHTYPYLD2!CK285</f>
        <v>0</v>
      </c>
      <c r="H284" s="120">
        <f t="shared" si="20"/>
        <v>93.604673296831521</v>
      </c>
      <c r="I284" s="84">
        <f t="shared" si="21"/>
        <v>9.2424700782102062E-2</v>
      </c>
      <c r="J284" s="83">
        <f t="shared" si="22"/>
        <v>3.208985611154584</v>
      </c>
      <c r="K284" s="83">
        <f t="shared" si="23"/>
        <v>0</v>
      </c>
      <c r="L284" s="27">
        <f t="shared" si="24"/>
        <v>3.208985611154584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2627260.0592499999</v>
      </c>
      <c r="E285" s="85">
        <f>MHTYPYLL!E286</f>
        <v>2.2315775275717984</v>
      </c>
      <c r="F285" s="83">
        <f>MHTYPYLL!H286</f>
        <v>67.159325692273271</v>
      </c>
      <c r="G285" s="83">
        <f>MHTYPYLD2!CJ286+MHTYPYLD2!CK286</f>
        <v>0</v>
      </c>
      <c r="H285" s="120">
        <f t="shared" si="20"/>
        <v>67.159325692273271</v>
      </c>
      <c r="I285" s="84">
        <f t="shared" si="21"/>
        <v>8.4939346590944015E-2</v>
      </c>
      <c r="J285" s="83">
        <f t="shared" si="22"/>
        <v>2.55624963565446</v>
      </c>
      <c r="K285" s="83">
        <f t="shared" si="23"/>
        <v>0</v>
      </c>
      <c r="L285" s="27">
        <f t="shared" si="24"/>
        <v>2.55624963565446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2245405.4021000001</v>
      </c>
      <c r="E286" s="85">
        <f>MHTYPYLL!E287</f>
        <v>0.22148188529317944</v>
      </c>
      <c r="F286" s="83">
        <f>MHTYPYLL!H287</f>
        <v>5.6588621692407353</v>
      </c>
      <c r="G286" s="83">
        <f>MHTYPYLD2!CJ287+MHTYPYLD2!CK287</f>
        <v>0</v>
      </c>
      <c r="H286" s="120">
        <f t="shared" si="20"/>
        <v>5.6588621692407353</v>
      </c>
      <c r="I286" s="84">
        <f t="shared" si="21"/>
        <v>9.8637816176107892E-3</v>
      </c>
      <c r="J286" s="83">
        <f t="shared" si="22"/>
        <v>0.25201962032995567</v>
      </c>
      <c r="K286" s="83">
        <f t="shared" si="23"/>
        <v>0</v>
      </c>
      <c r="L286" s="27">
        <f t="shared" si="24"/>
        <v>0.25201962032995567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1673159.2274</v>
      </c>
      <c r="E287" s="85">
        <f>MHTYPYLL!E288</f>
        <v>0.19222742533065354</v>
      </c>
      <c r="F287" s="83">
        <f>MHTYPYLL!H288</f>
        <v>4.0588820858567498</v>
      </c>
      <c r="G287" s="83">
        <f>MHTYPYLD2!CJ288+MHTYPYLD2!CK288</f>
        <v>0</v>
      </c>
      <c r="H287" s="120">
        <f t="shared" si="20"/>
        <v>4.0588820858567498</v>
      </c>
      <c r="I287" s="84">
        <f t="shared" si="21"/>
        <v>1.1488890129683873E-2</v>
      </c>
      <c r="J287" s="83">
        <f t="shared" si="22"/>
        <v>0.24258791508827499</v>
      </c>
      <c r="K287" s="83">
        <f t="shared" si="23"/>
        <v>0</v>
      </c>
      <c r="L287" s="27">
        <f t="shared" si="24"/>
        <v>0.24258791508827499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1207360.8430000001</v>
      </c>
      <c r="E288" s="85">
        <f>MHTYPYLL!E289</f>
        <v>0.12424133740409905</v>
      </c>
      <c r="F288" s="83">
        <f>MHTYPYLL!H289</f>
        <v>2.0953301553201307</v>
      </c>
      <c r="G288" s="83">
        <f>MHTYPYLD2!CJ289+MHTYPYLD2!CK289</f>
        <v>0</v>
      </c>
      <c r="H288" s="120">
        <f t="shared" si="20"/>
        <v>2.0953301553201307</v>
      </c>
      <c r="I288" s="84">
        <f t="shared" si="21"/>
        <v>1.0290323570158971E-2</v>
      </c>
      <c r="J288" s="83">
        <f t="shared" si="22"/>
        <v>0.17354630701073104</v>
      </c>
      <c r="K288" s="83">
        <f t="shared" si="23"/>
        <v>0</v>
      </c>
      <c r="L288" s="27">
        <f t="shared" si="24"/>
        <v>0.17354630701073104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870514.31195</v>
      </c>
      <c r="E289" s="85">
        <f>MHTYPYLL!E290</f>
        <v>1.0306011986579358</v>
      </c>
      <c r="F289" s="83">
        <f>MHTYPYLL!H290</f>
        <v>13.284449450700793</v>
      </c>
      <c r="G289" s="83">
        <f>MHTYPYLD2!CJ290+MHTYPYLD2!CK290</f>
        <v>0</v>
      </c>
      <c r="H289" s="120">
        <f t="shared" si="20"/>
        <v>13.284449450700793</v>
      </c>
      <c r="I289" s="84">
        <f t="shared" si="21"/>
        <v>0.11838992013231033</v>
      </c>
      <c r="J289" s="83">
        <f t="shared" si="22"/>
        <v>1.5260460705054801</v>
      </c>
      <c r="K289" s="83">
        <f t="shared" si="23"/>
        <v>0</v>
      </c>
      <c r="L289" s="27">
        <f t="shared" si="24"/>
        <v>1.5260460705054801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0</v>
      </c>
      <c r="E290" s="85">
        <f>MHTYPYLL!E291</f>
        <v>0.92524920215652595</v>
      </c>
      <c r="F290" s="83">
        <f>MHTYPYLL!H291</f>
        <v>8.6186963180880412</v>
      </c>
      <c r="G290" s="83">
        <f>MHTYPYLD2!CJ291+MHTYPYLD2!CK291</f>
        <v>0</v>
      </c>
      <c r="H290" s="120">
        <f t="shared" si="20"/>
        <v>8.6186963180880412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1116987.3834500001</v>
      </c>
      <c r="E291" s="82">
        <f>MHTYPYLL!E292</f>
        <v>1.0457259297107953</v>
      </c>
      <c r="F291" s="80">
        <f>MHTYPYLL!H292</f>
        <v>5.2809159450395162</v>
      </c>
      <c r="G291" s="80">
        <f>MHTYPYLD2!CJ292+MHTYPYLD2!CK292</f>
        <v>0</v>
      </c>
      <c r="H291" s="121">
        <f t="shared" si="20"/>
        <v>5.2809159450395162</v>
      </c>
      <c r="I291" s="81">
        <f t="shared" si="21"/>
        <v>9.3620209610684943E-2</v>
      </c>
      <c r="J291" s="80">
        <f t="shared" si="22"/>
        <v>0.47278205853395899</v>
      </c>
      <c r="K291" s="80">
        <f t="shared" si="23"/>
        <v>0</v>
      </c>
      <c r="L291" s="20">
        <f t="shared" si="24"/>
        <v>0.47278205853395899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69625205.63375999</v>
      </c>
      <c r="E293" s="15">
        <f>SUM(E4:E291)</f>
        <v>14703.861434897413</v>
      </c>
      <c r="F293" s="15">
        <f>SUM(F4:F291)</f>
        <v>667177.22021229286</v>
      </c>
      <c r="G293" s="15">
        <f>SUM(G4:G291)</f>
        <v>248160.05203733966</v>
      </c>
      <c r="H293" s="123">
        <f>SUM(H4:H291)</f>
        <v>915337.2722496324</v>
      </c>
      <c r="I293" s="79">
        <f>100000*E293/$D293</f>
        <v>21.118589598488423</v>
      </c>
      <c r="J293" s="79">
        <f>100000*F293/$D293</f>
        <v>958.24093320708391</v>
      </c>
      <c r="K293" s="79">
        <f>100000*G293/$D293</f>
        <v>356.42272044796863</v>
      </c>
      <c r="L293" s="78">
        <f>100000*H293/$D293</f>
        <v>1314.6636536550523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2022-03-30T02:22:43Z</dcterms:modified>
</cp:coreProperties>
</file>