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B53" i="1" s="1"/>
  <c r="C41" i="1"/>
  <c r="C53" i="1" s="1"/>
  <c r="D41" i="1"/>
  <c r="E41" i="1"/>
  <c r="F41" i="1" s="1"/>
  <c r="R42" i="1"/>
  <c r="R43" i="1"/>
  <c r="R44" i="1"/>
  <c r="R45" i="1"/>
  <c r="R46" i="1"/>
  <c r="R47" i="1"/>
  <c r="R48" i="1"/>
  <c r="R49" i="1"/>
  <c r="R50" i="1"/>
  <c r="R51" i="1"/>
  <c r="R52" i="1"/>
  <c r="D53" i="1"/>
  <c r="E53" i="1"/>
  <c r="F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 s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V28" i="1" l="1"/>
  <c r="W28" i="1" s="1"/>
  <c r="V20" i="1"/>
  <c r="W20" i="1" s="1"/>
  <c r="V12" i="1"/>
  <c r="W12" i="1" s="1"/>
  <c r="V267" i="1"/>
  <c r="W267" i="1" s="1"/>
  <c r="X267" i="1" s="1"/>
  <c r="V263" i="1"/>
  <c r="V112" i="1"/>
  <c r="V238" i="1"/>
  <c r="W238" i="1" s="1"/>
  <c r="X238" i="1" s="1"/>
  <c r="V226" i="1"/>
  <c r="W226" i="1" s="1"/>
  <c r="X226" i="1" s="1"/>
  <c r="V222" i="1"/>
  <c r="V104" i="1"/>
  <c r="V27" i="1"/>
  <c r="W27" i="1" s="1"/>
  <c r="X27" i="1" s="1"/>
  <c r="V19" i="1"/>
  <c r="W19" i="1" s="1"/>
  <c r="X19" i="1" s="1"/>
  <c r="V273" i="1"/>
  <c r="V31" i="1"/>
  <c r="W31" i="1" s="1"/>
  <c r="V116" i="1"/>
  <c r="W116" i="1" s="1"/>
  <c r="X116" i="1" s="1"/>
  <c r="V243" i="1"/>
  <c r="W243" i="1" s="1"/>
  <c r="X243" i="1" s="1"/>
  <c r="V224" i="1"/>
  <c r="W224" i="1" s="1"/>
  <c r="X224" i="1" s="1"/>
  <c r="E224" i="4" s="1"/>
  <c r="V181" i="1"/>
  <c r="V155" i="1"/>
  <c r="W155" i="1" s="1"/>
  <c r="X155" i="1" s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E143" i="4" s="1"/>
  <c r="V141" i="1"/>
  <c r="W141" i="1" s="1"/>
  <c r="X141" i="1" s="1"/>
  <c r="V139" i="1"/>
  <c r="V137" i="1"/>
  <c r="W137" i="1" s="1"/>
  <c r="X137" i="1" s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E118" i="4" s="1"/>
  <c r="V193" i="1"/>
  <c r="W193" i="1" s="1"/>
  <c r="X193" i="1" s="1"/>
  <c r="V124" i="1"/>
  <c r="V269" i="1"/>
  <c r="V218" i="1"/>
  <c r="W218" i="1" s="1"/>
  <c r="X218" i="1" s="1"/>
  <c r="V207" i="1"/>
  <c r="W207" i="1" s="1"/>
  <c r="X207" i="1" s="1"/>
  <c r="V128" i="1"/>
  <c r="W128" i="1" s="1"/>
  <c r="X128" i="1" s="1"/>
  <c r="V120" i="1"/>
  <c r="V228" i="1"/>
  <c r="W228" i="1" s="1"/>
  <c r="X228" i="1" s="1"/>
  <c r="V202" i="1"/>
  <c r="W202" i="1" s="1"/>
  <c r="X202" i="1" s="1"/>
  <c r="V277" i="1"/>
  <c r="V240" i="1"/>
  <c r="W240" i="1" s="1"/>
  <c r="X240" i="1" s="1"/>
  <c r="V172" i="1"/>
  <c r="W172" i="1" s="1"/>
  <c r="X172" i="1" s="1"/>
  <c r="V150" i="1"/>
  <c r="W150" i="1" s="1"/>
  <c r="X150" i="1" s="1"/>
  <c r="V148" i="1"/>
  <c r="V146" i="1"/>
  <c r="V144" i="1"/>
  <c r="W144" i="1" s="1"/>
  <c r="X144" i="1" s="1"/>
  <c r="V142" i="1"/>
  <c r="W142" i="1" s="1"/>
  <c r="X142" i="1" s="1"/>
  <c r="V140" i="1"/>
  <c r="V138" i="1"/>
  <c r="V136" i="1"/>
  <c r="W136" i="1" s="1"/>
  <c r="X136" i="1" s="1"/>
  <c r="V134" i="1"/>
  <c r="W134" i="1" s="1"/>
  <c r="X134" i="1" s="1"/>
  <c r="V132" i="1"/>
  <c r="V130" i="1"/>
  <c r="V122" i="1"/>
  <c r="W122" i="1" s="1"/>
  <c r="X122" i="1" s="1"/>
  <c r="E122" i="4" s="1"/>
  <c r="V114" i="1"/>
  <c r="W114" i="1" s="1"/>
  <c r="X114" i="1" s="1"/>
  <c r="V98" i="1"/>
  <c r="W98" i="1" s="1"/>
  <c r="X98" i="1" s="1"/>
  <c r="V94" i="1"/>
  <c r="V90" i="1"/>
  <c r="W90" i="1" s="1"/>
  <c r="X90" i="1" s="1"/>
  <c r="E90" i="4" s="1"/>
  <c r="V86" i="1"/>
  <c r="W86" i="1" s="1"/>
  <c r="X86" i="1" s="1"/>
  <c r="V76" i="1"/>
  <c r="V72" i="1"/>
  <c r="W72" i="1" s="1"/>
  <c r="X72" i="1" s="1"/>
  <c r="V68" i="1"/>
  <c r="W68" i="1" s="1"/>
  <c r="X68" i="1" s="1"/>
  <c r="E68" i="4" s="1"/>
  <c r="V64" i="1"/>
  <c r="W64" i="1" s="1"/>
  <c r="X64" i="1" s="1"/>
  <c r="F64" i="3" s="1"/>
  <c r="V58" i="1"/>
  <c r="W58" i="1" s="1"/>
  <c r="X58" i="1" s="1"/>
  <c r="F58" i="3" s="1"/>
  <c r="V54" i="1"/>
  <c r="W181" i="1"/>
  <c r="X181" i="1" s="1"/>
  <c r="W148" i="1"/>
  <c r="X148" i="1" s="1"/>
  <c r="W146" i="1"/>
  <c r="X146" i="1" s="1"/>
  <c r="E146" i="4" s="1"/>
  <c r="W140" i="1"/>
  <c r="X140" i="1" s="1"/>
  <c r="W139" i="1"/>
  <c r="X139" i="1" s="1"/>
  <c r="E139" i="4" s="1"/>
  <c r="W138" i="1"/>
  <c r="X138" i="1" s="1"/>
  <c r="E138" i="4" s="1"/>
  <c r="W132" i="1"/>
  <c r="X132" i="1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4" i="1"/>
  <c r="X124" i="1" s="1"/>
  <c r="E124" i="4" s="1"/>
  <c r="W120" i="1"/>
  <c r="X120" i="1" s="1"/>
  <c r="F120" i="3" s="1"/>
  <c r="W112" i="1"/>
  <c r="X112" i="1" s="1"/>
  <c r="E112" i="4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E130" i="4" s="1"/>
  <c r="V92" i="1"/>
  <c r="W92" i="1" s="1"/>
  <c r="X92" i="1" s="1"/>
  <c r="V88" i="1"/>
  <c r="W88" i="1" s="1"/>
  <c r="X88" i="1" s="1"/>
  <c r="E88" i="4" s="1"/>
  <c r="V84" i="1"/>
  <c r="W84" i="1" s="1"/>
  <c r="X84" i="1" s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22" i="1"/>
  <c r="X222" i="1" s="1"/>
  <c r="F222" i="3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E127" i="4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E111" i="4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E108" i="4" s="1"/>
  <c r="W106" i="1"/>
  <c r="X106" i="1" s="1"/>
  <c r="F106" i="3" s="1"/>
  <c r="W105" i="1"/>
  <c r="X105" i="1" s="1"/>
  <c r="E105" i="4" s="1"/>
  <c r="W104" i="1"/>
  <c r="X104" i="1" s="1"/>
  <c r="F104" i="3" s="1"/>
  <c r="W102" i="1"/>
  <c r="X102" i="1" s="1"/>
  <c r="F102" i="3" s="1"/>
  <c r="W101" i="1"/>
  <c r="X101" i="1" s="1"/>
  <c r="E101" i="4" s="1"/>
  <c r="W94" i="1"/>
  <c r="X94" i="1" s="1"/>
  <c r="E94" i="4" s="1"/>
  <c r="W76" i="1"/>
  <c r="X76" i="1" s="1"/>
  <c r="E76" i="4" s="1"/>
  <c r="W54" i="1"/>
  <c r="X54" i="1" s="1"/>
  <c r="F54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C56" i="1" s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X31" i="1"/>
  <c r="S27" i="1"/>
  <c r="T27" i="1" s="1"/>
  <c r="U27" i="1" s="1"/>
  <c r="E27" i="2" s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S7" i="1"/>
  <c r="T7" i="1" s="1"/>
  <c r="U7" i="1" s="1"/>
  <c r="E7" i="2" s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218" i="4"/>
  <c r="F218" i="3"/>
  <c r="E126" i="4"/>
  <c r="E102" i="4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W269" i="1"/>
  <c r="X269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E120" i="4"/>
  <c r="E72" i="4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X12" i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F127" i="3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F130" i="3" l="1"/>
  <c r="E116" i="4"/>
  <c r="F116" i="3"/>
  <c r="F108" i="3"/>
  <c r="CB108" i="3" s="1"/>
  <c r="CB108" i="4" s="1"/>
  <c r="F111" i="3"/>
  <c r="BX111" i="3" s="1"/>
  <c r="BX111" i="4" s="1"/>
  <c r="F129" i="3"/>
  <c r="X7" i="1"/>
  <c r="E155" i="4"/>
  <c r="F155" i="3"/>
  <c r="BT155" i="3" s="1"/>
  <c r="BT155" i="4" s="1"/>
  <c r="F238" i="3"/>
  <c r="E238" i="4"/>
  <c r="F94" i="3"/>
  <c r="CB94" i="3" s="1"/>
  <c r="CB94" i="4" s="1"/>
  <c r="F118" i="3"/>
  <c r="BX118" i="3" s="1"/>
  <c r="BX118" i="4" s="1"/>
  <c r="F143" i="3"/>
  <c r="F122" i="3"/>
  <c r="F195" i="3"/>
  <c r="BT195" i="3" s="1"/>
  <c r="BT195" i="4" s="1"/>
  <c r="F138" i="3"/>
  <c r="CF138" i="3" s="1"/>
  <c r="CF138" i="4" s="1"/>
  <c r="F73" i="3"/>
  <c r="E73" i="4"/>
  <c r="E240" i="4"/>
  <c r="F240" i="3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AR195" i="3"/>
  <c r="AR195" i="4" s="1"/>
  <c r="BG195" i="3"/>
  <c r="BG195" i="4" s="1"/>
  <c r="BZ195" i="3"/>
  <c r="BZ195" i="4" s="1"/>
  <c r="N195" i="3"/>
  <c r="N195" i="4" s="1"/>
  <c r="AC195" i="3"/>
  <c r="AC195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BS138" i="3"/>
  <c r="BS138" i="4" s="1"/>
  <c r="BC138" i="3"/>
  <c r="BC138" i="4" s="1"/>
  <c r="AM138" i="3"/>
  <c r="AM138" i="4" s="1"/>
  <c r="W138" i="3"/>
  <c r="W138" i="4" s="1"/>
  <c r="G138" i="3"/>
  <c r="G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BU138" i="3"/>
  <c r="BU138" i="4" s="1"/>
  <c r="BE138" i="3"/>
  <c r="BE138" i="4" s="1"/>
  <c r="AO138" i="3"/>
  <c r="AO138" i="4" s="1"/>
  <c r="Y138" i="3"/>
  <c r="Y138" i="4" s="1"/>
  <c r="I138" i="3"/>
  <c r="I138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F56" i="3"/>
  <c r="F107" i="3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94" i="3"/>
  <c r="CF94" i="4" s="1"/>
  <c r="BP94" i="3"/>
  <c r="BP94" i="4" s="1"/>
  <c r="AZ94" i="3"/>
  <c r="AZ94" i="4" s="1"/>
  <c r="AJ94" i="3"/>
  <c r="AJ94" i="4" s="1"/>
  <c r="T94" i="3"/>
  <c r="T94" i="4" s="1"/>
  <c r="CE94" i="3"/>
  <c r="CE94" i="4" s="1"/>
  <c r="BO94" i="3"/>
  <c r="BO94" i="4" s="1"/>
  <c r="AY94" i="3"/>
  <c r="AY94" i="4" s="1"/>
  <c r="AI94" i="3"/>
  <c r="AI94" i="4" s="1"/>
  <c r="S94" i="3"/>
  <c r="S94" i="4" s="1"/>
  <c r="CH94" i="3"/>
  <c r="CH94" i="4" s="1"/>
  <c r="BR94" i="3"/>
  <c r="BR94" i="4" s="1"/>
  <c r="BB94" i="3"/>
  <c r="BB94" i="4" s="1"/>
  <c r="AL94" i="3"/>
  <c r="AL94" i="4" s="1"/>
  <c r="V94" i="3"/>
  <c r="V94" i="4" s="1"/>
  <c r="CG94" i="3"/>
  <c r="CG94" i="4" s="1"/>
  <c r="BQ94" i="3"/>
  <c r="BQ94" i="4" s="1"/>
  <c r="BA94" i="3"/>
  <c r="BA94" i="4" s="1"/>
  <c r="AK94" i="3"/>
  <c r="AK94" i="4" s="1"/>
  <c r="U94" i="3"/>
  <c r="U94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CC118" i="3"/>
  <c r="CC118" i="4" s="1"/>
  <c r="BM118" i="3"/>
  <c r="BM118" i="4" s="1"/>
  <c r="AW118" i="3"/>
  <c r="AW118" i="4" s="1"/>
  <c r="AG118" i="3"/>
  <c r="AG118" i="4" s="1"/>
  <c r="Q118" i="3"/>
  <c r="Q11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B155" i="3"/>
  <c r="CB155" i="4" s="1"/>
  <c r="BX155" i="3"/>
  <c r="BX155" i="4" s="1"/>
  <c r="BL155" i="3"/>
  <c r="BL155" i="4" s="1"/>
  <c r="BH155" i="3"/>
  <c r="BH155" i="4" s="1"/>
  <c r="AV155" i="3"/>
  <c r="AV155" i="4" s="1"/>
  <c r="AR155" i="3"/>
  <c r="AR155" i="4" s="1"/>
  <c r="AF155" i="3"/>
  <c r="AF155" i="4" s="1"/>
  <c r="AB155" i="3"/>
  <c r="AB155" i="4" s="1"/>
  <c r="P155" i="3"/>
  <c r="P155" i="4" s="1"/>
  <c r="L155" i="3"/>
  <c r="L155" i="4" s="1"/>
  <c r="CA155" i="3"/>
  <c r="CA155" i="4" s="1"/>
  <c r="BW155" i="3"/>
  <c r="BW155" i="4" s="1"/>
  <c r="BK155" i="3"/>
  <c r="BK155" i="4" s="1"/>
  <c r="BG155" i="3"/>
  <c r="BG155" i="4" s="1"/>
  <c r="AU155" i="3"/>
  <c r="AU155" i="4" s="1"/>
  <c r="AQ155" i="3"/>
  <c r="AQ155" i="4" s="1"/>
  <c r="AE155" i="3"/>
  <c r="AE155" i="4" s="1"/>
  <c r="AA155" i="3"/>
  <c r="AA155" i="4" s="1"/>
  <c r="O155" i="3"/>
  <c r="O155" i="4" s="1"/>
  <c r="K155" i="3"/>
  <c r="K155" i="4" s="1"/>
  <c r="CD155" i="3"/>
  <c r="CD155" i="4" s="1"/>
  <c r="BZ155" i="3"/>
  <c r="BZ155" i="4" s="1"/>
  <c r="BN155" i="3"/>
  <c r="BN155" i="4" s="1"/>
  <c r="BJ155" i="3"/>
  <c r="BJ155" i="4" s="1"/>
  <c r="AX155" i="3"/>
  <c r="AX155" i="4" s="1"/>
  <c r="AT155" i="3"/>
  <c r="AT155" i="4" s="1"/>
  <c r="AH155" i="3"/>
  <c r="AH155" i="4" s="1"/>
  <c r="AD155" i="3"/>
  <c r="AD155" i="4" s="1"/>
  <c r="R155" i="3"/>
  <c r="R155" i="4" s="1"/>
  <c r="N155" i="3"/>
  <c r="N155" i="4" s="1"/>
  <c r="CC155" i="3"/>
  <c r="CC155" i="4" s="1"/>
  <c r="BY155" i="3"/>
  <c r="BY155" i="4" s="1"/>
  <c r="BM155" i="3"/>
  <c r="BM155" i="4" s="1"/>
  <c r="BI155" i="3"/>
  <c r="BI155" i="4" s="1"/>
  <c r="AW155" i="3"/>
  <c r="AW155" i="4" s="1"/>
  <c r="AS155" i="3"/>
  <c r="AS155" i="4" s="1"/>
  <c r="AG155" i="3"/>
  <c r="AG155" i="4" s="1"/>
  <c r="AC155" i="3"/>
  <c r="AC155" i="4" s="1"/>
  <c r="Q155" i="3"/>
  <c r="Q155" i="4" s="1"/>
  <c r="M155" i="3"/>
  <c r="M155" i="4" s="1"/>
  <c r="E222" i="4"/>
  <c r="CF111" i="3"/>
  <c r="CF111" i="4" s="1"/>
  <c r="CB111" i="3"/>
  <c r="CB111" i="4" s="1"/>
  <c r="BP111" i="3"/>
  <c r="BP111" i="4" s="1"/>
  <c r="BL111" i="3"/>
  <c r="BL111" i="4" s="1"/>
  <c r="AZ111" i="3"/>
  <c r="AZ111" i="4" s="1"/>
  <c r="AV111" i="3"/>
  <c r="AV111" i="4" s="1"/>
  <c r="AJ111" i="3"/>
  <c r="AJ111" i="4" s="1"/>
  <c r="AF111" i="3"/>
  <c r="AF111" i="4" s="1"/>
  <c r="T111" i="3"/>
  <c r="T111" i="4" s="1"/>
  <c r="P111" i="3"/>
  <c r="P111" i="4" s="1"/>
  <c r="CE111" i="3"/>
  <c r="CE111" i="4" s="1"/>
  <c r="CA111" i="3"/>
  <c r="CA111" i="4" s="1"/>
  <c r="BO111" i="3"/>
  <c r="BO111" i="4" s="1"/>
  <c r="BK111" i="3"/>
  <c r="BK111" i="4" s="1"/>
  <c r="AY111" i="3"/>
  <c r="AY111" i="4" s="1"/>
  <c r="AU111" i="3"/>
  <c r="AU111" i="4" s="1"/>
  <c r="AI111" i="3"/>
  <c r="AI111" i="4" s="1"/>
  <c r="AE111" i="3"/>
  <c r="AE111" i="4" s="1"/>
  <c r="S111" i="3"/>
  <c r="S111" i="4" s="1"/>
  <c r="O111" i="3"/>
  <c r="O111" i="4" s="1"/>
  <c r="CH111" i="3"/>
  <c r="CH111" i="4" s="1"/>
  <c r="CD111" i="3"/>
  <c r="CD111" i="4" s="1"/>
  <c r="BR111" i="3"/>
  <c r="BR111" i="4" s="1"/>
  <c r="BN111" i="3"/>
  <c r="BN111" i="4" s="1"/>
  <c r="BB111" i="3"/>
  <c r="BB111" i="4" s="1"/>
  <c r="AX111" i="3"/>
  <c r="AX111" i="4" s="1"/>
  <c r="AL111" i="3"/>
  <c r="AL111" i="4" s="1"/>
  <c r="AH111" i="3"/>
  <c r="AH111" i="4" s="1"/>
  <c r="V111" i="3"/>
  <c r="V111" i="4" s="1"/>
  <c r="R111" i="3"/>
  <c r="R111" i="4" s="1"/>
  <c r="CG111" i="3"/>
  <c r="CG111" i="4" s="1"/>
  <c r="CC111" i="3"/>
  <c r="CC111" i="4" s="1"/>
  <c r="BQ111" i="3"/>
  <c r="BQ111" i="4" s="1"/>
  <c r="BM111" i="3"/>
  <c r="BM111" i="4" s="1"/>
  <c r="BA111" i="3"/>
  <c r="BA111" i="4" s="1"/>
  <c r="AW111" i="3"/>
  <c r="AW111" i="4" s="1"/>
  <c r="AK111" i="3"/>
  <c r="AK111" i="4" s="1"/>
  <c r="AG111" i="3"/>
  <c r="AG111" i="4" s="1"/>
  <c r="U111" i="3"/>
  <c r="U111" i="4" s="1"/>
  <c r="Q111" i="3"/>
  <c r="Q11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E64" i="4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F68" i="3"/>
  <c r="E104" i="4"/>
  <c r="E54" i="4"/>
  <c r="F89" i="3"/>
  <c r="F100" i="3"/>
  <c r="F209" i="3"/>
  <c r="F139" i="3"/>
  <c r="E113" i="4"/>
  <c r="F124" i="3"/>
  <c r="E121" i="4"/>
  <c r="F86" i="3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F76" i="3"/>
  <c r="F146" i="3"/>
  <c r="F123" i="3"/>
  <c r="F90" i="3"/>
  <c r="F82" i="3"/>
  <c r="F110" i="3"/>
  <c r="F79" i="3"/>
  <c r="E79" i="4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42" i="1"/>
  <c r="E54" i="1" s="1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E6" i="5"/>
  <c r="I6" i="5" s="1"/>
  <c r="H7" i="2"/>
  <c r="F7" i="2"/>
  <c r="E11" i="4"/>
  <c r="F11" i="3"/>
  <c r="E22" i="5"/>
  <c r="I22" i="5" s="1"/>
  <c r="H23" i="2"/>
  <c r="F23" i="2"/>
  <c r="E27" i="4"/>
  <c r="F27" i="3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7" i="4"/>
  <c r="F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F42" i="1"/>
  <c r="F54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X293" i="1" s="1"/>
  <c r="F50" i="1" s="1"/>
  <c r="S41" i="1"/>
  <c r="T41" i="1" s="1"/>
  <c r="U41" i="1" s="1"/>
  <c r="I94" i="3" l="1"/>
  <c r="I94" i="4" s="1"/>
  <c r="Y94" i="3"/>
  <c r="Y94" i="4" s="1"/>
  <c r="AO94" i="3"/>
  <c r="AO94" i="4" s="1"/>
  <c r="BE94" i="3"/>
  <c r="BE94" i="4" s="1"/>
  <c r="BU94" i="3"/>
  <c r="BU94" i="4" s="1"/>
  <c r="J94" i="3"/>
  <c r="J94" i="4" s="1"/>
  <c r="Z94" i="3"/>
  <c r="Z94" i="4" s="1"/>
  <c r="AP94" i="3"/>
  <c r="AP94" i="4" s="1"/>
  <c r="BF94" i="3"/>
  <c r="BF94" i="4" s="1"/>
  <c r="BV94" i="3"/>
  <c r="BV94" i="4" s="1"/>
  <c r="G94" i="3"/>
  <c r="G94" i="4" s="1"/>
  <c r="W94" i="3"/>
  <c r="W94" i="4" s="1"/>
  <c r="AM94" i="3"/>
  <c r="AM94" i="4" s="1"/>
  <c r="BC94" i="3"/>
  <c r="BC94" i="4" s="1"/>
  <c r="BS94" i="3"/>
  <c r="BS94" i="4" s="1"/>
  <c r="H94" i="3"/>
  <c r="H94" i="4" s="1"/>
  <c r="X94" i="3"/>
  <c r="X94" i="4" s="1"/>
  <c r="AN94" i="3"/>
  <c r="AN94" i="4" s="1"/>
  <c r="BD94" i="3"/>
  <c r="BD94" i="4" s="1"/>
  <c r="BT94" i="3"/>
  <c r="BT94" i="4" s="1"/>
  <c r="I108" i="3"/>
  <c r="I108" i="4" s="1"/>
  <c r="Y108" i="3"/>
  <c r="Y108" i="4" s="1"/>
  <c r="AO108" i="3"/>
  <c r="AO108" i="4" s="1"/>
  <c r="BE108" i="3"/>
  <c r="BE108" i="4" s="1"/>
  <c r="BU108" i="3"/>
  <c r="BU108" i="4" s="1"/>
  <c r="J108" i="3"/>
  <c r="J108" i="4" s="1"/>
  <c r="Z108" i="3"/>
  <c r="Z108" i="4" s="1"/>
  <c r="AP108" i="3"/>
  <c r="AP108" i="4" s="1"/>
  <c r="BF108" i="3"/>
  <c r="BF108" i="4" s="1"/>
  <c r="BV108" i="3"/>
  <c r="BV108" i="4" s="1"/>
  <c r="G108" i="3"/>
  <c r="G108" i="4" s="1"/>
  <c r="W108" i="3"/>
  <c r="W108" i="4" s="1"/>
  <c r="AM108" i="3"/>
  <c r="AM108" i="4" s="1"/>
  <c r="BC108" i="3"/>
  <c r="BC108" i="4" s="1"/>
  <c r="BS108" i="3"/>
  <c r="BS108" i="4" s="1"/>
  <c r="H108" i="3"/>
  <c r="H108" i="4" s="1"/>
  <c r="X108" i="3"/>
  <c r="X108" i="4" s="1"/>
  <c r="AN108" i="3"/>
  <c r="AN108" i="4" s="1"/>
  <c r="BD108" i="3"/>
  <c r="BD108" i="4" s="1"/>
  <c r="BT108" i="3"/>
  <c r="BT108" i="4" s="1"/>
  <c r="AS195" i="3"/>
  <c r="AS195" i="4" s="1"/>
  <c r="AD195" i="3"/>
  <c r="AD195" i="4" s="1"/>
  <c r="K195" i="3"/>
  <c r="K195" i="4" s="1"/>
  <c r="BW195" i="3"/>
  <c r="BW195" i="4" s="1"/>
  <c r="BH195" i="3"/>
  <c r="BH195" i="4" s="1"/>
  <c r="M94" i="3"/>
  <c r="M94" i="4" s="1"/>
  <c r="AC94" i="3"/>
  <c r="AC94" i="4" s="1"/>
  <c r="AS94" i="3"/>
  <c r="AS94" i="4" s="1"/>
  <c r="BI94" i="3"/>
  <c r="BI94" i="4" s="1"/>
  <c r="BY94" i="3"/>
  <c r="BY94" i="4" s="1"/>
  <c r="N94" i="3"/>
  <c r="N94" i="4" s="1"/>
  <c r="AD94" i="3"/>
  <c r="AD94" i="4" s="1"/>
  <c r="AT94" i="3"/>
  <c r="AT94" i="4" s="1"/>
  <c r="BJ94" i="3"/>
  <c r="BJ94" i="4" s="1"/>
  <c r="BZ94" i="3"/>
  <c r="BZ94" i="4" s="1"/>
  <c r="K94" i="3"/>
  <c r="K94" i="4" s="1"/>
  <c r="AA94" i="3"/>
  <c r="AA94" i="4" s="1"/>
  <c r="AQ94" i="3"/>
  <c r="AQ94" i="4" s="1"/>
  <c r="BG94" i="3"/>
  <c r="BG94" i="4" s="1"/>
  <c r="BW94" i="3"/>
  <c r="BW94" i="4" s="1"/>
  <c r="L94" i="3"/>
  <c r="L94" i="4" s="1"/>
  <c r="AB94" i="3"/>
  <c r="AB94" i="4" s="1"/>
  <c r="AR94" i="3"/>
  <c r="AR94" i="4" s="1"/>
  <c r="BH94" i="3"/>
  <c r="BH94" i="4" s="1"/>
  <c r="BX94" i="3"/>
  <c r="BX94" i="4" s="1"/>
  <c r="M108" i="3"/>
  <c r="M108" i="4" s="1"/>
  <c r="AC108" i="3"/>
  <c r="AC108" i="4" s="1"/>
  <c r="AS108" i="3"/>
  <c r="AS108" i="4" s="1"/>
  <c r="BI108" i="3"/>
  <c r="BI108" i="4" s="1"/>
  <c r="BY108" i="3"/>
  <c r="BY108" i="4" s="1"/>
  <c r="N108" i="3"/>
  <c r="N108" i="4" s="1"/>
  <c r="AD108" i="3"/>
  <c r="AD108" i="4" s="1"/>
  <c r="AT108" i="3"/>
  <c r="AT108" i="4" s="1"/>
  <c r="BJ108" i="3"/>
  <c r="BJ108" i="4" s="1"/>
  <c r="BZ108" i="3"/>
  <c r="BZ108" i="4" s="1"/>
  <c r="K108" i="3"/>
  <c r="K108" i="4" s="1"/>
  <c r="AA108" i="3"/>
  <c r="AA108" i="4" s="1"/>
  <c r="AQ108" i="3"/>
  <c r="AQ108" i="4" s="1"/>
  <c r="BG108" i="3"/>
  <c r="BG108" i="4" s="1"/>
  <c r="BW108" i="3"/>
  <c r="BW108" i="4" s="1"/>
  <c r="L108" i="3"/>
  <c r="L108" i="4" s="1"/>
  <c r="AB108" i="3"/>
  <c r="AB108" i="4" s="1"/>
  <c r="AR108" i="3"/>
  <c r="AR108" i="4" s="1"/>
  <c r="BH108" i="3"/>
  <c r="BH108" i="4" s="1"/>
  <c r="BX108" i="3"/>
  <c r="BX108" i="4" s="1"/>
  <c r="BI195" i="3"/>
  <c r="BI195" i="4" s="1"/>
  <c r="AT195" i="3"/>
  <c r="AT195" i="4" s="1"/>
  <c r="AA195" i="3"/>
  <c r="AA195" i="4" s="1"/>
  <c r="L195" i="3"/>
  <c r="L195" i="4" s="1"/>
  <c r="BX195" i="3"/>
  <c r="BX195" i="4" s="1"/>
  <c r="Q94" i="3"/>
  <c r="Q94" i="4" s="1"/>
  <c r="AG94" i="3"/>
  <c r="AG94" i="4" s="1"/>
  <c r="AW94" i="3"/>
  <c r="AW94" i="4" s="1"/>
  <c r="BM94" i="3"/>
  <c r="BM94" i="4" s="1"/>
  <c r="CC94" i="3"/>
  <c r="CC94" i="4" s="1"/>
  <c r="R94" i="3"/>
  <c r="R94" i="4" s="1"/>
  <c r="AH94" i="3"/>
  <c r="AH94" i="4" s="1"/>
  <c r="AX94" i="3"/>
  <c r="AX94" i="4" s="1"/>
  <c r="BN94" i="3"/>
  <c r="BN94" i="4" s="1"/>
  <c r="CD94" i="3"/>
  <c r="CD94" i="4" s="1"/>
  <c r="O94" i="3"/>
  <c r="O94" i="4" s="1"/>
  <c r="AE94" i="3"/>
  <c r="AE94" i="4" s="1"/>
  <c r="AU94" i="3"/>
  <c r="AU94" i="4" s="1"/>
  <c r="BK94" i="3"/>
  <c r="BK94" i="4" s="1"/>
  <c r="CA94" i="3"/>
  <c r="CA94" i="4" s="1"/>
  <c r="P94" i="3"/>
  <c r="P94" i="4" s="1"/>
  <c r="AF94" i="3"/>
  <c r="AF94" i="4" s="1"/>
  <c r="AV94" i="3"/>
  <c r="AV94" i="4" s="1"/>
  <c r="BL94" i="3"/>
  <c r="BL94" i="4" s="1"/>
  <c r="Q108" i="3"/>
  <c r="Q108" i="4" s="1"/>
  <c r="AG108" i="3"/>
  <c r="AG108" i="4" s="1"/>
  <c r="AW108" i="3"/>
  <c r="AW108" i="4" s="1"/>
  <c r="BM108" i="3"/>
  <c r="BM108" i="4" s="1"/>
  <c r="CC108" i="3"/>
  <c r="CC108" i="4" s="1"/>
  <c r="R108" i="3"/>
  <c r="R108" i="4" s="1"/>
  <c r="AH108" i="3"/>
  <c r="AH108" i="4" s="1"/>
  <c r="AX108" i="3"/>
  <c r="AX108" i="4" s="1"/>
  <c r="BN108" i="3"/>
  <c r="BN108" i="4" s="1"/>
  <c r="CD108" i="3"/>
  <c r="CD108" i="4" s="1"/>
  <c r="O108" i="3"/>
  <c r="O108" i="4" s="1"/>
  <c r="AE108" i="3"/>
  <c r="AE108" i="4" s="1"/>
  <c r="AU108" i="3"/>
  <c r="AU108" i="4" s="1"/>
  <c r="BK108" i="3"/>
  <c r="BK108" i="4" s="1"/>
  <c r="CA108" i="3"/>
  <c r="CA108" i="4" s="1"/>
  <c r="P108" i="3"/>
  <c r="P108" i="4" s="1"/>
  <c r="AF108" i="3"/>
  <c r="AF108" i="4" s="1"/>
  <c r="AV108" i="3"/>
  <c r="AV108" i="4" s="1"/>
  <c r="BL108" i="3"/>
  <c r="BL108" i="4" s="1"/>
  <c r="M195" i="3"/>
  <c r="M195" i="4" s="1"/>
  <c r="BY195" i="3"/>
  <c r="BY195" i="4" s="1"/>
  <c r="BJ195" i="3"/>
  <c r="BJ195" i="4" s="1"/>
  <c r="AQ195" i="3"/>
  <c r="AQ195" i="4" s="1"/>
  <c r="AB195" i="3"/>
  <c r="AB195" i="4" s="1"/>
  <c r="Q195" i="3"/>
  <c r="Q195" i="4" s="1"/>
  <c r="AG195" i="3"/>
  <c r="AG195" i="4" s="1"/>
  <c r="AW195" i="3"/>
  <c r="AW195" i="4" s="1"/>
  <c r="BM195" i="3"/>
  <c r="BM195" i="4" s="1"/>
  <c r="CC195" i="3"/>
  <c r="CC195" i="4" s="1"/>
  <c r="R195" i="3"/>
  <c r="R195" i="4" s="1"/>
  <c r="AH195" i="3"/>
  <c r="AH195" i="4" s="1"/>
  <c r="AX195" i="3"/>
  <c r="AX195" i="4" s="1"/>
  <c r="BN195" i="3"/>
  <c r="BN195" i="4" s="1"/>
  <c r="CD195" i="3"/>
  <c r="CD195" i="4" s="1"/>
  <c r="O195" i="3"/>
  <c r="O195" i="4" s="1"/>
  <c r="AE195" i="3"/>
  <c r="AE195" i="4" s="1"/>
  <c r="AU195" i="3"/>
  <c r="AU195" i="4" s="1"/>
  <c r="BK195" i="3"/>
  <c r="BK195" i="4" s="1"/>
  <c r="CA195" i="3"/>
  <c r="CA195" i="4" s="1"/>
  <c r="P195" i="3"/>
  <c r="P195" i="4" s="1"/>
  <c r="AF195" i="3"/>
  <c r="AF195" i="4" s="1"/>
  <c r="AV195" i="3"/>
  <c r="AV195" i="4" s="1"/>
  <c r="BL195" i="3"/>
  <c r="BL195" i="4" s="1"/>
  <c r="CB195" i="3"/>
  <c r="CB195" i="4" s="1"/>
  <c r="U195" i="3"/>
  <c r="U195" i="4" s="1"/>
  <c r="AK195" i="3"/>
  <c r="AK195" i="4" s="1"/>
  <c r="BA195" i="3"/>
  <c r="BA195" i="4" s="1"/>
  <c r="BQ195" i="3"/>
  <c r="BQ195" i="4" s="1"/>
  <c r="CG195" i="3"/>
  <c r="CG195" i="4" s="1"/>
  <c r="V195" i="3"/>
  <c r="V195" i="4" s="1"/>
  <c r="AL195" i="3"/>
  <c r="AL195" i="4" s="1"/>
  <c r="BB195" i="3"/>
  <c r="BB195" i="4" s="1"/>
  <c r="BR195" i="3"/>
  <c r="BR195" i="4" s="1"/>
  <c r="CH195" i="3"/>
  <c r="CH195" i="4" s="1"/>
  <c r="S195" i="3"/>
  <c r="S195" i="4" s="1"/>
  <c r="AI195" i="3"/>
  <c r="AI195" i="4" s="1"/>
  <c r="AY195" i="3"/>
  <c r="AY195" i="4" s="1"/>
  <c r="BO195" i="3"/>
  <c r="BO195" i="4" s="1"/>
  <c r="CE195" i="3"/>
  <c r="CE195" i="4" s="1"/>
  <c r="T195" i="3"/>
  <c r="T195" i="4" s="1"/>
  <c r="AJ195" i="3"/>
  <c r="AJ195" i="4" s="1"/>
  <c r="AZ195" i="3"/>
  <c r="AZ195" i="4" s="1"/>
  <c r="BP195" i="3"/>
  <c r="BP195" i="4" s="1"/>
  <c r="CF195" i="3"/>
  <c r="CF195" i="4" s="1"/>
  <c r="I195" i="3"/>
  <c r="I195" i="4" s="1"/>
  <c r="Y195" i="3"/>
  <c r="Y195" i="4" s="1"/>
  <c r="AO195" i="3"/>
  <c r="AO195" i="4" s="1"/>
  <c r="BE195" i="3"/>
  <c r="BE195" i="4" s="1"/>
  <c r="BU195" i="3"/>
  <c r="BU195" i="4" s="1"/>
  <c r="J195" i="3"/>
  <c r="J195" i="4" s="1"/>
  <c r="Z195" i="3"/>
  <c r="Z195" i="4" s="1"/>
  <c r="AP195" i="3"/>
  <c r="AP195" i="4" s="1"/>
  <c r="BF195" i="3"/>
  <c r="BF195" i="4" s="1"/>
  <c r="BV195" i="3"/>
  <c r="BV195" i="4" s="1"/>
  <c r="G195" i="3"/>
  <c r="G195" i="4" s="1"/>
  <c r="W195" i="3"/>
  <c r="W195" i="4" s="1"/>
  <c r="AM195" i="3"/>
  <c r="AM195" i="4" s="1"/>
  <c r="BC195" i="3"/>
  <c r="BC195" i="4" s="1"/>
  <c r="BS195" i="3"/>
  <c r="BS195" i="4" s="1"/>
  <c r="H195" i="3"/>
  <c r="H195" i="4" s="1"/>
  <c r="X195" i="3"/>
  <c r="X195" i="4" s="1"/>
  <c r="AN195" i="3"/>
  <c r="AN195" i="4" s="1"/>
  <c r="BD195" i="3"/>
  <c r="BD195" i="4" s="1"/>
  <c r="I111" i="3"/>
  <c r="I111" i="4" s="1"/>
  <c r="Y111" i="3"/>
  <c r="Y111" i="4" s="1"/>
  <c r="AO111" i="3"/>
  <c r="AO111" i="4" s="1"/>
  <c r="BE111" i="3"/>
  <c r="BE111" i="4" s="1"/>
  <c r="BU111" i="3"/>
  <c r="BU111" i="4" s="1"/>
  <c r="J111" i="3"/>
  <c r="J111" i="4" s="1"/>
  <c r="Z111" i="3"/>
  <c r="Z111" i="4" s="1"/>
  <c r="AP111" i="3"/>
  <c r="AP111" i="4" s="1"/>
  <c r="BF111" i="3"/>
  <c r="BF111" i="4" s="1"/>
  <c r="BV111" i="3"/>
  <c r="BV111" i="4" s="1"/>
  <c r="G111" i="3"/>
  <c r="G111" i="4" s="1"/>
  <c r="W111" i="3"/>
  <c r="W111" i="4" s="1"/>
  <c r="AM111" i="3"/>
  <c r="AM111" i="4" s="1"/>
  <c r="BC111" i="3"/>
  <c r="BC111" i="4" s="1"/>
  <c r="BS111" i="3"/>
  <c r="BS111" i="4" s="1"/>
  <c r="H111" i="3"/>
  <c r="H111" i="4" s="1"/>
  <c r="X111" i="3"/>
  <c r="X111" i="4" s="1"/>
  <c r="AN111" i="3"/>
  <c r="AN111" i="4" s="1"/>
  <c r="BD111" i="3"/>
  <c r="BD111" i="4" s="1"/>
  <c r="BT111" i="3"/>
  <c r="BT111" i="4" s="1"/>
  <c r="U155" i="3"/>
  <c r="U155" i="4" s="1"/>
  <c r="AK155" i="3"/>
  <c r="AK155" i="4" s="1"/>
  <c r="BA155" i="3"/>
  <c r="BA155" i="4" s="1"/>
  <c r="BQ155" i="3"/>
  <c r="BQ155" i="4" s="1"/>
  <c r="CG155" i="3"/>
  <c r="CG155" i="4" s="1"/>
  <c r="V155" i="3"/>
  <c r="V155" i="4" s="1"/>
  <c r="AL155" i="3"/>
  <c r="AL155" i="4" s="1"/>
  <c r="BB155" i="3"/>
  <c r="BB155" i="4" s="1"/>
  <c r="BR155" i="3"/>
  <c r="BR155" i="4" s="1"/>
  <c r="CH155" i="3"/>
  <c r="CH155" i="4" s="1"/>
  <c r="S155" i="3"/>
  <c r="S155" i="4" s="1"/>
  <c r="AI155" i="3"/>
  <c r="AI155" i="4" s="1"/>
  <c r="AY155" i="3"/>
  <c r="AY155" i="4" s="1"/>
  <c r="BO155" i="3"/>
  <c r="BO155" i="4" s="1"/>
  <c r="CE155" i="3"/>
  <c r="CE155" i="4" s="1"/>
  <c r="T155" i="3"/>
  <c r="T155" i="4" s="1"/>
  <c r="AJ155" i="3"/>
  <c r="AJ155" i="4" s="1"/>
  <c r="AZ155" i="3"/>
  <c r="AZ155" i="4" s="1"/>
  <c r="BP155" i="3"/>
  <c r="BP155" i="4" s="1"/>
  <c r="CF155" i="3"/>
  <c r="CF155" i="4" s="1"/>
  <c r="U118" i="3"/>
  <c r="U118" i="4" s="1"/>
  <c r="AK118" i="3"/>
  <c r="AK118" i="4" s="1"/>
  <c r="BA118" i="3"/>
  <c r="BA118" i="4" s="1"/>
  <c r="BQ118" i="3"/>
  <c r="BQ118" i="4" s="1"/>
  <c r="CG118" i="3"/>
  <c r="CG118" i="4" s="1"/>
  <c r="V118" i="3"/>
  <c r="V118" i="4" s="1"/>
  <c r="AL118" i="3"/>
  <c r="AL118" i="4" s="1"/>
  <c r="BB118" i="3"/>
  <c r="BB118" i="4" s="1"/>
  <c r="BR118" i="3"/>
  <c r="BR118" i="4" s="1"/>
  <c r="CH118" i="3"/>
  <c r="CH118" i="4" s="1"/>
  <c r="S118" i="3"/>
  <c r="S118" i="4" s="1"/>
  <c r="AI118" i="3"/>
  <c r="AI118" i="4" s="1"/>
  <c r="AY118" i="3"/>
  <c r="AY118" i="4" s="1"/>
  <c r="BO118" i="3"/>
  <c r="BO118" i="4" s="1"/>
  <c r="CE118" i="3"/>
  <c r="CE118" i="4" s="1"/>
  <c r="T118" i="3"/>
  <c r="T118" i="4" s="1"/>
  <c r="AJ118" i="3"/>
  <c r="AJ118" i="4" s="1"/>
  <c r="AZ118" i="3"/>
  <c r="AZ118" i="4" s="1"/>
  <c r="BP118" i="3"/>
  <c r="BP118" i="4" s="1"/>
  <c r="CF118" i="3"/>
  <c r="CF118" i="4" s="1"/>
  <c r="M138" i="3"/>
  <c r="M138" i="4" s="1"/>
  <c r="AC138" i="3"/>
  <c r="AC138" i="4" s="1"/>
  <c r="AS138" i="3"/>
  <c r="AS138" i="4" s="1"/>
  <c r="BI138" i="3"/>
  <c r="BI138" i="4" s="1"/>
  <c r="BY138" i="3"/>
  <c r="BY138" i="4" s="1"/>
  <c r="N138" i="3"/>
  <c r="N138" i="4" s="1"/>
  <c r="AD138" i="3"/>
  <c r="AD138" i="4" s="1"/>
  <c r="AT138" i="3"/>
  <c r="AT138" i="4" s="1"/>
  <c r="BJ138" i="3"/>
  <c r="BJ138" i="4" s="1"/>
  <c r="BZ138" i="3"/>
  <c r="BZ138" i="4" s="1"/>
  <c r="K138" i="3"/>
  <c r="K138" i="4" s="1"/>
  <c r="AA138" i="3"/>
  <c r="AA138" i="4" s="1"/>
  <c r="AQ138" i="3"/>
  <c r="AQ138" i="4" s="1"/>
  <c r="BG138" i="3"/>
  <c r="BG138" i="4" s="1"/>
  <c r="BW138" i="3"/>
  <c r="BW138" i="4" s="1"/>
  <c r="L138" i="3"/>
  <c r="L138" i="4" s="1"/>
  <c r="AB138" i="3"/>
  <c r="AB138" i="4" s="1"/>
  <c r="AR138" i="3"/>
  <c r="AR138" i="4" s="1"/>
  <c r="BH138" i="3"/>
  <c r="BH138" i="4" s="1"/>
  <c r="BX138" i="3"/>
  <c r="BX138" i="4" s="1"/>
  <c r="M111" i="3"/>
  <c r="M111" i="4" s="1"/>
  <c r="AC111" i="3"/>
  <c r="AC111" i="4" s="1"/>
  <c r="AS111" i="3"/>
  <c r="AS111" i="4" s="1"/>
  <c r="BI111" i="3"/>
  <c r="BI111" i="4" s="1"/>
  <c r="BY111" i="3"/>
  <c r="BY111" i="4" s="1"/>
  <c r="N111" i="3"/>
  <c r="N111" i="4" s="1"/>
  <c r="AD111" i="3"/>
  <c r="AD111" i="4" s="1"/>
  <c r="AT111" i="3"/>
  <c r="AT111" i="4" s="1"/>
  <c r="BJ111" i="3"/>
  <c r="BJ111" i="4" s="1"/>
  <c r="BZ111" i="3"/>
  <c r="BZ111" i="4" s="1"/>
  <c r="K111" i="3"/>
  <c r="K111" i="4" s="1"/>
  <c r="AA111" i="3"/>
  <c r="AA111" i="4" s="1"/>
  <c r="AQ111" i="3"/>
  <c r="AQ111" i="4" s="1"/>
  <c r="BG111" i="3"/>
  <c r="BG111" i="4" s="1"/>
  <c r="BW111" i="3"/>
  <c r="BW111" i="4" s="1"/>
  <c r="L111" i="3"/>
  <c r="L111" i="4" s="1"/>
  <c r="AB111" i="3"/>
  <c r="AB111" i="4" s="1"/>
  <c r="AR111" i="3"/>
  <c r="AR111" i="4" s="1"/>
  <c r="BH111" i="3"/>
  <c r="BH111" i="4" s="1"/>
  <c r="I155" i="3"/>
  <c r="I155" i="4" s="1"/>
  <c r="Y155" i="3"/>
  <c r="Y155" i="4" s="1"/>
  <c r="AO155" i="3"/>
  <c r="AO155" i="4" s="1"/>
  <c r="BE155" i="3"/>
  <c r="BE155" i="4" s="1"/>
  <c r="BU155" i="3"/>
  <c r="BU155" i="4" s="1"/>
  <c r="J155" i="3"/>
  <c r="J155" i="4" s="1"/>
  <c r="Z155" i="3"/>
  <c r="Z155" i="4" s="1"/>
  <c r="AP155" i="3"/>
  <c r="AP155" i="4" s="1"/>
  <c r="BF155" i="3"/>
  <c r="BF155" i="4" s="1"/>
  <c r="BV155" i="3"/>
  <c r="BV155" i="4" s="1"/>
  <c r="G155" i="3"/>
  <c r="G155" i="4" s="1"/>
  <c r="W155" i="3"/>
  <c r="W155" i="4" s="1"/>
  <c r="AM155" i="3"/>
  <c r="AM155" i="4" s="1"/>
  <c r="BC155" i="3"/>
  <c r="BC155" i="4" s="1"/>
  <c r="BS155" i="3"/>
  <c r="BS155" i="4" s="1"/>
  <c r="H155" i="3"/>
  <c r="H155" i="4" s="1"/>
  <c r="X155" i="3"/>
  <c r="X155" i="4" s="1"/>
  <c r="AN155" i="3"/>
  <c r="AN155" i="4" s="1"/>
  <c r="BD155" i="3"/>
  <c r="BD155" i="4" s="1"/>
  <c r="I118" i="3"/>
  <c r="I118" i="4" s="1"/>
  <c r="Y118" i="3"/>
  <c r="Y118" i="4" s="1"/>
  <c r="AO118" i="3"/>
  <c r="AO118" i="4" s="1"/>
  <c r="BE118" i="3"/>
  <c r="BE118" i="4" s="1"/>
  <c r="BU118" i="3"/>
  <c r="BU118" i="4" s="1"/>
  <c r="J118" i="3"/>
  <c r="J118" i="4" s="1"/>
  <c r="Z118" i="3"/>
  <c r="Z118" i="4" s="1"/>
  <c r="AP118" i="3"/>
  <c r="AP118" i="4" s="1"/>
  <c r="BF118" i="3"/>
  <c r="BF118" i="4" s="1"/>
  <c r="BV118" i="3"/>
  <c r="BV118" i="4" s="1"/>
  <c r="G118" i="3"/>
  <c r="G118" i="4" s="1"/>
  <c r="W118" i="3"/>
  <c r="W118" i="4" s="1"/>
  <c r="AM118" i="3"/>
  <c r="AM118" i="4" s="1"/>
  <c r="BC118" i="3"/>
  <c r="BC118" i="4" s="1"/>
  <c r="BS118" i="3"/>
  <c r="BS118" i="4" s="1"/>
  <c r="H118" i="3"/>
  <c r="H118" i="4" s="1"/>
  <c r="X118" i="3"/>
  <c r="X118" i="4" s="1"/>
  <c r="AN118" i="3"/>
  <c r="AN118" i="4" s="1"/>
  <c r="BD118" i="3"/>
  <c r="BD118" i="4" s="1"/>
  <c r="BT118" i="3"/>
  <c r="BT118" i="4" s="1"/>
  <c r="Q138" i="3"/>
  <c r="Q138" i="4" s="1"/>
  <c r="AG138" i="3"/>
  <c r="AG138" i="4" s="1"/>
  <c r="AW138" i="3"/>
  <c r="AW138" i="4" s="1"/>
  <c r="BM138" i="3"/>
  <c r="BM138" i="4" s="1"/>
  <c r="CC138" i="3"/>
  <c r="CC138" i="4" s="1"/>
  <c r="R138" i="3"/>
  <c r="R138" i="4" s="1"/>
  <c r="AH138" i="3"/>
  <c r="AH138" i="4" s="1"/>
  <c r="AX138" i="3"/>
  <c r="AX138" i="4" s="1"/>
  <c r="BN138" i="3"/>
  <c r="BN138" i="4" s="1"/>
  <c r="CD138" i="3"/>
  <c r="CD138" i="4" s="1"/>
  <c r="O138" i="3"/>
  <c r="O138" i="4" s="1"/>
  <c r="AE138" i="3"/>
  <c r="AE138" i="4" s="1"/>
  <c r="AU138" i="3"/>
  <c r="AU138" i="4" s="1"/>
  <c r="BK138" i="3"/>
  <c r="BK138" i="4" s="1"/>
  <c r="CA138" i="3"/>
  <c r="CA138" i="4" s="1"/>
  <c r="P138" i="3"/>
  <c r="P138" i="4" s="1"/>
  <c r="AF138" i="3"/>
  <c r="AF138" i="4" s="1"/>
  <c r="AV138" i="3"/>
  <c r="AV138" i="4" s="1"/>
  <c r="BL138" i="3"/>
  <c r="BL138" i="4" s="1"/>
  <c r="CB138" i="3"/>
  <c r="CB138" i="4" s="1"/>
  <c r="M118" i="3"/>
  <c r="M118" i="4" s="1"/>
  <c r="AC118" i="3"/>
  <c r="AC118" i="4" s="1"/>
  <c r="AS118" i="3"/>
  <c r="AS118" i="4" s="1"/>
  <c r="BI118" i="3"/>
  <c r="BI118" i="4" s="1"/>
  <c r="BY118" i="3"/>
  <c r="BY118" i="4" s="1"/>
  <c r="N118" i="3"/>
  <c r="N118" i="4" s="1"/>
  <c r="AD118" i="3"/>
  <c r="AD118" i="4" s="1"/>
  <c r="AT118" i="3"/>
  <c r="AT118" i="4" s="1"/>
  <c r="BJ118" i="3"/>
  <c r="BJ118" i="4" s="1"/>
  <c r="BZ118" i="3"/>
  <c r="BZ118" i="4" s="1"/>
  <c r="K118" i="3"/>
  <c r="K118" i="4" s="1"/>
  <c r="AA118" i="3"/>
  <c r="AA118" i="4" s="1"/>
  <c r="AQ118" i="3"/>
  <c r="AQ118" i="4" s="1"/>
  <c r="BG118" i="3"/>
  <c r="BG118" i="4" s="1"/>
  <c r="BW118" i="3"/>
  <c r="BW118" i="4" s="1"/>
  <c r="L118" i="3"/>
  <c r="L118" i="4" s="1"/>
  <c r="AB118" i="3"/>
  <c r="AB118" i="4" s="1"/>
  <c r="AR118" i="3"/>
  <c r="AR118" i="4" s="1"/>
  <c r="BH118" i="3"/>
  <c r="BH118" i="4" s="1"/>
  <c r="U138" i="3"/>
  <c r="U138" i="4" s="1"/>
  <c r="AK138" i="3"/>
  <c r="AK138" i="4" s="1"/>
  <c r="BA138" i="3"/>
  <c r="BA138" i="4" s="1"/>
  <c r="BQ138" i="3"/>
  <c r="BQ138" i="4" s="1"/>
  <c r="CG138" i="3"/>
  <c r="CG138" i="4" s="1"/>
  <c r="V138" i="3"/>
  <c r="V138" i="4" s="1"/>
  <c r="AL138" i="3"/>
  <c r="AL138" i="4" s="1"/>
  <c r="BB138" i="3"/>
  <c r="BB138" i="4" s="1"/>
  <c r="BR138" i="3"/>
  <c r="BR138" i="4" s="1"/>
  <c r="CH138" i="3"/>
  <c r="CH138" i="4" s="1"/>
  <c r="S138" i="3"/>
  <c r="S138" i="4" s="1"/>
  <c r="AI138" i="3"/>
  <c r="AI138" i="4" s="1"/>
  <c r="AY138" i="3"/>
  <c r="AY138" i="4" s="1"/>
  <c r="BO138" i="3"/>
  <c r="BO138" i="4" s="1"/>
  <c r="CE138" i="3"/>
  <c r="CE138" i="4" s="1"/>
  <c r="T138" i="3"/>
  <c r="T138" i="4" s="1"/>
  <c r="AJ138" i="3"/>
  <c r="AJ138" i="4" s="1"/>
  <c r="AZ138" i="3"/>
  <c r="AZ138" i="4" s="1"/>
  <c r="BP138" i="3"/>
  <c r="BP138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G7" i="3"/>
  <c r="CG7" i="4" s="1"/>
  <c r="BQ7" i="3"/>
  <c r="BQ7" i="4" s="1"/>
  <c r="BE7" i="3"/>
  <c r="BE7" i="4" s="1"/>
  <c r="AS7" i="3"/>
  <c r="AS7" i="4" s="1"/>
  <c r="Y7" i="3"/>
  <c r="Y7" i="4" s="1"/>
  <c r="I7" i="3"/>
  <c r="I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BY7" i="3"/>
  <c r="BY7" i="4" s="1"/>
  <c r="BM7" i="3"/>
  <c r="BM7" i="4" s="1"/>
  <c r="BA7" i="3"/>
  <c r="BA7" i="4" s="1"/>
  <c r="AO7" i="3"/>
  <c r="AO7" i="4" s="1"/>
  <c r="AC7" i="3"/>
  <c r="AC7" i="4" s="1"/>
  <c r="U7" i="3"/>
  <c r="U7" i="4" s="1"/>
  <c r="M7" i="3"/>
  <c r="M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C7" i="3"/>
  <c r="CC7" i="4" s="1"/>
  <c r="BU7" i="3"/>
  <c r="BU7" i="4" s="1"/>
  <c r="BI7" i="3"/>
  <c r="BI7" i="4" s="1"/>
  <c r="AW7" i="3"/>
  <c r="AW7" i="4" s="1"/>
  <c r="AK7" i="3"/>
  <c r="AK7" i="4" s="1"/>
  <c r="AG7" i="3"/>
  <c r="AG7" i="4" s="1"/>
  <c r="Q7" i="3"/>
  <c r="Q7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BW285" i="3"/>
  <c r="BW285" i="4" s="1"/>
  <c r="BO285" i="3"/>
  <c r="BO285" i="4" s="1"/>
  <c r="BG285" i="3"/>
  <c r="BG285" i="4" s="1"/>
  <c r="AY285" i="3"/>
  <c r="AY285" i="4" s="1"/>
  <c r="AQ285" i="3"/>
  <c r="AQ285" i="4" s="1"/>
  <c r="AI285" i="3"/>
  <c r="AI285" i="4" s="1"/>
  <c r="AA285" i="3"/>
  <c r="AA285" i="4" s="1"/>
  <c r="S285" i="3"/>
  <c r="S285" i="4" s="1"/>
  <c r="K285" i="3"/>
  <c r="K285" i="4" s="1"/>
  <c r="CD285" i="3"/>
  <c r="CD285" i="4" s="1"/>
  <c r="BV285" i="3"/>
  <c r="BV285" i="4" s="1"/>
  <c r="BN285" i="3"/>
  <c r="BN285" i="4" s="1"/>
  <c r="BF285" i="3"/>
  <c r="BF285" i="4" s="1"/>
  <c r="AX285" i="3"/>
  <c r="AX285" i="4" s="1"/>
  <c r="AP285" i="3"/>
  <c r="AP285" i="4" s="1"/>
  <c r="AH285" i="3"/>
  <c r="AH285" i="4" s="1"/>
  <c r="Z285" i="3"/>
  <c r="Z285" i="4" s="1"/>
  <c r="R285" i="3"/>
  <c r="R285" i="4" s="1"/>
  <c r="J285" i="3"/>
  <c r="J285" i="4" s="1"/>
  <c r="CA285" i="3"/>
  <c r="CA285" i="4" s="1"/>
  <c r="BS285" i="3"/>
  <c r="BS285" i="4" s="1"/>
  <c r="BK285" i="3"/>
  <c r="BK285" i="4" s="1"/>
  <c r="BC285" i="3"/>
  <c r="BC285" i="4" s="1"/>
  <c r="AU285" i="3"/>
  <c r="AU285" i="4" s="1"/>
  <c r="AM285" i="3"/>
  <c r="AM285" i="4" s="1"/>
  <c r="AE285" i="3"/>
  <c r="AE285" i="4" s="1"/>
  <c r="W285" i="3"/>
  <c r="W285" i="4" s="1"/>
  <c r="O285" i="3"/>
  <c r="O285" i="4" s="1"/>
  <c r="G285" i="3"/>
  <c r="G285" i="4" s="1"/>
  <c r="CH285" i="3"/>
  <c r="CH285" i="4" s="1"/>
  <c r="BZ285" i="3"/>
  <c r="BZ285" i="4" s="1"/>
  <c r="BR285" i="3"/>
  <c r="BR285" i="4" s="1"/>
  <c r="BJ285" i="3"/>
  <c r="BJ285" i="4" s="1"/>
  <c r="BB285" i="3"/>
  <c r="BB285" i="4" s="1"/>
  <c r="AT285" i="3"/>
  <c r="AT285" i="4" s="1"/>
  <c r="AL285" i="3"/>
  <c r="AL285" i="4" s="1"/>
  <c r="AD285" i="3"/>
  <c r="AD285" i="4" s="1"/>
  <c r="V285" i="3"/>
  <c r="V285" i="4" s="1"/>
  <c r="N285" i="3"/>
  <c r="N285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G16" i="3"/>
  <c r="CG16" i="4" s="1"/>
  <c r="BM16" i="3"/>
  <c r="BM16" i="4" s="1"/>
  <c r="AK16" i="3"/>
  <c r="AK16" i="4" s="1"/>
  <c r="I16" i="3"/>
  <c r="I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BY16" i="3"/>
  <c r="BY16" i="4" s="1"/>
  <c r="BU16" i="3"/>
  <c r="BU16" i="4" s="1"/>
  <c r="BI16" i="3"/>
  <c r="BI16" i="4" s="1"/>
  <c r="BA16" i="3"/>
  <c r="BA16" i="4" s="1"/>
  <c r="AO16" i="3"/>
  <c r="AO16" i="4" s="1"/>
  <c r="AC16" i="3"/>
  <c r="AC16" i="4" s="1"/>
  <c r="U16" i="3"/>
  <c r="U16" i="4" s="1"/>
  <c r="M16" i="3"/>
  <c r="M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C16" i="3"/>
  <c r="CC16" i="4" s="1"/>
  <c r="BQ16" i="3"/>
  <c r="BQ16" i="4" s="1"/>
  <c r="BE16" i="3"/>
  <c r="BE16" i="4" s="1"/>
  <c r="AW16" i="3"/>
  <c r="AW16" i="4" s="1"/>
  <c r="AS16" i="3"/>
  <c r="AS16" i="4" s="1"/>
  <c r="AG16" i="3"/>
  <c r="AG16" i="4" s="1"/>
  <c r="Y16" i="3"/>
  <c r="Y16" i="4" s="1"/>
  <c r="Q16" i="3"/>
  <c r="Q16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G11" i="3"/>
  <c r="CG11" i="4" s="1"/>
  <c r="BQ11" i="3"/>
  <c r="BQ11" i="4" s="1"/>
  <c r="AO11" i="3"/>
  <c r="AO11" i="4" s="1"/>
  <c r="U11" i="3"/>
  <c r="U11" i="4" s="1"/>
  <c r="I11" i="3"/>
  <c r="I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C11" i="3"/>
  <c r="CC11" i="4" s="1"/>
  <c r="BU11" i="3"/>
  <c r="BU11" i="4" s="1"/>
  <c r="BI11" i="3"/>
  <c r="BI11" i="4" s="1"/>
  <c r="BA11" i="3"/>
  <c r="BA11" i="4" s="1"/>
  <c r="AS11" i="3"/>
  <c r="AS11" i="4" s="1"/>
  <c r="AG11" i="3"/>
  <c r="AG11" i="4" s="1"/>
  <c r="AC11" i="3"/>
  <c r="AC11" i="4" s="1"/>
  <c r="Q11" i="3"/>
  <c r="Q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BY11" i="3"/>
  <c r="BY11" i="4" s="1"/>
  <c r="BM11" i="3"/>
  <c r="BM11" i="4" s="1"/>
  <c r="BE11" i="3"/>
  <c r="BE11" i="4" s="1"/>
  <c r="AW11" i="3"/>
  <c r="AW11" i="4" s="1"/>
  <c r="AK11" i="3"/>
  <c r="AK11" i="4" s="1"/>
  <c r="Y11" i="3"/>
  <c r="Y11" i="4" s="1"/>
  <c r="M11" i="3"/>
  <c r="M11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BI15" i="3"/>
  <c r="BI15" i="4" s="1"/>
  <c r="AK15" i="3"/>
  <c r="AK15" i="4" s="1"/>
  <c r="U15" i="3"/>
  <c r="U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C15" i="3"/>
  <c r="CC15" i="4" s="1"/>
  <c r="BY15" i="3"/>
  <c r="BY15" i="4" s="1"/>
  <c r="BQ15" i="3"/>
  <c r="BQ15" i="4" s="1"/>
  <c r="BE15" i="3"/>
  <c r="BE15" i="4" s="1"/>
  <c r="AS15" i="3"/>
  <c r="AS15" i="4" s="1"/>
  <c r="AG15" i="3"/>
  <c r="AG15" i="4" s="1"/>
  <c r="Y15" i="3"/>
  <c r="Y15" i="4" s="1"/>
  <c r="M15" i="3"/>
  <c r="M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BU15" i="3"/>
  <c r="BU15" i="4" s="1"/>
  <c r="BM15" i="3"/>
  <c r="BM15" i="4" s="1"/>
  <c r="BA15" i="3"/>
  <c r="BA15" i="4" s="1"/>
  <c r="AW15" i="3"/>
  <c r="AW15" i="4" s="1"/>
  <c r="AO15" i="3"/>
  <c r="AO15" i="4" s="1"/>
  <c r="AC15" i="3"/>
  <c r="AC15" i="4" s="1"/>
  <c r="Q15" i="3"/>
  <c r="Q15" i="4" s="1"/>
  <c r="I15" i="3"/>
  <c r="I1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BW274" i="3"/>
  <c r="BW274" i="4" s="1"/>
  <c r="BO274" i="3"/>
  <c r="BO274" i="4" s="1"/>
  <c r="BG274" i="3"/>
  <c r="BG274" i="4" s="1"/>
  <c r="AY274" i="3"/>
  <c r="AY274" i="4" s="1"/>
  <c r="AQ274" i="3"/>
  <c r="AQ274" i="4" s="1"/>
  <c r="AI274" i="3"/>
  <c r="AI274" i="4" s="1"/>
  <c r="AA274" i="3"/>
  <c r="AA274" i="4" s="1"/>
  <c r="S274" i="3"/>
  <c r="S274" i="4" s="1"/>
  <c r="K274" i="3"/>
  <c r="K274" i="4" s="1"/>
  <c r="CD274" i="3"/>
  <c r="CD274" i="4" s="1"/>
  <c r="BV274" i="3"/>
  <c r="BV274" i="4" s="1"/>
  <c r="BN274" i="3"/>
  <c r="BN274" i="4" s="1"/>
  <c r="BF274" i="3"/>
  <c r="BF274" i="4" s="1"/>
  <c r="AX274" i="3"/>
  <c r="AX274" i="4" s="1"/>
  <c r="AP274" i="3"/>
  <c r="AP274" i="4" s="1"/>
  <c r="AH274" i="3"/>
  <c r="AH274" i="4" s="1"/>
  <c r="Z274" i="3"/>
  <c r="Z274" i="4" s="1"/>
  <c r="R274" i="3"/>
  <c r="R274" i="4" s="1"/>
  <c r="J274" i="3"/>
  <c r="J274" i="4" s="1"/>
  <c r="CA274" i="3"/>
  <c r="CA274" i="4" s="1"/>
  <c r="BS274" i="3"/>
  <c r="BS274" i="4" s="1"/>
  <c r="BK274" i="3"/>
  <c r="BK274" i="4" s="1"/>
  <c r="BC274" i="3"/>
  <c r="BC274" i="4" s="1"/>
  <c r="AU274" i="3"/>
  <c r="AU274" i="4" s="1"/>
  <c r="AM274" i="3"/>
  <c r="AM274" i="4" s="1"/>
  <c r="AE274" i="3"/>
  <c r="AE274" i="4" s="1"/>
  <c r="W274" i="3"/>
  <c r="W274" i="4" s="1"/>
  <c r="O274" i="3"/>
  <c r="O274" i="4" s="1"/>
  <c r="G274" i="3"/>
  <c r="G274" i="4" s="1"/>
  <c r="CH274" i="3"/>
  <c r="CH274" i="4" s="1"/>
  <c r="BZ274" i="3"/>
  <c r="BZ274" i="4" s="1"/>
  <c r="BR274" i="3"/>
  <c r="BR274" i="4" s="1"/>
  <c r="BJ274" i="3"/>
  <c r="BJ274" i="4" s="1"/>
  <c r="BB274" i="3"/>
  <c r="BB274" i="4" s="1"/>
  <c r="AT274" i="3"/>
  <c r="AT274" i="4" s="1"/>
  <c r="AL274" i="3"/>
  <c r="AL274" i="4" s="1"/>
  <c r="AD274" i="3"/>
  <c r="AD274" i="4" s="1"/>
  <c r="V274" i="3"/>
  <c r="V274" i="4" s="1"/>
  <c r="N274" i="3"/>
  <c r="N274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BU27" i="3"/>
  <c r="BU27" i="4" s="1"/>
  <c r="AW27" i="3"/>
  <c r="AW27" i="4" s="1"/>
  <c r="AK27" i="3"/>
  <c r="AK27" i="4" s="1"/>
  <c r="U27" i="3"/>
  <c r="U27" i="4" s="1"/>
  <c r="I27" i="3"/>
  <c r="I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BY27" i="3"/>
  <c r="BY27" i="4" s="1"/>
  <c r="BM27" i="3"/>
  <c r="BM27" i="4" s="1"/>
  <c r="BA27" i="3"/>
  <c r="BA27" i="4" s="1"/>
  <c r="AS27" i="3"/>
  <c r="AS27" i="4" s="1"/>
  <c r="AG27" i="3"/>
  <c r="AG27" i="4" s="1"/>
  <c r="AC27" i="3"/>
  <c r="AC27" i="4" s="1"/>
  <c r="M27" i="3"/>
  <c r="M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Q27" i="3"/>
  <c r="BQ27" i="4" s="1"/>
  <c r="BI27" i="3"/>
  <c r="BI27" i="4" s="1"/>
  <c r="BE27" i="3"/>
  <c r="BE27" i="4" s="1"/>
  <c r="AO27" i="3"/>
  <c r="AO27" i="4" s="1"/>
  <c r="Y27" i="3"/>
  <c r="Y27" i="4" s="1"/>
  <c r="Q27" i="3"/>
  <c r="Q27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BY18" i="3"/>
  <c r="BY18" i="4" s="1"/>
  <c r="BE18" i="3"/>
  <c r="BE18" i="4" s="1"/>
  <c r="AK18" i="3"/>
  <c r="AK18" i="4" s="1"/>
  <c r="Q18" i="3"/>
  <c r="Q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C18" i="3"/>
  <c r="CC18" i="4" s="1"/>
  <c r="BQ18" i="3"/>
  <c r="BQ18" i="4" s="1"/>
  <c r="BI18" i="3"/>
  <c r="BI18" i="4" s="1"/>
  <c r="BA18" i="3"/>
  <c r="BA18" i="4" s="1"/>
  <c r="AS18" i="3"/>
  <c r="AS18" i="4" s="1"/>
  <c r="AG18" i="3"/>
  <c r="AG18" i="4" s="1"/>
  <c r="Y18" i="3"/>
  <c r="Y18" i="4" s="1"/>
  <c r="M18" i="3"/>
  <c r="M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BU18" i="3"/>
  <c r="BU18" i="4" s="1"/>
  <c r="BM18" i="3"/>
  <c r="BM18" i="4" s="1"/>
  <c r="AW18" i="3"/>
  <c r="AW18" i="4" s="1"/>
  <c r="AO18" i="3"/>
  <c r="AO18" i="4" s="1"/>
  <c r="AC18" i="3"/>
  <c r="AC18" i="4" s="1"/>
  <c r="U18" i="3"/>
  <c r="U18" i="4" s="1"/>
  <c r="I18" i="3"/>
  <c r="I18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G45" i="3"/>
  <c r="CG45" i="4" s="1"/>
  <c r="BM45" i="3"/>
  <c r="BM45" i="4" s="1"/>
  <c r="BA45" i="3"/>
  <c r="BA45" i="4" s="1"/>
  <c r="AK45" i="3"/>
  <c r="AK45" i="4" s="1"/>
  <c r="Q45" i="3"/>
  <c r="Q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C45" i="3"/>
  <c r="CC45" i="4" s="1"/>
  <c r="BY45" i="3"/>
  <c r="BY45" i="4" s="1"/>
  <c r="BQ45" i="3"/>
  <c r="BQ45" i="4" s="1"/>
  <c r="BE45" i="3"/>
  <c r="BE45" i="4" s="1"/>
  <c r="AO45" i="3"/>
  <c r="AO45" i="4" s="1"/>
  <c r="AC45" i="3"/>
  <c r="AC45" i="4" s="1"/>
  <c r="U45" i="3"/>
  <c r="U45" i="4" s="1"/>
  <c r="M45" i="3"/>
  <c r="M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BU45" i="3"/>
  <c r="BU45" i="4" s="1"/>
  <c r="BI45" i="3"/>
  <c r="BI45" i="4" s="1"/>
  <c r="AW45" i="3"/>
  <c r="AW45" i="4" s="1"/>
  <c r="AS45" i="3"/>
  <c r="AS45" i="4" s="1"/>
  <c r="AG45" i="3"/>
  <c r="AG45" i="4" s="1"/>
  <c r="Y45" i="3"/>
  <c r="Y45" i="4" s="1"/>
  <c r="I45" i="3"/>
  <c r="I45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G46" i="3"/>
  <c r="CG46" i="4" s="1"/>
  <c r="BU46" i="3"/>
  <c r="BU46" i="4" s="1"/>
  <c r="BI46" i="3"/>
  <c r="BI46" i="4" s="1"/>
  <c r="AW46" i="3"/>
  <c r="AW46" i="4" s="1"/>
  <c r="AK46" i="3"/>
  <c r="AK46" i="4" s="1"/>
  <c r="AC46" i="3"/>
  <c r="AC46" i="4" s="1"/>
  <c r="U46" i="3"/>
  <c r="U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C46" i="3"/>
  <c r="CC46" i="4" s="1"/>
  <c r="BQ46" i="3"/>
  <c r="BQ46" i="4" s="1"/>
  <c r="BE46" i="3"/>
  <c r="BE46" i="4" s="1"/>
  <c r="AO46" i="3"/>
  <c r="AO46" i="4" s="1"/>
  <c r="AG46" i="3"/>
  <c r="AG46" i="4" s="1"/>
  <c r="Q46" i="3"/>
  <c r="Q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BY46" i="3"/>
  <c r="BY46" i="4" s="1"/>
  <c r="BM46" i="3"/>
  <c r="BM46" i="4" s="1"/>
  <c r="BA46" i="3"/>
  <c r="BA46" i="4" s="1"/>
  <c r="AS46" i="3"/>
  <c r="AS46" i="4" s="1"/>
  <c r="Y46" i="3"/>
  <c r="Y46" i="4" s="1"/>
  <c r="M46" i="3"/>
  <c r="M46" i="4" s="1"/>
  <c r="I46" i="3"/>
  <c r="I46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BY43" i="3"/>
  <c r="BY43" i="4" s="1"/>
  <c r="BM43" i="3"/>
  <c r="BM43" i="4" s="1"/>
  <c r="AW43" i="3"/>
  <c r="AW43" i="4" s="1"/>
  <c r="AG43" i="3"/>
  <c r="AG43" i="4" s="1"/>
  <c r="Y43" i="3"/>
  <c r="Y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C43" i="3"/>
  <c r="CC43" i="4" s="1"/>
  <c r="BU43" i="3"/>
  <c r="BU43" i="4" s="1"/>
  <c r="BI43" i="3"/>
  <c r="BI43" i="4" s="1"/>
  <c r="BA43" i="3"/>
  <c r="BA43" i="4" s="1"/>
  <c r="AO43" i="3"/>
  <c r="AO43" i="4" s="1"/>
  <c r="AC43" i="3"/>
  <c r="AC43" i="4" s="1"/>
  <c r="U43" i="3"/>
  <c r="U43" i="4" s="1"/>
  <c r="I43" i="3"/>
  <c r="I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BQ43" i="3"/>
  <c r="BQ43" i="4" s="1"/>
  <c r="BE43" i="3"/>
  <c r="BE43" i="4" s="1"/>
  <c r="AS43" i="3"/>
  <c r="AS43" i="4" s="1"/>
  <c r="AK43" i="3"/>
  <c r="AK43" i="4" s="1"/>
  <c r="Q43" i="3"/>
  <c r="Q43" i="4" s="1"/>
  <c r="M43" i="3"/>
  <c r="M43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AG47" i="3"/>
  <c r="AG47" i="4" s="1"/>
  <c r="Y47" i="3"/>
  <c r="Y47" i="4" s="1"/>
  <c r="Q47" i="3"/>
  <c r="Q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AO47" i="3"/>
  <c r="AO47" i="4" s="1"/>
  <c r="U47" i="3"/>
  <c r="U47" i="4" s="1"/>
  <c r="I47" i="3"/>
  <c r="I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AK47" i="3"/>
  <c r="AK47" i="4" s="1"/>
  <c r="AC47" i="3"/>
  <c r="AC47" i="4" s="1"/>
  <c r="M47" i="3"/>
  <c r="M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G38" i="3"/>
  <c r="CG38" i="4" s="1"/>
  <c r="BU38" i="3"/>
  <c r="BU38" i="4" s="1"/>
  <c r="BI38" i="3"/>
  <c r="BI38" i="4" s="1"/>
  <c r="AW38" i="3"/>
  <c r="AW38" i="4" s="1"/>
  <c r="AK38" i="3"/>
  <c r="AK38" i="4" s="1"/>
  <c r="U38" i="3"/>
  <c r="U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BY38" i="3"/>
  <c r="BY38" i="4" s="1"/>
  <c r="BM38" i="3"/>
  <c r="BM38" i="4" s="1"/>
  <c r="BA38" i="3"/>
  <c r="BA38" i="4" s="1"/>
  <c r="AS38" i="3"/>
  <c r="AS38" i="4" s="1"/>
  <c r="AG38" i="3"/>
  <c r="AG38" i="4" s="1"/>
  <c r="Y38" i="3"/>
  <c r="Y38" i="4" s="1"/>
  <c r="M38" i="3"/>
  <c r="M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C38" i="3"/>
  <c r="CC38" i="4" s="1"/>
  <c r="BQ38" i="3"/>
  <c r="BQ38" i="4" s="1"/>
  <c r="BE38" i="3"/>
  <c r="BE38" i="4" s="1"/>
  <c r="AO38" i="3"/>
  <c r="AO38" i="4" s="1"/>
  <c r="AC38" i="3"/>
  <c r="AC38" i="4" s="1"/>
  <c r="Q38" i="3"/>
  <c r="Q38" i="4" s="1"/>
  <c r="I38" i="3"/>
  <c r="I38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BQ35" i="3"/>
  <c r="BQ35" i="4" s="1"/>
  <c r="AS35" i="3"/>
  <c r="AS35" i="4" s="1"/>
  <c r="AC35" i="3"/>
  <c r="AC35" i="4" s="1"/>
  <c r="I35" i="3"/>
  <c r="I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G35" i="3"/>
  <c r="CG35" i="4" s="1"/>
  <c r="BY35" i="3"/>
  <c r="BY35" i="4" s="1"/>
  <c r="BI35" i="3"/>
  <c r="BI35" i="4" s="1"/>
  <c r="BA35" i="3"/>
  <c r="BA35" i="4" s="1"/>
  <c r="AO35" i="3"/>
  <c r="AO35" i="4" s="1"/>
  <c r="AG35" i="3"/>
  <c r="AG35" i="4" s="1"/>
  <c r="U35" i="3"/>
  <c r="U35" i="4" s="1"/>
  <c r="Q35" i="3"/>
  <c r="Q35" i="4" s="1"/>
  <c r="M35" i="3"/>
  <c r="M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C35" i="3"/>
  <c r="CC35" i="4" s="1"/>
  <c r="BU35" i="3"/>
  <c r="BU35" i="4" s="1"/>
  <c r="BM35" i="3"/>
  <c r="BM35" i="4" s="1"/>
  <c r="BE35" i="3"/>
  <c r="BE35" i="4" s="1"/>
  <c r="AW35" i="3"/>
  <c r="AW35" i="4" s="1"/>
  <c r="AK35" i="3"/>
  <c r="AK35" i="4" s="1"/>
  <c r="Y35" i="3"/>
  <c r="Y35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BW291" i="3"/>
  <c r="BW291" i="4" s="1"/>
  <c r="BO291" i="3"/>
  <c r="BO291" i="4" s="1"/>
  <c r="BG291" i="3"/>
  <c r="BG291" i="4" s="1"/>
  <c r="AY291" i="3"/>
  <c r="AY291" i="4" s="1"/>
  <c r="AQ291" i="3"/>
  <c r="AQ291" i="4" s="1"/>
  <c r="AI291" i="3"/>
  <c r="AI291" i="4" s="1"/>
  <c r="AA291" i="3"/>
  <c r="AA291" i="4" s="1"/>
  <c r="S291" i="3"/>
  <c r="S291" i="4" s="1"/>
  <c r="K291" i="3"/>
  <c r="K291" i="4" s="1"/>
  <c r="CD291" i="3"/>
  <c r="CD291" i="4" s="1"/>
  <c r="BV291" i="3"/>
  <c r="BV291" i="4" s="1"/>
  <c r="BN291" i="3"/>
  <c r="BN291" i="4" s="1"/>
  <c r="BF291" i="3"/>
  <c r="BF291" i="4" s="1"/>
  <c r="AX291" i="3"/>
  <c r="AX291" i="4" s="1"/>
  <c r="AP291" i="3"/>
  <c r="AP291" i="4" s="1"/>
  <c r="AH291" i="3"/>
  <c r="AH291" i="4" s="1"/>
  <c r="Z291" i="3"/>
  <c r="Z291" i="4" s="1"/>
  <c r="R291" i="3"/>
  <c r="R291" i="4" s="1"/>
  <c r="J291" i="3"/>
  <c r="J291" i="4" s="1"/>
  <c r="CA291" i="3"/>
  <c r="CA291" i="4" s="1"/>
  <c r="BS291" i="3"/>
  <c r="BS291" i="4" s="1"/>
  <c r="BK291" i="3"/>
  <c r="BK291" i="4" s="1"/>
  <c r="BC291" i="3"/>
  <c r="BC291" i="4" s="1"/>
  <c r="AU291" i="3"/>
  <c r="AU291" i="4" s="1"/>
  <c r="AM291" i="3"/>
  <c r="AM291" i="4" s="1"/>
  <c r="AE291" i="3"/>
  <c r="AE291" i="4" s="1"/>
  <c r="W291" i="3"/>
  <c r="W291" i="4" s="1"/>
  <c r="O291" i="3"/>
  <c r="O291" i="4" s="1"/>
  <c r="G291" i="3"/>
  <c r="G291" i="4" s="1"/>
  <c r="CH291" i="3"/>
  <c r="CH291" i="4" s="1"/>
  <c r="BZ291" i="3"/>
  <c r="BZ291" i="4" s="1"/>
  <c r="BR291" i="3"/>
  <c r="BR291" i="4" s="1"/>
  <c r="BJ291" i="3"/>
  <c r="BJ291" i="4" s="1"/>
  <c r="BB291" i="3"/>
  <c r="BB291" i="4" s="1"/>
  <c r="AT291" i="3"/>
  <c r="AT291" i="4" s="1"/>
  <c r="AL291" i="3"/>
  <c r="AL291" i="4" s="1"/>
  <c r="AD291" i="3"/>
  <c r="AD291" i="4" s="1"/>
  <c r="V291" i="3"/>
  <c r="V291" i="4" s="1"/>
  <c r="N291" i="3"/>
  <c r="N29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G33" i="3"/>
  <c r="CG33" i="4" s="1"/>
  <c r="BQ33" i="3"/>
  <c r="BQ33" i="4" s="1"/>
  <c r="BA33" i="3"/>
  <c r="BA33" i="4" s="1"/>
  <c r="AO33" i="3"/>
  <c r="AO33" i="4" s="1"/>
  <c r="Y33" i="3"/>
  <c r="Y33" i="4" s="1"/>
  <c r="M33" i="3"/>
  <c r="M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C33" i="3"/>
  <c r="CC33" i="4" s="1"/>
  <c r="BU33" i="3"/>
  <c r="BU33" i="4" s="1"/>
  <c r="BE33" i="3"/>
  <c r="BE33" i="4" s="1"/>
  <c r="AS33" i="3"/>
  <c r="AS33" i="4" s="1"/>
  <c r="AG33" i="3"/>
  <c r="AG33" i="4" s="1"/>
  <c r="U33" i="3"/>
  <c r="U33" i="4" s="1"/>
  <c r="I33" i="3"/>
  <c r="I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BY33" i="3"/>
  <c r="BY33" i="4" s="1"/>
  <c r="BM33" i="3"/>
  <c r="BM33" i="4" s="1"/>
  <c r="BI33" i="3"/>
  <c r="BI33" i="4" s="1"/>
  <c r="AW33" i="3"/>
  <c r="AW33" i="4" s="1"/>
  <c r="AK33" i="3"/>
  <c r="AK33" i="4" s="1"/>
  <c r="AC33" i="3"/>
  <c r="AC33" i="4" s="1"/>
  <c r="Q33" i="3"/>
  <c r="Q33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BY25" i="3"/>
  <c r="BY25" i="4" s="1"/>
  <c r="BI25" i="3"/>
  <c r="BI25" i="4" s="1"/>
  <c r="AS25" i="3"/>
  <c r="AS25" i="4" s="1"/>
  <c r="Y25" i="3"/>
  <c r="Y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G25" i="3"/>
  <c r="CG25" i="4" s="1"/>
  <c r="BU25" i="3"/>
  <c r="BU25" i="4" s="1"/>
  <c r="BQ25" i="3"/>
  <c r="BQ25" i="4" s="1"/>
  <c r="BE25" i="3"/>
  <c r="BE25" i="4" s="1"/>
  <c r="BA25" i="3"/>
  <c r="BA25" i="4" s="1"/>
  <c r="AO25" i="3"/>
  <c r="AO25" i="4" s="1"/>
  <c r="AG25" i="3"/>
  <c r="AG25" i="4" s="1"/>
  <c r="U25" i="3"/>
  <c r="U25" i="4" s="1"/>
  <c r="M25" i="3"/>
  <c r="M25" i="4" s="1"/>
  <c r="I25" i="3"/>
  <c r="I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C25" i="3"/>
  <c r="CC25" i="4" s="1"/>
  <c r="BM25" i="3"/>
  <c r="BM25" i="4" s="1"/>
  <c r="AW25" i="3"/>
  <c r="AW25" i="4" s="1"/>
  <c r="AK25" i="3"/>
  <c r="AK25" i="4" s="1"/>
  <c r="AC25" i="3"/>
  <c r="AC25" i="4" s="1"/>
  <c r="Q25" i="3"/>
  <c r="Q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G17" i="3"/>
  <c r="CG17" i="4" s="1"/>
  <c r="BU17" i="3"/>
  <c r="BU17" i="4" s="1"/>
  <c r="BI17" i="3"/>
  <c r="BI17" i="4" s="1"/>
  <c r="AS17" i="3"/>
  <c r="AS17" i="4" s="1"/>
  <c r="AG17" i="3"/>
  <c r="AG17" i="4" s="1"/>
  <c r="U17" i="3"/>
  <c r="U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C17" i="3"/>
  <c r="CC17" i="4" s="1"/>
  <c r="BM17" i="3"/>
  <c r="BM17" i="4" s="1"/>
  <c r="BE17" i="3"/>
  <c r="BE17" i="4" s="1"/>
  <c r="AW17" i="3"/>
  <c r="AW17" i="4" s="1"/>
  <c r="AK17" i="3"/>
  <c r="AK17" i="4" s="1"/>
  <c r="Y17" i="3"/>
  <c r="Y17" i="4" s="1"/>
  <c r="Q17" i="3"/>
  <c r="Q17" i="4" s="1"/>
  <c r="I17" i="3"/>
  <c r="I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BY17" i="3"/>
  <c r="BY17" i="4" s="1"/>
  <c r="BQ17" i="3"/>
  <c r="BQ17" i="4" s="1"/>
  <c r="BA17" i="3"/>
  <c r="BA17" i="4" s="1"/>
  <c r="AO17" i="3"/>
  <c r="AO17" i="4" s="1"/>
  <c r="AC17" i="3"/>
  <c r="AC17" i="4" s="1"/>
  <c r="M17" i="3"/>
  <c r="M17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C9" i="3"/>
  <c r="CC9" i="4" s="1"/>
  <c r="BM9" i="3"/>
  <c r="BM9" i="4" s="1"/>
  <c r="AS9" i="3"/>
  <c r="AS9" i="4" s="1"/>
  <c r="Q9" i="3"/>
  <c r="Q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G9" i="3"/>
  <c r="CG9" i="4" s="1"/>
  <c r="BY9" i="3"/>
  <c r="BY9" i="4" s="1"/>
  <c r="BQ9" i="3"/>
  <c r="BQ9" i="4" s="1"/>
  <c r="AW9" i="3"/>
  <c r="AW9" i="4" s="1"/>
  <c r="AO9" i="3"/>
  <c r="AO9" i="4" s="1"/>
  <c r="AG9" i="3"/>
  <c r="AG9" i="4" s="1"/>
  <c r="AC9" i="3"/>
  <c r="AC9" i="4" s="1"/>
  <c r="I9" i="3"/>
  <c r="I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BU9" i="3"/>
  <c r="BU9" i="4" s="1"/>
  <c r="BI9" i="3"/>
  <c r="BI9" i="4" s="1"/>
  <c r="BE9" i="3"/>
  <c r="BE9" i="4" s="1"/>
  <c r="BA9" i="3"/>
  <c r="BA9" i="4" s="1"/>
  <c r="AK9" i="3"/>
  <c r="AK9" i="4" s="1"/>
  <c r="Y9" i="3"/>
  <c r="Y9" i="4" s="1"/>
  <c r="U9" i="3"/>
  <c r="U9" i="4" s="1"/>
  <c r="M9" i="3"/>
  <c r="M9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BW290" i="3"/>
  <c r="BW290" i="4" s="1"/>
  <c r="BO290" i="3"/>
  <c r="BO290" i="4" s="1"/>
  <c r="BG290" i="3"/>
  <c r="BG290" i="4" s="1"/>
  <c r="AY290" i="3"/>
  <c r="AY290" i="4" s="1"/>
  <c r="AQ290" i="3"/>
  <c r="AQ290" i="4" s="1"/>
  <c r="AI290" i="3"/>
  <c r="AI290" i="4" s="1"/>
  <c r="AA290" i="3"/>
  <c r="AA290" i="4" s="1"/>
  <c r="S290" i="3"/>
  <c r="S290" i="4" s="1"/>
  <c r="K290" i="3"/>
  <c r="K290" i="4" s="1"/>
  <c r="CD290" i="3"/>
  <c r="CD290" i="4" s="1"/>
  <c r="BV290" i="3"/>
  <c r="BV290" i="4" s="1"/>
  <c r="BN290" i="3"/>
  <c r="BN290" i="4" s="1"/>
  <c r="BF290" i="3"/>
  <c r="BF290" i="4" s="1"/>
  <c r="AX290" i="3"/>
  <c r="AX290" i="4" s="1"/>
  <c r="AP290" i="3"/>
  <c r="AP290" i="4" s="1"/>
  <c r="AH290" i="3"/>
  <c r="AH290" i="4" s="1"/>
  <c r="Z290" i="3"/>
  <c r="Z290" i="4" s="1"/>
  <c r="R290" i="3"/>
  <c r="R290" i="4" s="1"/>
  <c r="J290" i="3"/>
  <c r="J290" i="4" s="1"/>
  <c r="CA290" i="3"/>
  <c r="CA290" i="4" s="1"/>
  <c r="BS290" i="3"/>
  <c r="BS290" i="4" s="1"/>
  <c r="BK290" i="3"/>
  <c r="BK290" i="4" s="1"/>
  <c r="BC290" i="3"/>
  <c r="BC290" i="4" s="1"/>
  <c r="AU290" i="3"/>
  <c r="AU290" i="4" s="1"/>
  <c r="AM290" i="3"/>
  <c r="AM290" i="4" s="1"/>
  <c r="AE290" i="3"/>
  <c r="AE290" i="4" s="1"/>
  <c r="W290" i="3"/>
  <c r="W290" i="4" s="1"/>
  <c r="O290" i="3"/>
  <c r="O290" i="4" s="1"/>
  <c r="G290" i="3"/>
  <c r="G290" i="4" s="1"/>
  <c r="CH290" i="3"/>
  <c r="CH290" i="4" s="1"/>
  <c r="BZ290" i="3"/>
  <c r="BZ290" i="4" s="1"/>
  <c r="BR290" i="3"/>
  <c r="BR290" i="4" s="1"/>
  <c r="BJ290" i="3"/>
  <c r="BJ290" i="4" s="1"/>
  <c r="BB290" i="3"/>
  <c r="BB290" i="4" s="1"/>
  <c r="AT290" i="3"/>
  <c r="AT290" i="4" s="1"/>
  <c r="AL290" i="3"/>
  <c r="AL290" i="4" s="1"/>
  <c r="AD290" i="3"/>
  <c r="AD290" i="4" s="1"/>
  <c r="V290" i="3"/>
  <c r="V290" i="4" s="1"/>
  <c r="N290" i="3"/>
  <c r="N29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BW284" i="3"/>
  <c r="BW284" i="4" s="1"/>
  <c r="BO284" i="3"/>
  <c r="BO284" i="4" s="1"/>
  <c r="BG284" i="3"/>
  <c r="BG284" i="4" s="1"/>
  <c r="AY284" i="3"/>
  <c r="AY284" i="4" s="1"/>
  <c r="AQ284" i="3"/>
  <c r="AQ284" i="4" s="1"/>
  <c r="AI284" i="3"/>
  <c r="AI284" i="4" s="1"/>
  <c r="AA284" i="3"/>
  <c r="AA284" i="4" s="1"/>
  <c r="S284" i="3"/>
  <c r="S284" i="4" s="1"/>
  <c r="K284" i="3"/>
  <c r="K284" i="4" s="1"/>
  <c r="CD284" i="3"/>
  <c r="CD284" i="4" s="1"/>
  <c r="BV284" i="3"/>
  <c r="BV284" i="4" s="1"/>
  <c r="BN284" i="3"/>
  <c r="BN284" i="4" s="1"/>
  <c r="BF284" i="3"/>
  <c r="BF284" i="4" s="1"/>
  <c r="AX284" i="3"/>
  <c r="AX284" i="4" s="1"/>
  <c r="AP284" i="3"/>
  <c r="AP284" i="4" s="1"/>
  <c r="AH284" i="3"/>
  <c r="AH284" i="4" s="1"/>
  <c r="Z284" i="3"/>
  <c r="Z284" i="4" s="1"/>
  <c r="R284" i="3"/>
  <c r="R284" i="4" s="1"/>
  <c r="J284" i="3"/>
  <c r="J284" i="4" s="1"/>
  <c r="CA284" i="3"/>
  <c r="CA284" i="4" s="1"/>
  <c r="BS284" i="3"/>
  <c r="BS284" i="4" s="1"/>
  <c r="BK284" i="3"/>
  <c r="BK284" i="4" s="1"/>
  <c r="BC284" i="3"/>
  <c r="BC284" i="4" s="1"/>
  <c r="AU284" i="3"/>
  <c r="AU284" i="4" s="1"/>
  <c r="AM284" i="3"/>
  <c r="AM284" i="4" s="1"/>
  <c r="AE284" i="3"/>
  <c r="AE284" i="4" s="1"/>
  <c r="W284" i="3"/>
  <c r="W284" i="4" s="1"/>
  <c r="O284" i="3"/>
  <c r="O284" i="4" s="1"/>
  <c r="G284" i="3"/>
  <c r="G284" i="4" s="1"/>
  <c r="CH284" i="3"/>
  <c r="CH284" i="4" s="1"/>
  <c r="BZ284" i="3"/>
  <c r="BZ284" i="4" s="1"/>
  <c r="BR284" i="3"/>
  <c r="BR284" i="4" s="1"/>
  <c r="BJ284" i="3"/>
  <c r="BJ284" i="4" s="1"/>
  <c r="BB284" i="3"/>
  <c r="BB284" i="4" s="1"/>
  <c r="AT284" i="3"/>
  <c r="AT284" i="4" s="1"/>
  <c r="AL284" i="3"/>
  <c r="AL284" i="4" s="1"/>
  <c r="AD284" i="3"/>
  <c r="AD284" i="4" s="1"/>
  <c r="V284" i="3"/>
  <c r="V284" i="4" s="1"/>
  <c r="N284" i="3"/>
  <c r="N284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BW282" i="3"/>
  <c r="BW282" i="4" s="1"/>
  <c r="BO282" i="3"/>
  <c r="BO282" i="4" s="1"/>
  <c r="BG282" i="3"/>
  <c r="BG282" i="4" s="1"/>
  <c r="AY282" i="3"/>
  <c r="AY282" i="4" s="1"/>
  <c r="AQ282" i="3"/>
  <c r="AQ282" i="4" s="1"/>
  <c r="AI282" i="3"/>
  <c r="AI282" i="4" s="1"/>
  <c r="AA282" i="3"/>
  <c r="AA282" i="4" s="1"/>
  <c r="S282" i="3"/>
  <c r="S282" i="4" s="1"/>
  <c r="K282" i="3"/>
  <c r="K282" i="4" s="1"/>
  <c r="CD282" i="3"/>
  <c r="CD282" i="4" s="1"/>
  <c r="BV282" i="3"/>
  <c r="BV282" i="4" s="1"/>
  <c r="BN282" i="3"/>
  <c r="BN282" i="4" s="1"/>
  <c r="BF282" i="3"/>
  <c r="BF282" i="4" s="1"/>
  <c r="AX282" i="3"/>
  <c r="AX282" i="4" s="1"/>
  <c r="AP282" i="3"/>
  <c r="AP282" i="4" s="1"/>
  <c r="AH282" i="3"/>
  <c r="AH282" i="4" s="1"/>
  <c r="Z282" i="3"/>
  <c r="Z282" i="4" s="1"/>
  <c r="R282" i="3"/>
  <c r="R282" i="4" s="1"/>
  <c r="J282" i="3"/>
  <c r="J282" i="4" s="1"/>
  <c r="CA282" i="3"/>
  <c r="CA282" i="4" s="1"/>
  <c r="BS282" i="3"/>
  <c r="BS282" i="4" s="1"/>
  <c r="BK282" i="3"/>
  <c r="BK282" i="4" s="1"/>
  <c r="BC282" i="3"/>
  <c r="BC282" i="4" s="1"/>
  <c r="AU282" i="3"/>
  <c r="AU282" i="4" s="1"/>
  <c r="AM282" i="3"/>
  <c r="AM282" i="4" s="1"/>
  <c r="AE282" i="3"/>
  <c r="AE282" i="4" s="1"/>
  <c r="W282" i="3"/>
  <c r="W282" i="4" s="1"/>
  <c r="O282" i="3"/>
  <c r="O282" i="4" s="1"/>
  <c r="G282" i="3"/>
  <c r="G282" i="4" s="1"/>
  <c r="CH282" i="3"/>
  <c r="CH282" i="4" s="1"/>
  <c r="BZ282" i="3"/>
  <c r="BZ282" i="4" s="1"/>
  <c r="BR282" i="3"/>
  <c r="BR282" i="4" s="1"/>
  <c r="BJ282" i="3"/>
  <c r="BJ282" i="4" s="1"/>
  <c r="BB282" i="3"/>
  <c r="BB282" i="4" s="1"/>
  <c r="AT282" i="3"/>
  <c r="AT282" i="4" s="1"/>
  <c r="AL282" i="3"/>
  <c r="AL282" i="4" s="1"/>
  <c r="AD282" i="3"/>
  <c r="AD282" i="4" s="1"/>
  <c r="V282" i="3"/>
  <c r="V282" i="4" s="1"/>
  <c r="N282" i="3"/>
  <c r="N28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BY22" i="3"/>
  <c r="BY22" i="4" s="1"/>
  <c r="BA22" i="3"/>
  <c r="BA22" i="4" s="1"/>
  <c r="AK22" i="3"/>
  <c r="AK22" i="4" s="1"/>
  <c r="U22" i="3"/>
  <c r="U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C22" i="3"/>
  <c r="CC22" i="4" s="1"/>
  <c r="BQ22" i="3"/>
  <c r="BQ22" i="4" s="1"/>
  <c r="BI22" i="3"/>
  <c r="BI22" i="4" s="1"/>
  <c r="AW22" i="3"/>
  <c r="AW22" i="4" s="1"/>
  <c r="AS22" i="3"/>
  <c r="AS22" i="4" s="1"/>
  <c r="AC22" i="3"/>
  <c r="AC22" i="4" s="1"/>
  <c r="Q22" i="3"/>
  <c r="Q22" i="4" s="1"/>
  <c r="I22" i="3"/>
  <c r="I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BU22" i="3"/>
  <c r="BU22" i="4" s="1"/>
  <c r="BM22" i="3"/>
  <c r="BM22" i="4" s="1"/>
  <c r="BE22" i="3"/>
  <c r="BE22" i="4" s="1"/>
  <c r="AO22" i="3"/>
  <c r="AO22" i="4" s="1"/>
  <c r="AG22" i="3"/>
  <c r="AG22" i="4" s="1"/>
  <c r="Y22" i="3"/>
  <c r="Y22" i="4" s="1"/>
  <c r="M22" i="3"/>
  <c r="M22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G37" i="3"/>
  <c r="CG37" i="4" s="1"/>
  <c r="BM37" i="3"/>
  <c r="BM37" i="4" s="1"/>
  <c r="AS37" i="3"/>
  <c r="AS37" i="4" s="1"/>
  <c r="AC37" i="3"/>
  <c r="AC37" i="4" s="1"/>
  <c r="Q37" i="3"/>
  <c r="Q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C37" i="3"/>
  <c r="CC37" i="4" s="1"/>
  <c r="BU37" i="3"/>
  <c r="BU37" i="4" s="1"/>
  <c r="BI37" i="3"/>
  <c r="BI37" i="4" s="1"/>
  <c r="BA37" i="3"/>
  <c r="BA37" i="4" s="1"/>
  <c r="AO37" i="3"/>
  <c r="AO37" i="4" s="1"/>
  <c r="AG37" i="3"/>
  <c r="AG37" i="4" s="1"/>
  <c r="Y37" i="3"/>
  <c r="Y37" i="4" s="1"/>
  <c r="M37" i="3"/>
  <c r="M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BY37" i="3"/>
  <c r="BY37" i="4" s="1"/>
  <c r="BQ37" i="3"/>
  <c r="BQ37" i="4" s="1"/>
  <c r="BE37" i="3"/>
  <c r="BE37" i="4" s="1"/>
  <c r="AW37" i="3"/>
  <c r="AW37" i="4" s="1"/>
  <c r="AK37" i="3"/>
  <c r="AK37" i="4" s="1"/>
  <c r="U37" i="3"/>
  <c r="U37" i="4" s="1"/>
  <c r="I37" i="3"/>
  <c r="I37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G21" i="3"/>
  <c r="CG21" i="4" s="1"/>
  <c r="BM21" i="3"/>
  <c r="BM21" i="4" s="1"/>
  <c r="BE21" i="3"/>
  <c r="BE21" i="4" s="1"/>
  <c r="AK21" i="3"/>
  <c r="AK21" i="4" s="1"/>
  <c r="Y21" i="3"/>
  <c r="Y21" i="4" s="1"/>
  <c r="M21" i="3"/>
  <c r="M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C21" i="3"/>
  <c r="CC21" i="4" s="1"/>
  <c r="BU21" i="3"/>
  <c r="BU21" i="4" s="1"/>
  <c r="BI21" i="3"/>
  <c r="BI21" i="4" s="1"/>
  <c r="AW21" i="3"/>
  <c r="AW21" i="4" s="1"/>
  <c r="AO21" i="3"/>
  <c r="AO21" i="4" s="1"/>
  <c r="AG21" i="3"/>
  <c r="AG21" i="4" s="1"/>
  <c r="U21" i="3"/>
  <c r="U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BY21" i="3"/>
  <c r="BY21" i="4" s="1"/>
  <c r="BQ21" i="3"/>
  <c r="BQ21" i="4" s="1"/>
  <c r="BA21" i="3"/>
  <c r="BA21" i="4" s="1"/>
  <c r="AS21" i="3"/>
  <c r="AS21" i="4" s="1"/>
  <c r="AC21" i="3"/>
  <c r="AC21" i="4" s="1"/>
  <c r="Q21" i="3"/>
  <c r="Q21" i="4" s="1"/>
  <c r="I21" i="3"/>
  <c r="I21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BY26" i="3"/>
  <c r="BY26" i="4" s="1"/>
  <c r="BI26" i="3"/>
  <c r="BI26" i="4" s="1"/>
  <c r="AW26" i="3"/>
  <c r="AW26" i="4" s="1"/>
  <c r="AC26" i="3"/>
  <c r="AC26" i="4" s="1"/>
  <c r="Q26" i="3"/>
  <c r="Q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C26" i="3"/>
  <c r="CC26" i="4" s="1"/>
  <c r="BQ26" i="3"/>
  <c r="BQ26" i="4" s="1"/>
  <c r="BE26" i="3"/>
  <c r="BE26" i="4" s="1"/>
  <c r="AS26" i="3"/>
  <c r="AS26" i="4" s="1"/>
  <c r="AK26" i="3"/>
  <c r="AK26" i="4" s="1"/>
  <c r="U26" i="3"/>
  <c r="U26" i="4" s="1"/>
  <c r="M26" i="3"/>
  <c r="M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BU26" i="3"/>
  <c r="BU26" i="4" s="1"/>
  <c r="BM26" i="3"/>
  <c r="BM26" i="4" s="1"/>
  <c r="BA26" i="3"/>
  <c r="BA26" i="4" s="1"/>
  <c r="AO26" i="3"/>
  <c r="AO26" i="4" s="1"/>
  <c r="AG26" i="3"/>
  <c r="AG26" i="4" s="1"/>
  <c r="Y26" i="3"/>
  <c r="Y26" i="4" s="1"/>
  <c r="I26" i="3"/>
  <c r="I26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BW280" i="3"/>
  <c r="BW280" i="4" s="1"/>
  <c r="BO280" i="3"/>
  <c r="BO280" i="4" s="1"/>
  <c r="BG280" i="3"/>
  <c r="BG280" i="4" s="1"/>
  <c r="AY280" i="3"/>
  <c r="AY280" i="4" s="1"/>
  <c r="AQ280" i="3"/>
  <c r="AQ280" i="4" s="1"/>
  <c r="AI280" i="3"/>
  <c r="AI280" i="4" s="1"/>
  <c r="AA280" i="3"/>
  <c r="AA280" i="4" s="1"/>
  <c r="S280" i="3"/>
  <c r="S280" i="4" s="1"/>
  <c r="K280" i="3"/>
  <c r="K280" i="4" s="1"/>
  <c r="CD280" i="3"/>
  <c r="CD280" i="4" s="1"/>
  <c r="BV280" i="3"/>
  <c r="BV280" i="4" s="1"/>
  <c r="BN280" i="3"/>
  <c r="BN280" i="4" s="1"/>
  <c r="BF280" i="3"/>
  <c r="BF280" i="4" s="1"/>
  <c r="AX280" i="3"/>
  <c r="AX280" i="4" s="1"/>
  <c r="AP280" i="3"/>
  <c r="AP280" i="4" s="1"/>
  <c r="AH280" i="3"/>
  <c r="AH280" i="4" s="1"/>
  <c r="Z280" i="3"/>
  <c r="Z280" i="4" s="1"/>
  <c r="R280" i="3"/>
  <c r="R280" i="4" s="1"/>
  <c r="J280" i="3"/>
  <c r="J280" i="4" s="1"/>
  <c r="CA280" i="3"/>
  <c r="CA280" i="4" s="1"/>
  <c r="BS280" i="3"/>
  <c r="BS280" i="4" s="1"/>
  <c r="BK280" i="3"/>
  <c r="BK280" i="4" s="1"/>
  <c r="BC280" i="3"/>
  <c r="BC280" i="4" s="1"/>
  <c r="AU280" i="3"/>
  <c r="AU280" i="4" s="1"/>
  <c r="AM280" i="3"/>
  <c r="AM280" i="4" s="1"/>
  <c r="AE280" i="3"/>
  <c r="AE280" i="4" s="1"/>
  <c r="W280" i="3"/>
  <c r="W280" i="4" s="1"/>
  <c r="O280" i="3"/>
  <c r="O280" i="4" s="1"/>
  <c r="G280" i="3"/>
  <c r="G280" i="4" s="1"/>
  <c r="CH280" i="3"/>
  <c r="CH280" i="4" s="1"/>
  <c r="BZ280" i="3"/>
  <c r="BZ280" i="4" s="1"/>
  <c r="BR280" i="3"/>
  <c r="BR280" i="4" s="1"/>
  <c r="BJ280" i="3"/>
  <c r="BJ280" i="4" s="1"/>
  <c r="BB280" i="3"/>
  <c r="BB280" i="4" s="1"/>
  <c r="AT280" i="3"/>
  <c r="AT280" i="4" s="1"/>
  <c r="AL280" i="3"/>
  <c r="AL280" i="4" s="1"/>
  <c r="AD280" i="3"/>
  <c r="AD280" i="4" s="1"/>
  <c r="V280" i="3"/>
  <c r="V280" i="4" s="1"/>
  <c r="N280" i="3"/>
  <c r="N28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C28" i="3"/>
  <c r="CC28" i="4" s="1"/>
  <c r="BM28" i="3"/>
  <c r="BM28" i="4" s="1"/>
  <c r="BA28" i="3"/>
  <c r="BA28" i="4" s="1"/>
  <c r="AK28" i="3"/>
  <c r="AK28" i="4" s="1"/>
  <c r="M28" i="3"/>
  <c r="M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G28" i="3"/>
  <c r="CG28" i="4" s="1"/>
  <c r="BU28" i="3"/>
  <c r="BU28" i="4" s="1"/>
  <c r="BI28" i="3"/>
  <c r="BI28" i="4" s="1"/>
  <c r="AW28" i="3"/>
  <c r="AW28" i="4" s="1"/>
  <c r="AO28" i="3"/>
  <c r="AO28" i="4" s="1"/>
  <c r="AC28" i="3"/>
  <c r="AC28" i="4" s="1"/>
  <c r="U28" i="3"/>
  <c r="U28" i="4" s="1"/>
  <c r="I28" i="3"/>
  <c r="I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BY28" i="3"/>
  <c r="BY28" i="4" s="1"/>
  <c r="BQ28" i="3"/>
  <c r="BQ28" i="4" s="1"/>
  <c r="BE28" i="3"/>
  <c r="BE28" i="4" s="1"/>
  <c r="AS28" i="3"/>
  <c r="AS28" i="4" s="1"/>
  <c r="AG28" i="3"/>
  <c r="AG28" i="4" s="1"/>
  <c r="Y28" i="3"/>
  <c r="Y28" i="4" s="1"/>
  <c r="Q28" i="3"/>
  <c r="Q2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BW288" i="3"/>
  <c r="BW288" i="4" s="1"/>
  <c r="BO288" i="3"/>
  <c r="BO288" i="4" s="1"/>
  <c r="BG288" i="3"/>
  <c r="BG288" i="4" s="1"/>
  <c r="AY288" i="3"/>
  <c r="AY288" i="4" s="1"/>
  <c r="AQ288" i="3"/>
  <c r="AQ288" i="4" s="1"/>
  <c r="AI288" i="3"/>
  <c r="AI288" i="4" s="1"/>
  <c r="AA288" i="3"/>
  <c r="AA288" i="4" s="1"/>
  <c r="S288" i="3"/>
  <c r="S288" i="4" s="1"/>
  <c r="K288" i="3"/>
  <c r="K288" i="4" s="1"/>
  <c r="CD288" i="3"/>
  <c r="CD288" i="4" s="1"/>
  <c r="BV288" i="3"/>
  <c r="BV288" i="4" s="1"/>
  <c r="BN288" i="3"/>
  <c r="BN288" i="4" s="1"/>
  <c r="BF288" i="3"/>
  <c r="BF288" i="4" s="1"/>
  <c r="AX288" i="3"/>
  <c r="AX288" i="4" s="1"/>
  <c r="AP288" i="3"/>
  <c r="AP288" i="4" s="1"/>
  <c r="AH288" i="3"/>
  <c r="AH288" i="4" s="1"/>
  <c r="Z288" i="3"/>
  <c r="Z288" i="4" s="1"/>
  <c r="R288" i="3"/>
  <c r="R288" i="4" s="1"/>
  <c r="J288" i="3"/>
  <c r="J288" i="4" s="1"/>
  <c r="CA288" i="3"/>
  <c r="CA288" i="4" s="1"/>
  <c r="BS288" i="3"/>
  <c r="BS288" i="4" s="1"/>
  <c r="BK288" i="3"/>
  <c r="BK288" i="4" s="1"/>
  <c r="BC288" i="3"/>
  <c r="BC288" i="4" s="1"/>
  <c r="AU288" i="3"/>
  <c r="AU288" i="4" s="1"/>
  <c r="AM288" i="3"/>
  <c r="AM288" i="4" s="1"/>
  <c r="AE288" i="3"/>
  <c r="AE288" i="4" s="1"/>
  <c r="W288" i="3"/>
  <c r="W288" i="4" s="1"/>
  <c r="O288" i="3"/>
  <c r="O288" i="4" s="1"/>
  <c r="G288" i="3"/>
  <c r="G288" i="4" s="1"/>
  <c r="CH288" i="3"/>
  <c r="CH288" i="4" s="1"/>
  <c r="BZ288" i="3"/>
  <c r="BZ288" i="4" s="1"/>
  <c r="BR288" i="3"/>
  <c r="BR288" i="4" s="1"/>
  <c r="BJ288" i="3"/>
  <c r="BJ288" i="4" s="1"/>
  <c r="BB288" i="3"/>
  <c r="BB288" i="4" s="1"/>
  <c r="AT288" i="3"/>
  <c r="AT288" i="4" s="1"/>
  <c r="AL288" i="3"/>
  <c r="AL288" i="4" s="1"/>
  <c r="AD288" i="3"/>
  <c r="AD288" i="4" s="1"/>
  <c r="V288" i="3"/>
  <c r="V288" i="4" s="1"/>
  <c r="N288" i="3"/>
  <c r="N288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BQ5" i="3"/>
  <c r="BQ5" i="4" s="1"/>
  <c r="BE5" i="3"/>
  <c r="BE5" i="4" s="1"/>
  <c r="AS5" i="3"/>
  <c r="AS5" i="4" s="1"/>
  <c r="AG5" i="3"/>
  <c r="AG5" i="4" s="1"/>
  <c r="U5" i="3"/>
  <c r="U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G5" i="3"/>
  <c r="CG5" i="4" s="1"/>
  <c r="CC5" i="3"/>
  <c r="CC5" i="4" s="1"/>
  <c r="BU5" i="3"/>
  <c r="BU5" i="4" s="1"/>
  <c r="BM5" i="3"/>
  <c r="BM5" i="4" s="1"/>
  <c r="BA5" i="3"/>
  <c r="BA5" i="4" s="1"/>
  <c r="AO5" i="3"/>
  <c r="AO5" i="4" s="1"/>
  <c r="Y5" i="3"/>
  <c r="Y5" i="4" s="1"/>
  <c r="Q5" i="3"/>
  <c r="Q5" i="4" s="1"/>
  <c r="I5" i="3"/>
  <c r="I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BY5" i="3"/>
  <c r="BY5" i="4" s="1"/>
  <c r="BI5" i="3"/>
  <c r="BI5" i="4" s="1"/>
  <c r="AW5" i="3"/>
  <c r="AW5" i="4" s="1"/>
  <c r="AK5" i="3"/>
  <c r="AK5" i="4" s="1"/>
  <c r="AC5" i="3"/>
  <c r="AC5" i="4" s="1"/>
  <c r="M5" i="3"/>
  <c r="M5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BW276" i="3"/>
  <c r="BW276" i="4" s="1"/>
  <c r="BO276" i="3"/>
  <c r="BO276" i="4" s="1"/>
  <c r="BG276" i="3"/>
  <c r="BG276" i="4" s="1"/>
  <c r="AY276" i="3"/>
  <c r="AY276" i="4" s="1"/>
  <c r="AQ276" i="3"/>
  <c r="AQ276" i="4" s="1"/>
  <c r="AI276" i="3"/>
  <c r="AI276" i="4" s="1"/>
  <c r="AA276" i="3"/>
  <c r="AA276" i="4" s="1"/>
  <c r="S276" i="3"/>
  <c r="S276" i="4" s="1"/>
  <c r="K276" i="3"/>
  <c r="K276" i="4" s="1"/>
  <c r="CD276" i="3"/>
  <c r="CD276" i="4" s="1"/>
  <c r="BV276" i="3"/>
  <c r="BV276" i="4" s="1"/>
  <c r="BN276" i="3"/>
  <c r="BN276" i="4" s="1"/>
  <c r="BF276" i="3"/>
  <c r="BF276" i="4" s="1"/>
  <c r="AX276" i="3"/>
  <c r="AX276" i="4" s="1"/>
  <c r="AP276" i="3"/>
  <c r="AP276" i="4" s="1"/>
  <c r="AH276" i="3"/>
  <c r="AH276" i="4" s="1"/>
  <c r="Z276" i="3"/>
  <c r="Z276" i="4" s="1"/>
  <c r="R276" i="3"/>
  <c r="R276" i="4" s="1"/>
  <c r="J276" i="3"/>
  <c r="J276" i="4" s="1"/>
  <c r="CA276" i="3"/>
  <c r="CA276" i="4" s="1"/>
  <c r="BS276" i="3"/>
  <c r="BS276" i="4" s="1"/>
  <c r="BK276" i="3"/>
  <c r="BK276" i="4" s="1"/>
  <c r="BC276" i="3"/>
  <c r="BC276" i="4" s="1"/>
  <c r="AU276" i="3"/>
  <c r="AU276" i="4" s="1"/>
  <c r="AM276" i="3"/>
  <c r="AM276" i="4" s="1"/>
  <c r="AE276" i="3"/>
  <c r="AE276" i="4" s="1"/>
  <c r="W276" i="3"/>
  <c r="W276" i="4" s="1"/>
  <c r="O276" i="3"/>
  <c r="O276" i="4" s="1"/>
  <c r="G276" i="3"/>
  <c r="G276" i="4" s="1"/>
  <c r="CH276" i="3"/>
  <c r="CH276" i="4" s="1"/>
  <c r="BZ276" i="3"/>
  <c r="BZ276" i="4" s="1"/>
  <c r="BR276" i="3"/>
  <c r="BR276" i="4" s="1"/>
  <c r="BJ276" i="3"/>
  <c r="BJ276" i="4" s="1"/>
  <c r="BB276" i="3"/>
  <c r="BB276" i="4" s="1"/>
  <c r="AT276" i="3"/>
  <c r="AT276" i="4" s="1"/>
  <c r="AL276" i="3"/>
  <c r="AL276" i="4" s="1"/>
  <c r="AD276" i="3"/>
  <c r="AD276" i="4" s="1"/>
  <c r="V276" i="3"/>
  <c r="V276" i="4" s="1"/>
  <c r="N276" i="3"/>
  <c r="N27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G30" i="3"/>
  <c r="CG30" i="4" s="1"/>
  <c r="BQ30" i="3"/>
  <c r="BQ30" i="4" s="1"/>
  <c r="BA30" i="3"/>
  <c r="BA30" i="4" s="1"/>
  <c r="AG30" i="3"/>
  <c r="AG30" i="4" s="1"/>
  <c r="Q30" i="3"/>
  <c r="Q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BY30" i="3"/>
  <c r="BY30" i="4" s="1"/>
  <c r="BM30" i="3"/>
  <c r="BM30" i="4" s="1"/>
  <c r="BE30" i="3"/>
  <c r="BE30" i="4" s="1"/>
  <c r="AW30" i="3"/>
  <c r="AW30" i="4" s="1"/>
  <c r="AO30" i="3"/>
  <c r="AO30" i="4" s="1"/>
  <c r="AC30" i="3"/>
  <c r="AC30" i="4" s="1"/>
  <c r="U30" i="3"/>
  <c r="U30" i="4" s="1"/>
  <c r="I30" i="3"/>
  <c r="I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C30" i="3"/>
  <c r="CC30" i="4" s="1"/>
  <c r="BU30" i="3"/>
  <c r="BU30" i="4" s="1"/>
  <c r="BI30" i="3"/>
  <c r="BI30" i="4" s="1"/>
  <c r="AS30" i="3"/>
  <c r="AS30" i="4" s="1"/>
  <c r="AK30" i="3"/>
  <c r="AK30" i="4" s="1"/>
  <c r="Y30" i="3"/>
  <c r="Y30" i="4" s="1"/>
  <c r="M30" i="3"/>
  <c r="M30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BY39" i="3"/>
  <c r="BY39" i="4" s="1"/>
  <c r="BQ39" i="3"/>
  <c r="BQ39" i="4" s="1"/>
  <c r="BE39" i="3"/>
  <c r="BE39" i="4" s="1"/>
  <c r="AK39" i="3"/>
  <c r="AK39" i="4" s="1"/>
  <c r="Y39" i="3"/>
  <c r="Y39" i="4" s="1"/>
  <c r="M39" i="3"/>
  <c r="M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G39" i="3"/>
  <c r="CG39" i="4" s="1"/>
  <c r="BU39" i="3"/>
  <c r="BU39" i="4" s="1"/>
  <c r="BI39" i="3"/>
  <c r="BI39" i="4" s="1"/>
  <c r="AW39" i="3"/>
  <c r="AW39" i="4" s="1"/>
  <c r="AO39" i="3"/>
  <c r="AO39" i="4" s="1"/>
  <c r="AC39" i="3"/>
  <c r="AC39" i="4" s="1"/>
  <c r="Q39" i="3"/>
  <c r="Q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C39" i="3"/>
  <c r="CC39" i="4" s="1"/>
  <c r="BM39" i="3"/>
  <c r="BM39" i="4" s="1"/>
  <c r="BA39" i="3"/>
  <c r="BA39" i="4" s="1"/>
  <c r="AS39" i="3"/>
  <c r="AS39" i="4" s="1"/>
  <c r="AG39" i="3"/>
  <c r="AG39" i="4" s="1"/>
  <c r="U39" i="3"/>
  <c r="U39" i="4" s="1"/>
  <c r="I39" i="3"/>
  <c r="I39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BW271" i="3"/>
  <c r="BW271" i="4" s="1"/>
  <c r="BO271" i="3"/>
  <c r="BO271" i="4" s="1"/>
  <c r="BG271" i="3"/>
  <c r="BG271" i="4" s="1"/>
  <c r="AY271" i="3"/>
  <c r="AY271" i="4" s="1"/>
  <c r="AQ271" i="3"/>
  <c r="AQ271" i="4" s="1"/>
  <c r="AI271" i="3"/>
  <c r="AI271" i="4" s="1"/>
  <c r="AA271" i="3"/>
  <c r="AA271" i="4" s="1"/>
  <c r="S271" i="3"/>
  <c r="S271" i="4" s="1"/>
  <c r="K271" i="3"/>
  <c r="K271" i="4" s="1"/>
  <c r="CD271" i="3"/>
  <c r="CD271" i="4" s="1"/>
  <c r="BV271" i="3"/>
  <c r="BV271" i="4" s="1"/>
  <c r="BN271" i="3"/>
  <c r="BN271" i="4" s="1"/>
  <c r="BF271" i="3"/>
  <c r="BF271" i="4" s="1"/>
  <c r="AX271" i="3"/>
  <c r="AX271" i="4" s="1"/>
  <c r="AP271" i="3"/>
  <c r="AP271" i="4" s="1"/>
  <c r="AH271" i="3"/>
  <c r="AH271" i="4" s="1"/>
  <c r="Z271" i="3"/>
  <c r="Z271" i="4" s="1"/>
  <c r="R271" i="3"/>
  <c r="R271" i="4" s="1"/>
  <c r="J271" i="3"/>
  <c r="J271" i="4" s="1"/>
  <c r="CA271" i="3"/>
  <c r="CA271" i="4" s="1"/>
  <c r="BS271" i="3"/>
  <c r="BS271" i="4" s="1"/>
  <c r="BK271" i="3"/>
  <c r="BK271" i="4" s="1"/>
  <c r="BC271" i="3"/>
  <c r="BC271" i="4" s="1"/>
  <c r="AU271" i="3"/>
  <c r="AU271" i="4" s="1"/>
  <c r="AM271" i="3"/>
  <c r="AM271" i="4" s="1"/>
  <c r="AE271" i="3"/>
  <c r="AE271" i="4" s="1"/>
  <c r="W271" i="3"/>
  <c r="W271" i="4" s="1"/>
  <c r="O271" i="3"/>
  <c r="O271" i="4" s="1"/>
  <c r="G271" i="3"/>
  <c r="G271" i="4" s="1"/>
  <c r="CH271" i="3"/>
  <c r="CH271" i="4" s="1"/>
  <c r="BZ271" i="3"/>
  <c r="BZ271" i="4" s="1"/>
  <c r="BR271" i="3"/>
  <c r="BR271" i="4" s="1"/>
  <c r="BJ271" i="3"/>
  <c r="BJ271" i="4" s="1"/>
  <c r="BB271" i="3"/>
  <c r="BB271" i="4" s="1"/>
  <c r="AT271" i="3"/>
  <c r="AT271" i="4" s="1"/>
  <c r="AL271" i="3"/>
  <c r="AL271" i="4" s="1"/>
  <c r="AD271" i="3"/>
  <c r="AD271" i="4" s="1"/>
  <c r="V271" i="3"/>
  <c r="V271" i="4" s="1"/>
  <c r="N271" i="3"/>
  <c r="N271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BW277" i="3"/>
  <c r="BW277" i="4" s="1"/>
  <c r="BO277" i="3"/>
  <c r="BO277" i="4" s="1"/>
  <c r="BG277" i="3"/>
  <c r="BG277" i="4" s="1"/>
  <c r="AY277" i="3"/>
  <c r="AY277" i="4" s="1"/>
  <c r="AQ277" i="3"/>
  <c r="AQ277" i="4" s="1"/>
  <c r="AI277" i="3"/>
  <c r="AI277" i="4" s="1"/>
  <c r="AA277" i="3"/>
  <c r="AA277" i="4" s="1"/>
  <c r="S277" i="3"/>
  <c r="S277" i="4" s="1"/>
  <c r="K277" i="3"/>
  <c r="K277" i="4" s="1"/>
  <c r="CD277" i="3"/>
  <c r="CD277" i="4" s="1"/>
  <c r="BV277" i="3"/>
  <c r="BV277" i="4" s="1"/>
  <c r="BN277" i="3"/>
  <c r="BN277" i="4" s="1"/>
  <c r="BF277" i="3"/>
  <c r="BF277" i="4" s="1"/>
  <c r="AX277" i="3"/>
  <c r="AX277" i="4" s="1"/>
  <c r="AP277" i="3"/>
  <c r="AP277" i="4" s="1"/>
  <c r="AH277" i="3"/>
  <c r="AH277" i="4" s="1"/>
  <c r="Z277" i="3"/>
  <c r="Z277" i="4" s="1"/>
  <c r="R277" i="3"/>
  <c r="R277" i="4" s="1"/>
  <c r="J277" i="3"/>
  <c r="J277" i="4" s="1"/>
  <c r="CA277" i="3"/>
  <c r="CA277" i="4" s="1"/>
  <c r="BS277" i="3"/>
  <c r="BS277" i="4" s="1"/>
  <c r="BK277" i="3"/>
  <c r="BK277" i="4" s="1"/>
  <c r="BC277" i="3"/>
  <c r="BC277" i="4" s="1"/>
  <c r="AU277" i="3"/>
  <c r="AU277" i="4" s="1"/>
  <c r="AM277" i="3"/>
  <c r="AM277" i="4" s="1"/>
  <c r="AE277" i="3"/>
  <c r="AE277" i="4" s="1"/>
  <c r="W277" i="3"/>
  <c r="W277" i="4" s="1"/>
  <c r="O277" i="3"/>
  <c r="O277" i="4" s="1"/>
  <c r="G277" i="3"/>
  <c r="G277" i="4" s="1"/>
  <c r="CH277" i="3"/>
  <c r="CH277" i="4" s="1"/>
  <c r="BZ277" i="3"/>
  <c r="BZ277" i="4" s="1"/>
  <c r="BR277" i="3"/>
  <c r="BR277" i="4" s="1"/>
  <c r="BJ277" i="3"/>
  <c r="BJ277" i="4" s="1"/>
  <c r="BB277" i="3"/>
  <c r="BB277" i="4" s="1"/>
  <c r="AT277" i="3"/>
  <c r="AT277" i="4" s="1"/>
  <c r="AL277" i="3"/>
  <c r="AL277" i="4" s="1"/>
  <c r="AD277" i="3"/>
  <c r="AD277" i="4" s="1"/>
  <c r="V277" i="3"/>
  <c r="V277" i="4" s="1"/>
  <c r="N277" i="3"/>
  <c r="N277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BW269" i="3"/>
  <c r="BW269" i="4" s="1"/>
  <c r="BO269" i="3"/>
  <c r="BO269" i="4" s="1"/>
  <c r="BG269" i="3"/>
  <c r="BG269" i="4" s="1"/>
  <c r="AY269" i="3"/>
  <c r="AY269" i="4" s="1"/>
  <c r="AQ269" i="3"/>
  <c r="AQ269" i="4" s="1"/>
  <c r="AI269" i="3"/>
  <c r="AI269" i="4" s="1"/>
  <c r="AA269" i="3"/>
  <c r="AA269" i="4" s="1"/>
  <c r="S269" i="3"/>
  <c r="S269" i="4" s="1"/>
  <c r="K269" i="3"/>
  <c r="K269" i="4" s="1"/>
  <c r="CD269" i="3"/>
  <c r="CD269" i="4" s="1"/>
  <c r="BV269" i="3"/>
  <c r="BV269" i="4" s="1"/>
  <c r="BN269" i="3"/>
  <c r="BN269" i="4" s="1"/>
  <c r="BF269" i="3"/>
  <c r="BF269" i="4" s="1"/>
  <c r="AX269" i="3"/>
  <c r="AX269" i="4" s="1"/>
  <c r="AP269" i="3"/>
  <c r="AP269" i="4" s="1"/>
  <c r="AH269" i="3"/>
  <c r="AH269" i="4" s="1"/>
  <c r="Z269" i="3"/>
  <c r="Z269" i="4" s="1"/>
  <c r="R269" i="3"/>
  <c r="R269" i="4" s="1"/>
  <c r="J269" i="3"/>
  <c r="J269" i="4" s="1"/>
  <c r="CA269" i="3"/>
  <c r="CA269" i="4" s="1"/>
  <c r="BS269" i="3"/>
  <c r="BS269" i="4" s="1"/>
  <c r="BK269" i="3"/>
  <c r="BK269" i="4" s="1"/>
  <c r="BC269" i="3"/>
  <c r="BC269" i="4" s="1"/>
  <c r="AU269" i="3"/>
  <c r="AU269" i="4" s="1"/>
  <c r="AM269" i="3"/>
  <c r="AM269" i="4" s="1"/>
  <c r="AE269" i="3"/>
  <c r="AE269" i="4" s="1"/>
  <c r="W269" i="3"/>
  <c r="W269" i="4" s="1"/>
  <c r="O269" i="3"/>
  <c r="O269" i="4" s="1"/>
  <c r="G269" i="3"/>
  <c r="G269" i="4" s="1"/>
  <c r="CH269" i="3"/>
  <c r="CH269" i="4" s="1"/>
  <c r="BZ269" i="3"/>
  <c r="BZ269" i="4" s="1"/>
  <c r="BR269" i="3"/>
  <c r="BR269" i="4" s="1"/>
  <c r="BJ269" i="3"/>
  <c r="BJ269" i="4" s="1"/>
  <c r="BB269" i="3"/>
  <c r="BB269" i="4" s="1"/>
  <c r="AT269" i="3"/>
  <c r="AT269" i="4" s="1"/>
  <c r="AL269" i="3"/>
  <c r="AL269" i="4" s="1"/>
  <c r="AD269" i="3"/>
  <c r="AD269" i="4" s="1"/>
  <c r="V269" i="3"/>
  <c r="V269" i="4" s="1"/>
  <c r="N269" i="3"/>
  <c r="N269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BM8" i="3"/>
  <c r="BM8" i="4" s="1"/>
  <c r="AS8" i="3"/>
  <c r="AS8" i="4" s="1"/>
  <c r="AG8" i="3"/>
  <c r="AG8" i="4" s="1"/>
  <c r="U8" i="3"/>
  <c r="U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C8" i="3"/>
  <c r="CC8" i="4" s="1"/>
  <c r="BU8" i="3"/>
  <c r="BU8" i="4" s="1"/>
  <c r="BQ8" i="3"/>
  <c r="BQ8" i="4" s="1"/>
  <c r="BE8" i="3"/>
  <c r="BE8" i="4" s="1"/>
  <c r="AW8" i="3"/>
  <c r="AW8" i="4" s="1"/>
  <c r="AK8" i="3"/>
  <c r="AK8" i="4" s="1"/>
  <c r="Y8" i="3"/>
  <c r="Y8" i="4" s="1"/>
  <c r="I8" i="3"/>
  <c r="I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BY8" i="3"/>
  <c r="BY8" i="4" s="1"/>
  <c r="BI8" i="3"/>
  <c r="BI8" i="4" s="1"/>
  <c r="BA8" i="3"/>
  <c r="BA8" i="4" s="1"/>
  <c r="AO8" i="3"/>
  <c r="AO8" i="4" s="1"/>
  <c r="AC8" i="3"/>
  <c r="AC8" i="4" s="1"/>
  <c r="Q8" i="3"/>
  <c r="Q8" i="4" s="1"/>
  <c r="M8" i="3"/>
  <c r="M8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BW275" i="3"/>
  <c r="BW275" i="4" s="1"/>
  <c r="BO275" i="3"/>
  <c r="BO275" i="4" s="1"/>
  <c r="BG275" i="3"/>
  <c r="BG275" i="4" s="1"/>
  <c r="AY275" i="3"/>
  <c r="AY275" i="4" s="1"/>
  <c r="AQ275" i="3"/>
  <c r="AQ275" i="4" s="1"/>
  <c r="AI275" i="3"/>
  <c r="AI275" i="4" s="1"/>
  <c r="AA275" i="3"/>
  <c r="AA275" i="4" s="1"/>
  <c r="S275" i="3"/>
  <c r="S275" i="4" s="1"/>
  <c r="K275" i="3"/>
  <c r="K275" i="4" s="1"/>
  <c r="CD275" i="3"/>
  <c r="CD275" i="4" s="1"/>
  <c r="BV275" i="3"/>
  <c r="BV275" i="4" s="1"/>
  <c r="BN275" i="3"/>
  <c r="BN275" i="4" s="1"/>
  <c r="BF275" i="3"/>
  <c r="BF275" i="4" s="1"/>
  <c r="AX275" i="3"/>
  <c r="AX275" i="4" s="1"/>
  <c r="AP275" i="3"/>
  <c r="AP275" i="4" s="1"/>
  <c r="AH275" i="3"/>
  <c r="AH275" i="4" s="1"/>
  <c r="Z275" i="3"/>
  <c r="Z275" i="4" s="1"/>
  <c r="R275" i="3"/>
  <c r="R275" i="4" s="1"/>
  <c r="J275" i="3"/>
  <c r="J275" i="4" s="1"/>
  <c r="CA275" i="3"/>
  <c r="CA275" i="4" s="1"/>
  <c r="BS275" i="3"/>
  <c r="BS275" i="4" s="1"/>
  <c r="BK275" i="3"/>
  <c r="BK275" i="4" s="1"/>
  <c r="BC275" i="3"/>
  <c r="BC275" i="4" s="1"/>
  <c r="AU275" i="3"/>
  <c r="AU275" i="4" s="1"/>
  <c r="AM275" i="3"/>
  <c r="AM275" i="4" s="1"/>
  <c r="AE275" i="3"/>
  <c r="AE275" i="4" s="1"/>
  <c r="W275" i="3"/>
  <c r="W275" i="4" s="1"/>
  <c r="O275" i="3"/>
  <c r="O275" i="4" s="1"/>
  <c r="G275" i="3"/>
  <c r="G275" i="4" s="1"/>
  <c r="CH275" i="3"/>
  <c r="CH275" i="4" s="1"/>
  <c r="BZ275" i="3"/>
  <c r="BZ275" i="4" s="1"/>
  <c r="BR275" i="3"/>
  <c r="BR275" i="4" s="1"/>
  <c r="BJ275" i="3"/>
  <c r="BJ275" i="4" s="1"/>
  <c r="BB275" i="3"/>
  <c r="BB275" i="4" s="1"/>
  <c r="AT275" i="3"/>
  <c r="AT275" i="4" s="1"/>
  <c r="AL275" i="3"/>
  <c r="AL275" i="4" s="1"/>
  <c r="AD275" i="3"/>
  <c r="AD275" i="4" s="1"/>
  <c r="V275" i="3"/>
  <c r="V275" i="4" s="1"/>
  <c r="N275" i="3"/>
  <c r="N275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BW270" i="3"/>
  <c r="BW270" i="4" s="1"/>
  <c r="BO270" i="3"/>
  <c r="BO270" i="4" s="1"/>
  <c r="BG270" i="3"/>
  <c r="BG270" i="4" s="1"/>
  <c r="AY270" i="3"/>
  <c r="AY270" i="4" s="1"/>
  <c r="AQ270" i="3"/>
  <c r="AQ270" i="4" s="1"/>
  <c r="AI270" i="3"/>
  <c r="AI270" i="4" s="1"/>
  <c r="AA270" i="3"/>
  <c r="AA270" i="4" s="1"/>
  <c r="S270" i="3"/>
  <c r="S270" i="4" s="1"/>
  <c r="K270" i="3"/>
  <c r="K270" i="4" s="1"/>
  <c r="CD270" i="3"/>
  <c r="CD270" i="4" s="1"/>
  <c r="BV270" i="3"/>
  <c r="BV270" i="4" s="1"/>
  <c r="BN270" i="3"/>
  <c r="BN270" i="4" s="1"/>
  <c r="BF270" i="3"/>
  <c r="BF270" i="4" s="1"/>
  <c r="AX270" i="3"/>
  <c r="AX270" i="4" s="1"/>
  <c r="AP270" i="3"/>
  <c r="AP270" i="4" s="1"/>
  <c r="AH270" i="3"/>
  <c r="AH270" i="4" s="1"/>
  <c r="Z270" i="3"/>
  <c r="Z270" i="4" s="1"/>
  <c r="R270" i="3"/>
  <c r="R270" i="4" s="1"/>
  <c r="J270" i="3"/>
  <c r="J270" i="4" s="1"/>
  <c r="CA270" i="3"/>
  <c r="CA270" i="4" s="1"/>
  <c r="BS270" i="3"/>
  <c r="BS270" i="4" s="1"/>
  <c r="BK270" i="3"/>
  <c r="BK270" i="4" s="1"/>
  <c r="BC270" i="3"/>
  <c r="BC270" i="4" s="1"/>
  <c r="AU270" i="3"/>
  <c r="AU270" i="4" s="1"/>
  <c r="AM270" i="3"/>
  <c r="AM270" i="4" s="1"/>
  <c r="AE270" i="3"/>
  <c r="AE270" i="4" s="1"/>
  <c r="W270" i="3"/>
  <c r="W270" i="4" s="1"/>
  <c r="O270" i="3"/>
  <c r="O270" i="4" s="1"/>
  <c r="G270" i="3"/>
  <c r="G270" i="4" s="1"/>
  <c r="CH270" i="3"/>
  <c r="CH270" i="4" s="1"/>
  <c r="BZ270" i="3"/>
  <c r="BZ270" i="4" s="1"/>
  <c r="BR270" i="3"/>
  <c r="BR270" i="4" s="1"/>
  <c r="BJ270" i="3"/>
  <c r="BJ270" i="4" s="1"/>
  <c r="BB270" i="3"/>
  <c r="BB270" i="4" s="1"/>
  <c r="AT270" i="3"/>
  <c r="AT270" i="4" s="1"/>
  <c r="AL270" i="3"/>
  <c r="AL270" i="4" s="1"/>
  <c r="AD270" i="3"/>
  <c r="AD270" i="4" s="1"/>
  <c r="V270" i="3"/>
  <c r="V270" i="4" s="1"/>
  <c r="N270" i="3"/>
  <c r="N270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C42" i="3"/>
  <c r="CC42" i="4" s="1"/>
  <c r="BI42" i="3"/>
  <c r="BI42" i="4" s="1"/>
  <c r="AW42" i="3"/>
  <c r="AW42" i="4" s="1"/>
  <c r="AK42" i="3"/>
  <c r="AK42" i="4" s="1"/>
  <c r="Y42" i="3"/>
  <c r="Y42" i="4" s="1"/>
  <c r="M42" i="3"/>
  <c r="M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BU42" i="3"/>
  <c r="BU42" i="4" s="1"/>
  <c r="BM42" i="3"/>
  <c r="BM42" i="4" s="1"/>
  <c r="BA42" i="3"/>
  <c r="BA42" i="4" s="1"/>
  <c r="AS42" i="3"/>
  <c r="AS42" i="4" s="1"/>
  <c r="AC42" i="3"/>
  <c r="AC42" i="4" s="1"/>
  <c r="Q42" i="3"/>
  <c r="Q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BY42" i="3"/>
  <c r="BY42" i="4" s="1"/>
  <c r="BQ42" i="3"/>
  <c r="BQ42" i="4" s="1"/>
  <c r="BE42" i="3"/>
  <c r="BE42" i="4" s="1"/>
  <c r="AO42" i="3"/>
  <c r="AO42" i="4" s="1"/>
  <c r="AG42" i="3"/>
  <c r="AG42" i="4" s="1"/>
  <c r="U42" i="3"/>
  <c r="U42" i="4" s="1"/>
  <c r="I42" i="3"/>
  <c r="I42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BQ12" i="3"/>
  <c r="BQ12" i="4" s="1"/>
  <c r="AW12" i="3"/>
  <c r="AW12" i="4" s="1"/>
  <c r="AG12" i="3"/>
  <c r="AG12" i="4" s="1"/>
  <c r="Q12" i="3"/>
  <c r="Q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G12" i="3"/>
  <c r="CG12" i="4" s="1"/>
  <c r="BY12" i="3"/>
  <c r="BY12" i="4" s="1"/>
  <c r="BM12" i="3"/>
  <c r="BM12" i="4" s="1"/>
  <c r="BE12" i="3"/>
  <c r="BE12" i="4" s="1"/>
  <c r="AO12" i="3"/>
  <c r="AO12" i="4" s="1"/>
  <c r="AC12" i="3"/>
  <c r="AC12" i="4" s="1"/>
  <c r="U12" i="3"/>
  <c r="U12" i="4" s="1"/>
  <c r="M12" i="3"/>
  <c r="M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C12" i="3"/>
  <c r="CC12" i="4" s="1"/>
  <c r="BU12" i="3"/>
  <c r="BU12" i="4" s="1"/>
  <c r="BI12" i="3"/>
  <c r="BI12" i="4" s="1"/>
  <c r="BA12" i="3"/>
  <c r="BA12" i="4" s="1"/>
  <c r="AS12" i="3"/>
  <c r="AS12" i="4" s="1"/>
  <c r="AK12" i="3"/>
  <c r="AK12" i="4" s="1"/>
  <c r="Y12" i="3"/>
  <c r="Y12" i="4" s="1"/>
  <c r="I12" i="3"/>
  <c r="I1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BW272" i="3"/>
  <c r="BW272" i="4" s="1"/>
  <c r="BO272" i="3"/>
  <c r="BO272" i="4" s="1"/>
  <c r="BG272" i="3"/>
  <c r="BG272" i="4" s="1"/>
  <c r="AY272" i="3"/>
  <c r="AY272" i="4" s="1"/>
  <c r="AQ272" i="3"/>
  <c r="AQ272" i="4" s="1"/>
  <c r="AI272" i="3"/>
  <c r="AI272" i="4" s="1"/>
  <c r="AA272" i="3"/>
  <c r="AA272" i="4" s="1"/>
  <c r="S272" i="3"/>
  <c r="S272" i="4" s="1"/>
  <c r="K272" i="3"/>
  <c r="K272" i="4" s="1"/>
  <c r="CD272" i="3"/>
  <c r="CD272" i="4" s="1"/>
  <c r="BV272" i="3"/>
  <c r="BV272" i="4" s="1"/>
  <c r="BN272" i="3"/>
  <c r="BN272" i="4" s="1"/>
  <c r="BF272" i="3"/>
  <c r="BF272" i="4" s="1"/>
  <c r="AX272" i="3"/>
  <c r="AX272" i="4" s="1"/>
  <c r="AP272" i="3"/>
  <c r="AP272" i="4" s="1"/>
  <c r="AH272" i="3"/>
  <c r="AH272" i="4" s="1"/>
  <c r="Z272" i="3"/>
  <c r="Z272" i="4" s="1"/>
  <c r="R272" i="3"/>
  <c r="R272" i="4" s="1"/>
  <c r="J272" i="3"/>
  <c r="J272" i="4" s="1"/>
  <c r="CA272" i="3"/>
  <c r="CA272" i="4" s="1"/>
  <c r="BS272" i="3"/>
  <c r="BS272" i="4" s="1"/>
  <c r="BK272" i="3"/>
  <c r="BK272" i="4" s="1"/>
  <c r="BC272" i="3"/>
  <c r="BC272" i="4" s="1"/>
  <c r="AU272" i="3"/>
  <c r="AU272" i="4" s="1"/>
  <c r="AM272" i="3"/>
  <c r="AM272" i="4" s="1"/>
  <c r="AE272" i="3"/>
  <c r="AE272" i="4" s="1"/>
  <c r="W272" i="3"/>
  <c r="W272" i="4" s="1"/>
  <c r="O272" i="3"/>
  <c r="O272" i="4" s="1"/>
  <c r="G272" i="3"/>
  <c r="G272" i="4" s="1"/>
  <c r="CH272" i="3"/>
  <c r="CH272" i="4" s="1"/>
  <c r="BZ272" i="3"/>
  <c r="BZ272" i="4" s="1"/>
  <c r="BR272" i="3"/>
  <c r="BR272" i="4" s="1"/>
  <c r="BJ272" i="3"/>
  <c r="BJ272" i="4" s="1"/>
  <c r="BB272" i="3"/>
  <c r="BB272" i="4" s="1"/>
  <c r="AT272" i="3"/>
  <c r="AT272" i="4" s="1"/>
  <c r="AL272" i="3"/>
  <c r="AL272" i="4" s="1"/>
  <c r="AD272" i="3"/>
  <c r="AD272" i="4" s="1"/>
  <c r="V272" i="3"/>
  <c r="V272" i="4" s="1"/>
  <c r="N272" i="3"/>
  <c r="N27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BW292" i="3"/>
  <c r="BW292" i="4" s="1"/>
  <c r="BO292" i="3"/>
  <c r="BO292" i="4" s="1"/>
  <c r="BG292" i="3"/>
  <c r="BG292" i="4" s="1"/>
  <c r="AY292" i="3"/>
  <c r="AY292" i="4" s="1"/>
  <c r="AQ292" i="3"/>
  <c r="AQ292" i="4" s="1"/>
  <c r="AI292" i="3"/>
  <c r="AI292" i="4" s="1"/>
  <c r="AA292" i="3"/>
  <c r="AA292" i="4" s="1"/>
  <c r="S292" i="3"/>
  <c r="S292" i="4" s="1"/>
  <c r="K292" i="3"/>
  <c r="K292" i="4" s="1"/>
  <c r="CD292" i="3"/>
  <c r="CD292" i="4" s="1"/>
  <c r="BV292" i="3"/>
  <c r="BV292" i="4" s="1"/>
  <c r="BN292" i="3"/>
  <c r="BN292" i="4" s="1"/>
  <c r="BF292" i="3"/>
  <c r="BF292" i="4" s="1"/>
  <c r="AX292" i="3"/>
  <c r="AX292" i="4" s="1"/>
  <c r="AP292" i="3"/>
  <c r="AP292" i="4" s="1"/>
  <c r="AH292" i="3"/>
  <c r="AH292" i="4" s="1"/>
  <c r="Z292" i="3"/>
  <c r="Z292" i="4" s="1"/>
  <c r="R292" i="3"/>
  <c r="R292" i="4" s="1"/>
  <c r="J292" i="3"/>
  <c r="J292" i="4" s="1"/>
  <c r="CA292" i="3"/>
  <c r="CA292" i="4" s="1"/>
  <c r="BS292" i="3"/>
  <c r="BS292" i="4" s="1"/>
  <c r="BK292" i="3"/>
  <c r="BK292" i="4" s="1"/>
  <c r="BC292" i="3"/>
  <c r="BC292" i="4" s="1"/>
  <c r="AU292" i="3"/>
  <c r="AU292" i="4" s="1"/>
  <c r="AM292" i="3"/>
  <c r="AM292" i="4" s="1"/>
  <c r="AE292" i="3"/>
  <c r="AE292" i="4" s="1"/>
  <c r="W292" i="3"/>
  <c r="W292" i="4" s="1"/>
  <c r="O292" i="3"/>
  <c r="O292" i="4" s="1"/>
  <c r="G292" i="3"/>
  <c r="G292" i="4" s="1"/>
  <c r="CH292" i="3"/>
  <c r="CH292" i="4" s="1"/>
  <c r="BZ292" i="3"/>
  <c r="BZ292" i="4" s="1"/>
  <c r="BR292" i="3"/>
  <c r="BR292" i="4" s="1"/>
  <c r="BJ292" i="3"/>
  <c r="BJ292" i="4" s="1"/>
  <c r="BB292" i="3"/>
  <c r="BB292" i="4" s="1"/>
  <c r="AT292" i="3"/>
  <c r="AT292" i="4" s="1"/>
  <c r="AL292" i="3"/>
  <c r="AL292" i="4" s="1"/>
  <c r="AD292" i="3"/>
  <c r="AD292" i="4" s="1"/>
  <c r="V292" i="3"/>
  <c r="V292" i="4" s="1"/>
  <c r="N292" i="3"/>
  <c r="N292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BW286" i="3"/>
  <c r="BW286" i="4" s="1"/>
  <c r="BO286" i="3"/>
  <c r="BO286" i="4" s="1"/>
  <c r="BG286" i="3"/>
  <c r="BG286" i="4" s="1"/>
  <c r="AY286" i="3"/>
  <c r="AY286" i="4" s="1"/>
  <c r="AQ286" i="3"/>
  <c r="AQ286" i="4" s="1"/>
  <c r="AI286" i="3"/>
  <c r="AI286" i="4" s="1"/>
  <c r="AA286" i="3"/>
  <c r="AA286" i="4" s="1"/>
  <c r="S286" i="3"/>
  <c r="S286" i="4" s="1"/>
  <c r="K286" i="3"/>
  <c r="K286" i="4" s="1"/>
  <c r="CD286" i="3"/>
  <c r="CD286" i="4" s="1"/>
  <c r="BV286" i="3"/>
  <c r="BV286" i="4" s="1"/>
  <c r="BN286" i="3"/>
  <c r="BN286" i="4" s="1"/>
  <c r="BF286" i="3"/>
  <c r="BF286" i="4" s="1"/>
  <c r="AX286" i="3"/>
  <c r="AX286" i="4" s="1"/>
  <c r="AP286" i="3"/>
  <c r="AP286" i="4" s="1"/>
  <c r="AH286" i="3"/>
  <c r="AH286" i="4" s="1"/>
  <c r="Z286" i="3"/>
  <c r="Z286" i="4" s="1"/>
  <c r="R286" i="3"/>
  <c r="R286" i="4" s="1"/>
  <c r="J286" i="3"/>
  <c r="J286" i="4" s="1"/>
  <c r="CA286" i="3"/>
  <c r="CA286" i="4" s="1"/>
  <c r="BS286" i="3"/>
  <c r="BS286" i="4" s="1"/>
  <c r="BK286" i="3"/>
  <c r="BK286" i="4" s="1"/>
  <c r="BC286" i="3"/>
  <c r="BC286" i="4" s="1"/>
  <c r="AU286" i="3"/>
  <c r="AU286" i="4" s="1"/>
  <c r="AM286" i="3"/>
  <c r="AM286" i="4" s="1"/>
  <c r="AE286" i="3"/>
  <c r="AE286" i="4" s="1"/>
  <c r="W286" i="3"/>
  <c r="W286" i="4" s="1"/>
  <c r="O286" i="3"/>
  <c r="O286" i="4" s="1"/>
  <c r="G286" i="3"/>
  <c r="G286" i="4" s="1"/>
  <c r="CH286" i="3"/>
  <c r="CH286" i="4" s="1"/>
  <c r="BZ286" i="3"/>
  <c r="BZ286" i="4" s="1"/>
  <c r="BR286" i="3"/>
  <c r="BR286" i="4" s="1"/>
  <c r="BJ286" i="3"/>
  <c r="BJ286" i="4" s="1"/>
  <c r="BB286" i="3"/>
  <c r="BB286" i="4" s="1"/>
  <c r="AT286" i="3"/>
  <c r="AT286" i="4" s="1"/>
  <c r="AL286" i="3"/>
  <c r="AL286" i="4" s="1"/>
  <c r="AD286" i="3"/>
  <c r="AD286" i="4" s="1"/>
  <c r="V286" i="3"/>
  <c r="V286" i="4" s="1"/>
  <c r="N286" i="3"/>
  <c r="N286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BY40" i="3"/>
  <c r="BY40" i="4" s="1"/>
  <c r="BA40" i="3"/>
  <c r="BA40" i="4" s="1"/>
  <c r="AC40" i="3"/>
  <c r="AC40" i="4" s="1"/>
  <c r="M40" i="3"/>
  <c r="M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C40" i="3"/>
  <c r="CC40" i="4" s="1"/>
  <c r="BQ40" i="3"/>
  <c r="BQ40" i="4" s="1"/>
  <c r="BI40" i="3"/>
  <c r="BI40" i="4" s="1"/>
  <c r="AW40" i="3"/>
  <c r="AW40" i="4" s="1"/>
  <c r="AO40" i="3"/>
  <c r="AO40" i="4" s="1"/>
  <c r="AG40" i="3"/>
  <c r="AG40" i="4" s="1"/>
  <c r="U40" i="3"/>
  <c r="U40" i="4" s="1"/>
  <c r="I40" i="3"/>
  <c r="I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BU40" i="3"/>
  <c r="BU40" i="4" s="1"/>
  <c r="BM40" i="3"/>
  <c r="BM40" i="4" s="1"/>
  <c r="BE40" i="3"/>
  <c r="BE40" i="4" s="1"/>
  <c r="AS40" i="3"/>
  <c r="AS40" i="4" s="1"/>
  <c r="AK40" i="3"/>
  <c r="AK40" i="4" s="1"/>
  <c r="Y40" i="3"/>
  <c r="Y40" i="4" s="1"/>
  <c r="Q40" i="3"/>
  <c r="Q40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G23" i="3"/>
  <c r="CG23" i="4" s="1"/>
  <c r="BI23" i="3"/>
  <c r="BI23" i="4" s="1"/>
  <c r="AS23" i="3"/>
  <c r="AS23" i="4" s="1"/>
  <c r="AC23" i="3"/>
  <c r="AC23" i="4" s="1"/>
  <c r="Q23" i="3"/>
  <c r="Q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BY23" i="3"/>
  <c r="BY23" i="4" s="1"/>
  <c r="BM23" i="3"/>
  <c r="BM23" i="4" s="1"/>
  <c r="AO23" i="3"/>
  <c r="AO23" i="4" s="1"/>
  <c r="AG23" i="3"/>
  <c r="AG23" i="4" s="1"/>
  <c r="U23" i="3"/>
  <c r="U23" i="4" s="1"/>
  <c r="I23" i="3"/>
  <c r="I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C23" i="3"/>
  <c r="CC23" i="4" s="1"/>
  <c r="BU23" i="3"/>
  <c r="BU23" i="4" s="1"/>
  <c r="BQ23" i="3"/>
  <c r="BQ23" i="4" s="1"/>
  <c r="BE23" i="3"/>
  <c r="BE23" i="4" s="1"/>
  <c r="BA23" i="3"/>
  <c r="BA23" i="4" s="1"/>
  <c r="AW23" i="3"/>
  <c r="AW23" i="4" s="1"/>
  <c r="AK23" i="3"/>
  <c r="AK23" i="4" s="1"/>
  <c r="Y23" i="3"/>
  <c r="Y23" i="4" s="1"/>
  <c r="M23" i="3"/>
  <c r="M23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BW287" i="3"/>
  <c r="BW287" i="4" s="1"/>
  <c r="BO287" i="3"/>
  <c r="BO287" i="4" s="1"/>
  <c r="BG287" i="3"/>
  <c r="BG287" i="4" s="1"/>
  <c r="AY287" i="3"/>
  <c r="AY287" i="4" s="1"/>
  <c r="AQ287" i="3"/>
  <c r="AQ287" i="4" s="1"/>
  <c r="AI287" i="3"/>
  <c r="AI287" i="4" s="1"/>
  <c r="AA287" i="3"/>
  <c r="AA287" i="4" s="1"/>
  <c r="S287" i="3"/>
  <c r="S287" i="4" s="1"/>
  <c r="K287" i="3"/>
  <c r="K287" i="4" s="1"/>
  <c r="CD287" i="3"/>
  <c r="CD287" i="4" s="1"/>
  <c r="BV287" i="3"/>
  <c r="BV287" i="4" s="1"/>
  <c r="BN287" i="3"/>
  <c r="BN287" i="4" s="1"/>
  <c r="BF287" i="3"/>
  <c r="BF287" i="4" s="1"/>
  <c r="AX287" i="3"/>
  <c r="AX287" i="4" s="1"/>
  <c r="AP287" i="3"/>
  <c r="AP287" i="4" s="1"/>
  <c r="AH287" i="3"/>
  <c r="AH287" i="4" s="1"/>
  <c r="Z287" i="3"/>
  <c r="Z287" i="4" s="1"/>
  <c r="R287" i="3"/>
  <c r="R287" i="4" s="1"/>
  <c r="J287" i="3"/>
  <c r="J287" i="4" s="1"/>
  <c r="CA287" i="3"/>
  <c r="CA287" i="4" s="1"/>
  <c r="BS287" i="3"/>
  <c r="BS287" i="4" s="1"/>
  <c r="BK287" i="3"/>
  <c r="BK287" i="4" s="1"/>
  <c r="BC287" i="3"/>
  <c r="BC287" i="4" s="1"/>
  <c r="AU287" i="3"/>
  <c r="AU287" i="4" s="1"/>
  <c r="AM287" i="3"/>
  <c r="AM287" i="4" s="1"/>
  <c r="AE287" i="3"/>
  <c r="AE287" i="4" s="1"/>
  <c r="W287" i="3"/>
  <c r="W287" i="4" s="1"/>
  <c r="O287" i="3"/>
  <c r="O287" i="4" s="1"/>
  <c r="G287" i="3"/>
  <c r="G287" i="4" s="1"/>
  <c r="CH287" i="3"/>
  <c r="CH287" i="4" s="1"/>
  <c r="BZ287" i="3"/>
  <c r="BZ287" i="4" s="1"/>
  <c r="BR287" i="3"/>
  <c r="BR287" i="4" s="1"/>
  <c r="BJ287" i="3"/>
  <c r="BJ287" i="4" s="1"/>
  <c r="BB287" i="3"/>
  <c r="BB287" i="4" s="1"/>
  <c r="AT287" i="3"/>
  <c r="AT287" i="4" s="1"/>
  <c r="AL287" i="3"/>
  <c r="AL287" i="4" s="1"/>
  <c r="AD287" i="3"/>
  <c r="AD287" i="4" s="1"/>
  <c r="V287" i="3"/>
  <c r="V287" i="4" s="1"/>
  <c r="N287" i="3"/>
  <c r="N287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BW289" i="3"/>
  <c r="BW289" i="4" s="1"/>
  <c r="BO289" i="3"/>
  <c r="BO289" i="4" s="1"/>
  <c r="BG289" i="3"/>
  <c r="BG289" i="4" s="1"/>
  <c r="AY289" i="3"/>
  <c r="AY289" i="4" s="1"/>
  <c r="AQ289" i="3"/>
  <c r="AQ289" i="4" s="1"/>
  <c r="AI289" i="3"/>
  <c r="AI289" i="4" s="1"/>
  <c r="AA289" i="3"/>
  <c r="AA289" i="4" s="1"/>
  <c r="S289" i="3"/>
  <c r="S289" i="4" s="1"/>
  <c r="K289" i="3"/>
  <c r="K289" i="4" s="1"/>
  <c r="CD289" i="3"/>
  <c r="CD289" i="4" s="1"/>
  <c r="BV289" i="3"/>
  <c r="BV289" i="4" s="1"/>
  <c r="BN289" i="3"/>
  <c r="BN289" i="4" s="1"/>
  <c r="BF289" i="3"/>
  <c r="BF289" i="4" s="1"/>
  <c r="AX289" i="3"/>
  <c r="AX289" i="4" s="1"/>
  <c r="AP289" i="3"/>
  <c r="AP289" i="4" s="1"/>
  <c r="AH289" i="3"/>
  <c r="AH289" i="4" s="1"/>
  <c r="Z289" i="3"/>
  <c r="Z289" i="4" s="1"/>
  <c r="R289" i="3"/>
  <c r="R289" i="4" s="1"/>
  <c r="J289" i="3"/>
  <c r="J289" i="4" s="1"/>
  <c r="CA289" i="3"/>
  <c r="CA289" i="4" s="1"/>
  <c r="BS289" i="3"/>
  <c r="BS289" i="4" s="1"/>
  <c r="BK289" i="3"/>
  <c r="BK289" i="4" s="1"/>
  <c r="BC289" i="3"/>
  <c r="BC289" i="4" s="1"/>
  <c r="AU289" i="3"/>
  <c r="AU289" i="4" s="1"/>
  <c r="AM289" i="3"/>
  <c r="AM289" i="4" s="1"/>
  <c r="AE289" i="3"/>
  <c r="AE289" i="4" s="1"/>
  <c r="W289" i="3"/>
  <c r="W289" i="4" s="1"/>
  <c r="O289" i="3"/>
  <c r="O289" i="4" s="1"/>
  <c r="G289" i="3"/>
  <c r="G289" i="4" s="1"/>
  <c r="CH289" i="3"/>
  <c r="CH289" i="4" s="1"/>
  <c r="BZ289" i="3"/>
  <c r="BZ289" i="4" s="1"/>
  <c r="BR289" i="3"/>
  <c r="BR289" i="4" s="1"/>
  <c r="BJ289" i="3"/>
  <c r="BJ289" i="4" s="1"/>
  <c r="BB289" i="3"/>
  <c r="BB289" i="4" s="1"/>
  <c r="AT289" i="3"/>
  <c r="AT289" i="4" s="1"/>
  <c r="AL289" i="3"/>
  <c r="AL289" i="4" s="1"/>
  <c r="AD289" i="3"/>
  <c r="AD289" i="4" s="1"/>
  <c r="V289" i="3"/>
  <c r="V289" i="4" s="1"/>
  <c r="N289" i="3"/>
  <c r="N289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BW281" i="3"/>
  <c r="BW281" i="4" s="1"/>
  <c r="BO281" i="3"/>
  <c r="BO281" i="4" s="1"/>
  <c r="BG281" i="3"/>
  <c r="BG281" i="4" s="1"/>
  <c r="AY281" i="3"/>
  <c r="AY281" i="4" s="1"/>
  <c r="AQ281" i="3"/>
  <c r="AQ281" i="4" s="1"/>
  <c r="AI281" i="3"/>
  <c r="AI281" i="4" s="1"/>
  <c r="AA281" i="3"/>
  <c r="AA281" i="4" s="1"/>
  <c r="S281" i="3"/>
  <c r="S281" i="4" s="1"/>
  <c r="K281" i="3"/>
  <c r="K281" i="4" s="1"/>
  <c r="CD281" i="3"/>
  <c r="CD281" i="4" s="1"/>
  <c r="BV281" i="3"/>
  <c r="BV281" i="4" s="1"/>
  <c r="BN281" i="3"/>
  <c r="BN281" i="4" s="1"/>
  <c r="BF281" i="3"/>
  <c r="BF281" i="4" s="1"/>
  <c r="AX281" i="3"/>
  <c r="AX281" i="4" s="1"/>
  <c r="AP281" i="3"/>
  <c r="AP281" i="4" s="1"/>
  <c r="AH281" i="3"/>
  <c r="AH281" i="4" s="1"/>
  <c r="Z281" i="3"/>
  <c r="Z281" i="4" s="1"/>
  <c r="R281" i="3"/>
  <c r="R281" i="4" s="1"/>
  <c r="J281" i="3"/>
  <c r="J281" i="4" s="1"/>
  <c r="CA281" i="3"/>
  <c r="CA281" i="4" s="1"/>
  <c r="BS281" i="3"/>
  <c r="BS281" i="4" s="1"/>
  <c r="BK281" i="3"/>
  <c r="BK281" i="4" s="1"/>
  <c r="BC281" i="3"/>
  <c r="BC281" i="4" s="1"/>
  <c r="AU281" i="3"/>
  <c r="AU281" i="4" s="1"/>
  <c r="AM281" i="3"/>
  <c r="AM281" i="4" s="1"/>
  <c r="AE281" i="3"/>
  <c r="AE281" i="4" s="1"/>
  <c r="W281" i="3"/>
  <c r="W281" i="4" s="1"/>
  <c r="O281" i="3"/>
  <c r="O281" i="4" s="1"/>
  <c r="G281" i="3"/>
  <c r="G281" i="4" s="1"/>
  <c r="CH281" i="3"/>
  <c r="CH281" i="4" s="1"/>
  <c r="BZ281" i="3"/>
  <c r="BZ281" i="4" s="1"/>
  <c r="BR281" i="3"/>
  <c r="BR281" i="4" s="1"/>
  <c r="BJ281" i="3"/>
  <c r="BJ281" i="4" s="1"/>
  <c r="BB281" i="3"/>
  <c r="BB281" i="4" s="1"/>
  <c r="AT281" i="3"/>
  <c r="AT281" i="4" s="1"/>
  <c r="AL281" i="3"/>
  <c r="AL281" i="4" s="1"/>
  <c r="AD281" i="3"/>
  <c r="AD281" i="4" s="1"/>
  <c r="V281" i="3"/>
  <c r="V281" i="4" s="1"/>
  <c r="N281" i="3"/>
  <c r="N281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BW273" i="3"/>
  <c r="BW273" i="4" s="1"/>
  <c r="BO273" i="3"/>
  <c r="BO273" i="4" s="1"/>
  <c r="BG273" i="3"/>
  <c r="BG273" i="4" s="1"/>
  <c r="AY273" i="3"/>
  <c r="AY273" i="4" s="1"/>
  <c r="AQ273" i="3"/>
  <c r="AQ273" i="4" s="1"/>
  <c r="AI273" i="3"/>
  <c r="AI273" i="4" s="1"/>
  <c r="AA273" i="3"/>
  <c r="AA273" i="4" s="1"/>
  <c r="S273" i="3"/>
  <c r="S273" i="4" s="1"/>
  <c r="K273" i="3"/>
  <c r="K273" i="4" s="1"/>
  <c r="CD273" i="3"/>
  <c r="CD273" i="4" s="1"/>
  <c r="BV273" i="3"/>
  <c r="BV273" i="4" s="1"/>
  <c r="BN273" i="3"/>
  <c r="BN273" i="4" s="1"/>
  <c r="BF273" i="3"/>
  <c r="BF273" i="4" s="1"/>
  <c r="AX273" i="3"/>
  <c r="AX273" i="4" s="1"/>
  <c r="AP273" i="3"/>
  <c r="AP273" i="4" s="1"/>
  <c r="AH273" i="3"/>
  <c r="AH273" i="4" s="1"/>
  <c r="Z273" i="3"/>
  <c r="Z273" i="4" s="1"/>
  <c r="R273" i="3"/>
  <c r="R273" i="4" s="1"/>
  <c r="J273" i="3"/>
  <c r="J273" i="4" s="1"/>
  <c r="CA273" i="3"/>
  <c r="CA273" i="4" s="1"/>
  <c r="BS273" i="3"/>
  <c r="BS273" i="4" s="1"/>
  <c r="BK273" i="3"/>
  <c r="BK273" i="4" s="1"/>
  <c r="BC273" i="3"/>
  <c r="BC273" i="4" s="1"/>
  <c r="AU273" i="3"/>
  <c r="AU273" i="4" s="1"/>
  <c r="AM273" i="3"/>
  <c r="AM273" i="4" s="1"/>
  <c r="AE273" i="3"/>
  <c r="AE273" i="4" s="1"/>
  <c r="W273" i="3"/>
  <c r="W273" i="4" s="1"/>
  <c r="O273" i="3"/>
  <c r="O273" i="4" s="1"/>
  <c r="G273" i="3"/>
  <c r="G273" i="4" s="1"/>
  <c r="CH273" i="3"/>
  <c r="CH273" i="4" s="1"/>
  <c r="BZ273" i="3"/>
  <c r="BZ273" i="4" s="1"/>
  <c r="BR273" i="3"/>
  <c r="BR273" i="4" s="1"/>
  <c r="BJ273" i="3"/>
  <c r="BJ273" i="4" s="1"/>
  <c r="BB273" i="3"/>
  <c r="BB273" i="4" s="1"/>
  <c r="AT273" i="3"/>
  <c r="AT273" i="4" s="1"/>
  <c r="AL273" i="3"/>
  <c r="AL273" i="4" s="1"/>
  <c r="AD273" i="3"/>
  <c r="AD273" i="4" s="1"/>
  <c r="V273" i="3"/>
  <c r="V273" i="4" s="1"/>
  <c r="N273" i="3"/>
  <c r="N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C32" i="3"/>
  <c r="CC32" i="4" s="1"/>
  <c r="BM32" i="3"/>
  <c r="BM32" i="4" s="1"/>
  <c r="BA32" i="3"/>
  <c r="BA32" i="4" s="1"/>
  <c r="AO32" i="3"/>
  <c r="AO32" i="4" s="1"/>
  <c r="Y32" i="3"/>
  <c r="Y32" i="4" s="1"/>
  <c r="I32" i="3"/>
  <c r="I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BY32" i="3"/>
  <c r="BY32" i="4" s="1"/>
  <c r="BQ32" i="3"/>
  <c r="BQ32" i="4" s="1"/>
  <c r="BE32" i="3"/>
  <c r="BE32" i="4" s="1"/>
  <c r="AW32" i="3"/>
  <c r="AW32" i="4" s="1"/>
  <c r="AK32" i="3"/>
  <c r="AK32" i="4" s="1"/>
  <c r="AC32" i="3"/>
  <c r="AC32" i="4" s="1"/>
  <c r="Q32" i="3"/>
  <c r="Q32" i="4" s="1"/>
  <c r="M32" i="3"/>
  <c r="M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BU32" i="3"/>
  <c r="BU32" i="4" s="1"/>
  <c r="BI32" i="3"/>
  <c r="BI32" i="4" s="1"/>
  <c r="AS32" i="3"/>
  <c r="AS32" i="4" s="1"/>
  <c r="AG32" i="3"/>
  <c r="AG32" i="4" s="1"/>
  <c r="U32" i="3"/>
  <c r="U32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G24" i="3"/>
  <c r="CG24" i="4" s="1"/>
  <c r="BQ24" i="3"/>
  <c r="BQ24" i="4" s="1"/>
  <c r="AO24" i="3"/>
  <c r="AO24" i="4" s="1"/>
  <c r="U24" i="3"/>
  <c r="U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BY24" i="3"/>
  <c r="BY24" i="4" s="1"/>
  <c r="BM24" i="3"/>
  <c r="BM24" i="4" s="1"/>
  <c r="BI24" i="3"/>
  <c r="BI24" i="4" s="1"/>
  <c r="AW24" i="3"/>
  <c r="AW24" i="4" s="1"/>
  <c r="AK24" i="3"/>
  <c r="AK24" i="4" s="1"/>
  <c r="AC24" i="3"/>
  <c r="AC24" i="4" s="1"/>
  <c r="M24" i="3"/>
  <c r="M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C24" i="3"/>
  <c r="CC24" i="4" s="1"/>
  <c r="BU24" i="3"/>
  <c r="BU24" i="4" s="1"/>
  <c r="BE24" i="3"/>
  <c r="BE24" i="4" s="1"/>
  <c r="BA24" i="3"/>
  <c r="BA24" i="4" s="1"/>
  <c r="AS24" i="3"/>
  <c r="AS24" i="4" s="1"/>
  <c r="AG24" i="3"/>
  <c r="AG24" i="4" s="1"/>
  <c r="Y24" i="3"/>
  <c r="Y24" i="4" s="1"/>
  <c r="Q24" i="3"/>
  <c r="Q24" i="4" s="1"/>
  <c r="I24" i="3"/>
  <c r="I2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G36" i="3"/>
  <c r="CG36" i="4" s="1"/>
  <c r="BM36" i="3"/>
  <c r="BM36" i="4" s="1"/>
  <c r="AS36" i="3"/>
  <c r="AS36" i="4" s="1"/>
  <c r="Y36" i="3"/>
  <c r="Y36" i="4" s="1"/>
  <c r="I36" i="3"/>
  <c r="I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BY36" i="3"/>
  <c r="BY36" i="4" s="1"/>
  <c r="BQ36" i="3"/>
  <c r="BQ36" i="4" s="1"/>
  <c r="BE36" i="3"/>
  <c r="BE36" i="4" s="1"/>
  <c r="AW36" i="3"/>
  <c r="AW36" i="4" s="1"/>
  <c r="AK36" i="3"/>
  <c r="AK36" i="4" s="1"/>
  <c r="AC36" i="3"/>
  <c r="AC36" i="4" s="1"/>
  <c r="Q36" i="3"/>
  <c r="Q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C36" i="3"/>
  <c r="CC36" i="4" s="1"/>
  <c r="BU36" i="3"/>
  <c r="BU36" i="4" s="1"/>
  <c r="BI36" i="3"/>
  <c r="BI36" i="4" s="1"/>
  <c r="BA36" i="3"/>
  <c r="BA36" i="4" s="1"/>
  <c r="AO36" i="3"/>
  <c r="AO36" i="4" s="1"/>
  <c r="AG36" i="3"/>
  <c r="AG36" i="4" s="1"/>
  <c r="U36" i="3"/>
  <c r="U36" i="4" s="1"/>
  <c r="M36" i="3"/>
  <c r="M3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BI31" i="3"/>
  <c r="BI31" i="4" s="1"/>
  <c r="AK31" i="3"/>
  <c r="AK31" i="4" s="1"/>
  <c r="U31" i="3"/>
  <c r="U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C31" i="3"/>
  <c r="CC31" i="4" s="1"/>
  <c r="BQ31" i="3"/>
  <c r="BQ31" i="4" s="1"/>
  <c r="BE31" i="3"/>
  <c r="BE31" i="4" s="1"/>
  <c r="AW31" i="3"/>
  <c r="AW31" i="4" s="1"/>
  <c r="AO31" i="3"/>
  <c r="AO31" i="4" s="1"/>
  <c r="AC31" i="3"/>
  <c r="AC31" i="4" s="1"/>
  <c r="Q31" i="3"/>
  <c r="Q31" i="4" s="1"/>
  <c r="M31" i="3"/>
  <c r="M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BY31" i="3"/>
  <c r="BY31" i="4" s="1"/>
  <c r="BU31" i="3"/>
  <c r="BU31" i="4" s="1"/>
  <c r="BM31" i="3"/>
  <c r="BM31" i="4" s="1"/>
  <c r="BA31" i="3"/>
  <c r="BA31" i="4" s="1"/>
  <c r="AS31" i="3"/>
  <c r="AS31" i="4" s="1"/>
  <c r="AG31" i="3"/>
  <c r="AG31" i="4" s="1"/>
  <c r="Y31" i="3"/>
  <c r="Y31" i="4" s="1"/>
  <c r="I31" i="3"/>
  <c r="I31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BW279" i="3"/>
  <c r="BW279" i="4" s="1"/>
  <c r="BO279" i="3"/>
  <c r="BO279" i="4" s="1"/>
  <c r="BG279" i="3"/>
  <c r="BG279" i="4" s="1"/>
  <c r="AY279" i="3"/>
  <c r="AY279" i="4" s="1"/>
  <c r="AQ279" i="3"/>
  <c r="AQ279" i="4" s="1"/>
  <c r="AI279" i="3"/>
  <c r="AI279" i="4" s="1"/>
  <c r="AA279" i="3"/>
  <c r="AA279" i="4" s="1"/>
  <c r="S279" i="3"/>
  <c r="S279" i="4" s="1"/>
  <c r="K279" i="3"/>
  <c r="K279" i="4" s="1"/>
  <c r="CD279" i="3"/>
  <c r="CD279" i="4" s="1"/>
  <c r="BV279" i="3"/>
  <c r="BV279" i="4" s="1"/>
  <c r="BN279" i="3"/>
  <c r="BN279" i="4" s="1"/>
  <c r="BF279" i="3"/>
  <c r="BF279" i="4" s="1"/>
  <c r="AX279" i="3"/>
  <c r="AX279" i="4" s="1"/>
  <c r="AP279" i="3"/>
  <c r="AP279" i="4" s="1"/>
  <c r="AH279" i="3"/>
  <c r="AH279" i="4" s="1"/>
  <c r="Z279" i="3"/>
  <c r="Z279" i="4" s="1"/>
  <c r="R279" i="3"/>
  <c r="R279" i="4" s="1"/>
  <c r="J279" i="3"/>
  <c r="J279" i="4" s="1"/>
  <c r="CA279" i="3"/>
  <c r="CA279" i="4" s="1"/>
  <c r="BS279" i="3"/>
  <c r="BS279" i="4" s="1"/>
  <c r="BK279" i="3"/>
  <c r="BK279" i="4" s="1"/>
  <c r="BC279" i="3"/>
  <c r="BC279" i="4" s="1"/>
  <c r="AU279" i="3"/>
  <c r="AU279" i="4" s="1"/>
  <c r="AM279" i="3"/>
  <c r="AM279" i="4" s="1"/>
  <c r="AE279" i="3"/>
  <c r="AE279" i="4" s="1"/>
  <c r="W279" i="3"/>
  <c r="W279" i="4" s="1"/>
  <c r="O279" i="3"/>
  <c r="O279" i="4" s="1"/>
  <c r="G279" i="3"/>
  <c r="G279" i="4" s="1"/>
  <c r="CH279" i="3"/>
  <c r="CH279" i="4" s="1"/>
  <c r="BZ279" i="3"/>
  <c r="BZ279" i="4" s="1"/>
  <c r="BR279" i="3"/>
  <c r="BR279" i="4" s="1"/>
  <c r="BJ279" i="3"/>
  <c r="BJ279" i="4" s="1"/>
  <c r="BB279" i="3"/>
  <c r="BB279" i="4" s="1"/>
  <c r="AT279" i="3"/>
  <c r="AT279" i="4" s="1"/>
  <c r="AL279" i="3"/>
  <c r="AL279" i="4" s="1"/>
  <c r="AD279" i="3"/>
  <c r="AD279" i="4" s="1"/>
  <c r="V279" i="3"/>
  <c r="V279" i="4" s="1"/>
  <c r="N279" i="3"/>
  <c r="N2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G268" i="3"/>
  <c r="CG268" i="4" s="1"/>
  <c r="CC268" i="3"/>
  <c r="CC268" i="4" s="1"/>
  <c r="CF268" i="3"/>
  <c r="CF268" i="4" s="1"/>
  <c r="CB268" i="3"/>
  <c r="CB268" i="4" s="1"/>
  <c r="BX268" i="3"/>
  <c r="BX268" i="4" s="1"/>
  <c r="CE268" i="3"/>
  <c r="CE268" i="4" s="1"/>
  <c r="BY268" i="3"/>
  <c r="BY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D268" i="3"/>
  <c r="CD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A268" i="3"/>
  <c r="CA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H268" i="3"/>
  <c r="CH268" i="4" s="1"/>
  <c r="BZ268" i="3"/>
  <c r="BZ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BY14" i="3"/>
  <c r="BY14" i="4" s="1"/>
  <c r="BI14" i="3"/>
  <c r="BI14" i="4" s="1"/>
  <c r="AW14" i="3"/>
  <c r="AW14" i="4" s="1"/>
  <c r="AK14" i="3"/>
  <c r="AK14" i="4" s="1"/>
  <c r="AC14" i="3"/>
  <c r="AC14" i="4" s="1"/>
  <c r="Q14" i="3"/>
  <c r="Q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G14" i="3"/>
  <c r="CG14" i="4" s="1"/>
  <c r="BQ14" i="3"/>
  <c r="BQ14" i="4" s="1"/>
  <c r="BE14" i="3"/>
  <c r="BE14" i="4" s="1"/>
  <c r="AS14" i="3"/>
  <c r="AS14" i="4" s="1"/>
  <c r="Y14" i="3"/>
  <c r="Y14" i="4" s="1"/>
  <c r="M14" i="3"/>
  <c r="M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C14" i="3"/>
  <c r="CC14" i="4" s="1"/>
  <c r="BU14" i="3"/>
  <c r="BU14" i="4" s="1"/>
  <c r="BM14" i="3"/>
  <c r="BM14" i="4" s="1"/>
  <c r="BA14" i="3"/>
  <c r="BA14" i="4" s="1"/>
  <c r="AO14" i="3"/>
  <c r="AO14" i="4" s="1"/>
  <c r="AG14" i="3"/>
  <c r="AG14" i="4" s="1"/>
  <c r="U14" i="3"/>
  <c r="U14" i="4" s="1"/>
  <c r="I14" i="3"/>
  <c r="I14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BM34" i="3"/>
  <c r="BM34" i="4" s="1"/>
  <c r="BE34" i="3"/>
  <c r="BE34" i="4" s="1"/>
  <c r="AK34" i="3"/>
  <c r="AK34" i="4" s="1"/>
  <c r="AC34" i="3"/>
  <c r="AC34" i="4" s="1"/>
  <c r="Q34" i="3"/>
  <c r="Q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C34" i="3"/>
  <c r="CC34" i="4" s="1"/>
  <c r="BU34" i="3"/>
  <c r="BU34" i="4" s="1"/>
  <c r="BI34" i="3"/>
  <c r="BI34" i="4" s="1"/>
  <c r="AW34" i="3"/>
  <c r="AW34" i="4" s="1"/>
  <c r="AS34" i="3"/>
  <c r="AS34" i="4" s="1"/>
  <c r="AG34" i="3"/>
  <c r="AG34" i="4" s="1"/>
  <c r="U34" i="3"/>
  <c r="U34" i="4" s="1"/>
  <c r="M34" i="3"/>
  <c r="M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BY34" i="3"/>
  <c r="BY34" i="4" s="1"/>
  <c r="BQ34" i="3"/>
  <c r="BQ34" i="4" s="1"/>
  <c r="BA34" i="3"/>
  <c r="BA34" i="4" s="1"/>
  <c r="AO34" i="3"/>
  <c r="AO34" i="4" s="1"/>
  <c r="Y34" i="3"/>
  <c r="Y34" i="4" s="1"/>
  <c r="I34" i="3"/>
  <c r="I34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BW278" i="3"/>
  <c r="BW278" i="4" s="1"/>
  <c r="BO278" i="3"/>
  <c r="BO278" i="4" s="1"/>
  <c r="BG278" i="3"/>
  <c r="BG278" i="4" s="1"/>
  <c r="AY278" i="3"/>
  <c r="AY278" i="4" s="1"/>
  <c r="AQ278" i="3"/>
  <c r="AQ278" i="4" s="1"/>
  <c r="AI278" i="3"/>
  <c r="AI278" i="4" s="1"/>
  <c r="AA278" i="3"/>
  <c r="AA278" i="4" s="1"/>
  <c r="S278" i="3"/>
  <c r="S278" i="4" s="1"/>
  <c r="K278" i="3"/>
  <c r="K278" i="4" s="1"/>
  <c r="CD278" i="3"/>
  <c r="CD278" i="4" s="1"/>
  <c r="BV278" i="3"/>
  <c r="BV278" i="4" s="1"/>
  <c r="BN278" i="3"/>
  <c r="BN278" i="4" s="1"/>
  <c r="BF278" i="3"/>
  <c r="BF278" i="4" s="1"/>
  <c r="AX278" i="3"/>
  <c r="AX278" i="4" s="1"/>
  <c r="AP278" i="3"/>
  <c r="AP278" i="4" s="1"/>
  <c r="AH278" i="3"/>
  <c r="AH278" i="4" s="1"/>
  <c r="Z278" i="3"/>
  <c r="Z278" i="4" s="1"/>
  <c r="R278" i="3"/>
  <c r="R278" i="4" s="1"/>
  <c r="J278" i="3"/>
  <c r="J278" i="4" s="1"/>
  <c r="CA278" i="3"/>
  <c r="CA278" i="4" s="1"/>
  <c r="BS278" i="3"/>
  <c r="BS278" i="4" s="1"/>
  <c r="BK278" i="3"/>
  <c r="BK278" i="4" s="1"/>
  <c r="BC278" i="3"/>
  <c r="BC278" i="4" s="1"/>
  <c r="AU278" i="3"/>
  <c r="AU278" i="4" s="1"/>
  <c r="AM278" i="3"/>
  <c r="AM278" i="4" s="1"/>
  <c r="AE278" i="3"/>
  <c r="AE278" i="4" s="1"/>
  <c r="W278" i="3"/>
  <c r="W278" i="4" s="1"/>
  <c r="O278" i="3"/>
  <c r="O278" i="4" s="1"/>
  <c r="G278" i="3"/>
  <c r="G278" i="4" s="1"/>
  <c r="CH278" i="3"/>
  <c r="CH278" i="4" s="1"/>
  <c r="BZ278" i="3"/>
  <c r="BZ278" i="4" s="1"/>
  <c r="BR278" i="3"/>
  <c r="BR278" i="4" s="1"/>
  <c r="BJ278" i="3"/>
  <c r="BJ278" i="4" s="1"/>
  <c r="BB278" i="3"/>
  <c r="BB278" i="4" s="1"/>
  <c r="AT278" i="3"/>
  <c r="AT278" i="4" s="1"/>
  <c r="AL278" i="3"/>
  <c r="AL278" i="4" s="1"/>
  <c r="AD278" i="3"/>
  <c r="AD278" i="4" s="1"/>
  <c r="V278" i="3"/>
  <c r="V278" i="4" s="1"/>
  <c r="N278" i="3"/>
  <c r="N278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G44" i="3"/>
  <c r="CG44" i="4" s="1"/>
  <c r="BU44" i="3"/>
  <c r="BU44" i="4" s="1"/>
  <c r="BI44" i="3"/>
  <c r="BI44" i="4" s="1"/>
  <c r="AW44" i="3"/>
  <c r="AW44" i="4" s="1"/>
  <c r="AG44" i="3"/>
  <c r="AG44" i="4" s="1"/>
  <c r="Y44" i="3"/>
  <c r="Y44" i="4" s="1"/>
  <c r="I44" i="3"/>
  <c r="I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BY44" i="3"/>
  <c r="BY44" i="4" s="1"/>
  <c r="BM44" i="3"/>
  <c r="BM44" i="4" s="1"/>
  <c r="BA44" i="3"/>
  <c r="BA44" i="4" s="1"/>
  <c r="AO44" i="3"/>
  <c r="AO44" i="4" s="1"/>
  <c r="AK44" i="3"/>
  <c r="AK44" i="4" s="1"/>
  <c r="Q44" i="3"/>
  <c r="Q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C44" i="3"/>
  <c r="CC44" i="4" s="1"/>
  <c r="BQ44" i="3"/>
  <c r="BQ44" i="4" s="1"/>
  <c r="BE44" i="3"/>
  <c r="BE44" i="4" s="1"/>
  <c r="AS44" i="3"/>
  <c r="AS44" i="4" s="1"/>
  <c r="AC44" i="3"/>
  <c r="AC44" i="4" s="1"/>
  <c r="U44" i="3"/>
  <c r="U44" i="4" s="1"/>
  <c r="M44" i="3"/>
  <c r="M44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BU6" i="3"/>
  <c r="BU6" i="4" s="1"/>
  <c r="BI6" i="3"/>
  <c r="BI6" i="4" s="1"/>
  <c r="BA6" i="3"/>
  <c r="BA6" i="4" s="1"/>
  <c r="AO6" i="3"/>
  <c r="AO6" i="4" s="1"/>
  <c r="Y6" i="3"/>
  <c r="Y6" i="4" s="1"/>
  <c r="I6" i="3"/>
  <c r="I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C6" i="3"/>
  <c r="CC6" i="4" s="1"/>
  <c r="BM6" i="3"/>
  <c r="BM6" i="4" s="1"/>
  <c r="AW6" i="3"/>
  <c r="AW6" i="4" s="1"/>
  <c r="AG6" i="3"/>
  <c r="AG6" i="4" s="1"/>
  <c r="U6" i="3"/>
  <c r="U6" i="4" s="1"/>
  <c r="M6" i="3"/>
  <c r="M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BY6" i="3"/>
  <c r="BY6" i="4" s="1"/>
  <c r="BQ6" i="3"/>
  <c r="BQ6" i="4" s="1"/>
  <c r="BE6" i="3"/>
  <c r="BE6" i="4" s="1"/>
  <c r="AS6" i="3"/>
  <c r="AS6" i="4" s="1"/>
  <c r="AK6" i="3"/>
  <c r="AK6" i="4" s="1"/>
  <c r="AC6" i="3"/>
  <c r="AC6" i="4" s="1"/>
  <c r="Q6" i="3"/>
  <c r="Q6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BQ10" i="3"/>
  <c r="BQ10" i="4" s="1"/>
  <c r="BA10" i="3"/>
  <c r="BA10" i="4" s="1"/>
  <c r="AK10" i="3"/>
  <c r="AK10" i="4" s="1"/>
  <c r="Q10" i="3"/>
  <c r="Q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C10" i="3"/>
  <c r="CC10" i="4" s="1"/>
  <c r="BU10" i="3"/>
  <c r="BU10" i="4" s="1"/>
  <c r="BM10" i="3"/>
  <c r="BM10" i="4" s="1"/>
  <c r="BE10" i="3"/>
  <c r="BE10" i="4" s="1"/>
  <c r="AS10" i="3"/>
  <c r="AS10" i="4" s="1"/>
  <c r="AG10" i="3"/>
  <c r="AG10" i="4" s="1"/>
  <c r="Y10" i="3"/>
  <c r="Y10" i="4" s="1"/>
  <c r="M10" i="3"/>
  <c r="M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BY10" i="3"/>
  <c r="BY10" i="4" s="1"/>
  <c r="BI10" i="3"/>
  <c r="BI10" i="4" s="1"/>
  <c r="AW10" i="3"/>
  <c r="AW10" i="4" s="1"/>
  <c r="AO10" i="3"/>
  <c r="AO10" i="4" s="1"/>
  <c r="AC10" i="3"/>
  <c r="AC10" i="4" s="1"/>
  <c r="U10" i="3"/>
  <c r="U10" i="4" s="1"/>
  <c r="I10" i="3"/>
  <c r="I1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BU19" i="3"/>
  <c r="BU19" i="4" s="1"/>
  <c r="BA19" i="3"/>
  <c r="BA19" i="4" s="1"/>
  <c r="AC19" i="3"/>
  <c r="AC19" i="4" s="1"/>
  <c r="I19" i="3"/>
  <c r="I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BY19" i="3"/>
  <c r="BY19" i="4" s="1"/>
  <c r="BM19" i="3"/>
  <c r="BM19" i="4" s="1"/>
  <c r="BE19" i="3"/>
  <c r="BE19" i="4" s="1"/>
  <c r="AW19" i="3"/>
  <c r="AW19" i="4" s="1"/>
  <c r="AO19" i="3"/>
  <c r="AO19" i="4" s="1"/>
  <c r="AG19" i="3"/>
  <c r="AG19" i="4" s="1"/>
  <c r="U19" i="3"/>
  <c r="U19" i="4" s="1"/>
  <c r="M19" i="3"/>
  <c r="M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Q19" i="3"/>
  <c r="BQ19" i="4" s="1"/>
  <c r="BI19" i="3"/>
  <c r="BI19" i="4" s="1"/>
  <c r="AS19" i="3"/>
  <c r="AS19" i="4" s="1"/>
  <c r="AK19" i="3"/>
  <c r="AK19" i="4" s="1"/>
  <c r="Y19" i="3"/>
  <c r="Y19" i="4" s="1"/>
  <c r="Q19" i="3"/>
  <c r="Q19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BW283" i="3"/>
  <c r="BW283" i="4" s="1"/>
  <c r="BO283" i="3"/>
  <c r="BO283" i="4" s="1"/>
  <c r="BG283" i="3"/>
  <c r="BG283" i="4" s="1"/>
  <c r="AY283" i="3"/>
  <c r="AY283" i="4" s="1"/>
  <c r="AQ283" i="3"/>
  <c r="AQ283" i="4" s="1"/>
  <c r="AI283" i="3"/>
  <c r="AI283" i="4" s="1"/>
  <c r="AA283" i="3"/>
  <c r="AA283" i="4" s="1"/>
  <c r="S283" i="3"/>
  <c r="S283" i="4" s="1"/>
  <c r="K283" i="3"/>
  <c r="K283" i="4" s="1"/>
  <c r="CD283" i="3"/>
  <c r="CD283" i="4" s="1"/>
  <c r="BV283" i="3"/>
  <c r="BV283" i="4" s="1"/>
  <c r="BN283" i="3"/>
  <c r="BN283" i="4" s="1"/>
  <c r="BF283" i="3"/>
  <c r="BF283" i="4" s="1"/>
  <c r="AX283" i="3"/>
  <c r="AX283" i="4" s="1"/>
  <c r="AP283" i="3"/>
  <c r="AP283" i="4" s="1"/>
  <c r="AH283" i="3"/>
  <c r="AH283" i="4" s="1"/>
  <c r="Z283" i="3"/>
  <c r="Z283" i="4" s="1"/>
  <c r="R283" i="3"/>
  <c r="R283" i="4" s="1"/>
  <c r="J283" i="3"/>
  <c r="J283" i="4" s="1"/>
  <c r="CA283" i="3"/>
  <c r="CA283" i="4" s="1"/>
  <c r="BS283" i="3"/>
  <c r="BS283" i="4" s="1"/>
  <c r="BK283" i="3"/>
  <c r="BK283" i="4" s="1"/>
  <c r="BC283" i="3"/>
  <c r="BC283" i="4" s="1"/>
  <c r="AU283" i="3"/>
  <c r="AU283" i="4" s="1"/>
  <c r="AM283" i="3"/>
  <c r="AM283" i="4" s="1"/>
  <c r="AE283" i="3"/>
  <c r="AE283" i="4" s="1"/>
  <c r="W283" i="3"/>
  <c r="W283" i="4" s="1"/>
  <c r="O283" i="3"/>
  <c r="O283" i="4" s="1"/>
  <c r="G283" i="3"/>
  <c r="G283" i="4" s="1"/>
  <c r="CH283" i="3"/>
  <c r="CH283" i="4" s="1"/>
  <c r="BZ283" i="3"/>
  <c r="BZ283" i="4" s="1"/>
  <c r="BR283" i="3"/>
  <c r="BR283" i="4" s="1"/>
  <c r="BJ283" i="3"/>
  <c r="BJ283" i="4" s="1"/>
  <c r="BB283" i="3"/>
  <c r="BB283" i="4" s="1"/>
  <c r="AT283" i="3"/>
  <c r="AT283" i="4" s="1"/>
  <c r="AL283" i="3"/>
  <c r="AL283" i="4" s="1"/>
  <c r="AD283" i="3"/>
  <c r="AD283" i="4" s="1"/>
  <c r="V283" i="3"/>
  <c r="V283" i="4" s="1"/>
  <c r="N283" i="3"/>
  <c r="N283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C29" i="3"/>
  <c r="CC29" i="4" s="1"/>
  <c r="BI29" i="3"/>
  <c r="BI29" i="4" s="1"/>
  <c r="AG29" i="3"/>
  <c r="AG29" i="4" s="1"/>
  <c r="M29" i="3"/>
  <c r="M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BY29" i="3"/>
  <c r="BY29" i="4" s="1"/>
  <c r="BQ29" i="3"/>
  <c r="BQ29" i="4" s="1"/>
  <c r="BE29" i="3"/>
  <c r="BE29" i="4" s="1"/>
  <c r="AS29" i="3"/>
  <c r="AS29" i="4" s="1"/>
  <c r="AK29" i="3"/>
  <c r="AK29" i="4" s="1"/>
  <c r="Y29" i="3"/>
  <c r="Y29" i="4" s="1"/>
  <c r="Q29" i="3"/>
  <c r="Q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BU29" i="3"/>
  <c r="BU29" i="4" s="1"/>
  <c r="BM29" i="3"/>
  <c r="BM29" i="4" s="1"/>
  <c r="BA29" i="3"/>
  <c r="BA29" i="4" s="1"/>
  <c r="AW29" i="3"/>
  <c r="AW29" i="4" s="1"/>
  <c r="AO29" i="3"/>
  <c r="AO29" i="4" s="1"/>
  <c r="AC29" i="3"/>
  <c r="AC29" i="4" s="1"/>
  <c r="U29" i="3"/>
  <c r="U29" i="4" s="1"/>
  <c r="I29" i="3"/>
  <c r="I29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G13" i="3"/>
  <c r="CG13" i="4" s="1"/>
  <c r="BY13" i="3"/>
  <c r="BY13" i="4" s="1"/>
  <c r="BQ13" i="3"/>
  <c r="BQ13" i="4" s="1"/>
  <c r="BE13" i="3"/>
  <c r="BE13" i="4" s="1"/>
  <c r="AK13" i="3"/>
  <c r="AK13" i="4" s="1"/>
  <c r="Y13" i="3"/>
  <c r="Y13" i="4" s="1"/>
  <c r="I13" i="3"/>
  <c r="I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BU13" i="3"/>
  <c r="BU13" i="4" s="1"/>
  <c r="BI13" i="3"/>
  <c r="BI13" i="4" s="1"/>
  <c r="BA13" i="3"/>
  <c r="BA13" i="4" s="1"/>
  <c r="AS13" i="3"/>
  <c r="AS13" i="4" s="1"/>
  <c r="AG13" i="3"/>
  <c r="AG13" i="4" s="1"/>
  <c r="Q13" i="3"/>
  <c r="Q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C13" i="3"/>
  <c r="CC13" i="4" s="1"/>
  <c r="BM13" i="3"/>
  <c r="BM13" i="4" s="1"/>
  <c r="AW13" i="3"/>
  <c r="AW13" i="4" s="1"/>
  <c r="AO13" i="3"/>
  <c r="AO13" i="4" s="1"/>
  <c r="AC13" i="3"/>
  <c r="AC13" i="4" s="1"/>
  <c r="U13" i="3"/>
  <c r="U13" i="4" s="1"/>
  <c r="M13" i="3"/>
  <c r="M13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C20" i="3"/>
  <c r="CC20" i="4" s="1"/>
  <c r="BM20" i="3"/>
  <c r="BM20" i="4" s="1"/>
  <c r="AW20" i="3"/>
  <c r="AW20" i="4" s="1"/>
  <c r="AK20" i="3"/>
  <c r="AK20" i="4" s="1"/>
  <c r="Y20" i="3"/>
  <c r="Y20" i="4" s="1"/>
  <c r="I20" i="3"/>
  <c r="I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G20" i="3"/>
  <c r="CG20" i="4" s="1"/>
  <c r="BY20" i="3"/>
  <c r="BY20" i="4" s="1"/>
  <c r="BQ20" i="3"/>
  <c r="BQ20" i="4" s="1"/>
  <c r="BI20" i="3"/>
  <c r="BI20" i="4" s="1"/>
  <c r="BA20" i="3"/>
  <c r="BA20" i="4" s="1"/>
  <c r="AS20" i="3"/>
  <c r="AS20" i="4" s="1"/>
  <c r="AG20" i="3"/>
  <c r="AG20" i="4" s="1"/>
  <c r="U20" i="3"/>
  <c r="U20" i="4" s="1"/>
  <c r="M20" i="3"/>
  <c r="M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BU20" i="3"/>
  <c r="BU20" i="4" s="1"/>
  <c r="BE20" i="3"/>
  <c r="BE20" i="4" s="1"/>
  <c r="AO20" i="3"/>
  <c r="AO20" i="4" s="1"/>
  <c r="AC20" i="3"/>
  <c r="AC20" i="4" s="1"/>
  <c r="Q20" i="3"/>
  <c r="Q20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CE262" i="3"/>
  <c r="CE262" i="4" s="1"/>
  <c r="CA262" i="3"/>
  <c r="CA262" i="4" s="1"/>
  <c r="BW262" i="3"/>
  <c r="BW262" i="4" s="1"/>
  <c r="BS262" i="3"/>
  <c r="BS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H57" i="3"/>
  <c r="CH57" i="4" s="1"/>
  <c r="CG57" i="3"/>
  <c r="CG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F56" i="1"/>
  <c r="E56" i="1"/>
  <c r="CJ243" i="4"/>
  <c r="F59" i="1"/>
  <c r="F51" i="1"/>
  <c r="CK72" i="4"/>
  <c r="CK96" i="4"/>
  <c r="E41" i="2"/>
  <c r="E294" i="2" s="1"/>
  <c r="F294" i="2" s="1"/>
  <c r="E43" i="1"/>
  <c r="E55" i="1" s="1"/>
  <c r="CK149" i="4"/>
  <c r="CI243" i="3"/>
  <c r="CJ149" i="4"/>
  <c r="CI149" i="3"/>
  <c r="CJ117" i="4"/>
  <c r="CI117" i="3"/>
  <c r="CJ101" i="4"/>
  <c r="CI101" i="3"/>
  <c r="CJ69" i="4"/>
  <c r="CI69" i="3"/>
  <c r="F49" i="5"/>
  <c r="I50" i="2"/>
  <c r="CJ191" i="4"/>
  <c r="CI191" i="3"/>
  <c r="CJ150" i="4"/>
  <c r="CI150" i="3"/>
  <c r="CJ134" i="4"/>
  <c r="CI134" i="3"/>
  <c r="CJ118" i="4"/>
  <c r="CI118" i="3"/>
  <c r="CJ102" i="4"/>
  <c r="CI102" i="3"/>
  <c r="CJ86" i="4"/>
  <c r="CI86" i="3"/>
  <c r="CK64" i="4"/>
  <c r="F257" i="5"/>
  <c r="I258" i="2"/>
  <c r="F141" i="5"/>
  <c r="I142" i="2"/>
  <c r="F77" i="5"/>
  <c r="I78" i="2"/>
  <c r="F46" i="5"/>
  <c r="I47" i="2"/>
  <c r="F13" i="5"/>
  <c r="I14" i="2"/>
  <c r="F280" i="5"/>
  <c r="I281" i="2"/>
  <c r="CJ181" i="4"/>
  <c r="CJ121" i="4"/>
  <c r="CI121" i="3"/>
  <c r="CJ89" i="4"/>
  <c r="CI89" i="3"/>
  <c r="CJ54" i="4"/>
  <c r="CI54" i="3"/>
  <c r="CK138" i="4"/>
  <c r="CK122" i="4"/>
  <c r="CK106" i="4"/>
  <c r="CJ90" i="4"/>
  <c r="CI90" i="3"/>
  <c r="CJ132" i="4"/>
  <c r="CI132" i="3"/>
  <c r="CK116" i="4"/>
  <c r="CK100" i="4"/>
  <c r="CK68" i="4"/>
  <c r="F288" i="5"/>
  <c r="I289" i="2"/>
  <c r="F193" i="5"/>
  <c r="I194" i="2"/>
  <c r="CJ145" i="4"/>
  <c r="CI145" i="3"/>
  <c r="F123" i="5"/>
  <c r="I124" i="2"/>
  <c r="CK113" i="4"/>
  <c r="CJ81" i="4"/>
  <c r="CI81" i="3"/>
  <c r="F59" i="5"/>
  <c r="I60" i="2"/>
  <c r="CI76" i="3"/>
  <c r="F6" i="5"/>
  <c r="I7" i="2"/>
  <c r="CK62" i="4"/>
  <c r="F37" i="5"/>
  <c r="I38" i="2"/>
  <c r="CJ120" i="4"/>
  <c r="CI120" i="3"/>
  <c r="CK120" i="4"/>
  <c r="CJ104" i="4"/>
  <c r="CI104" i="3"/>
  <c r="CK104" i="4"/>
  <c r="CJ240" i="4"/>
  <c r="CI240" i="3"/>
  <c r="F217" i="5"/>
  <c r="I218" i="2"/>
  <c r="CJ135" i="4"/>
  <c r="CI135" i="3"/>
  <c r="F113" i="5"/>
  <c r="I114" i="2"/>
  <c r="CK103" i="4"/>
  <c r="F212" i="5"/>
  <c r="I213" i="2"/>
  <c r="F124" i="5"/>
  <c r="I125" i="2"/>
  <c r="CK114" i="4"/>
  <c r="CK66" i="4"/>
  <c r="F60" i="5"/>
  <c r="I61" i="2"/>
  <c r="CJ108" i="4"/>
  <c r="CI108" i="3"/>
  <c r="F19" i="5"/>
  <c r="I20" i="2"/>
  <c r="CK224" i="4"/>
  <c r="F259" i="5"/>
  <c r="I260" i="2"/>
  <c r="F243" i="5"/>
  <c r="I244" i="2"/>
  <c r="F200" i="5"/>
  <c r="I201" i="2"/>
  <c r="F149" i="5"/>
  <c r="I150" i="2"/>
  <c r="CK139" i="4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86" i="4"/>
  <c r="CJ64" i="4"/>
  <c r="CI64" i="3"/>
  <c r="CJ143" i="4"/>
  <c r="CI143" i="3"/>
  <c r="CJ127" i="4"/>
  <c r="CI127" i="3"/>
  <c r="CJ111" i="4"/>
  <c r="CI111" i="3"/>
  <c r="CJ63" i="4"/>
  <c r="CI63" i="3"/>
  <c r="F261" i="5"/>
  <c r="I262" i="2"/>
  <c r="F245" i="5"/>
  <c r="I246" i="2"/>
  <c r="CK238" i="4"/>
  <c r="CJ115" i="4"/>
  <c r="CI115" i="3"/>
  <c r="F93" i="5"/>
  <c r="I94" i="2"/>
  <c r="CK83" i="4"/>
  <c r="CJ53" i="4"/>
  <c r="CI53" i="3"/>
  <c r="F10" i="5"/>
  <c r="I11" i="2"/>
  <c r="F289" i="5"/>
  <c r="I290" i="2"/>
  <c r="CK54" i="4"/>
  <c r="F45" i="5"/>
  <c r="I46" i="2"/>
  <c r="CJ138" i="4"/>
  <c r="CI138" i="3"/>
  <c r="CJ122" i="4"/>
  <c r="CI122" i="3"/>
  <c r="CJ106" i="4"/>
  <c r="CI106" i="3"/>
  <c r="CK148" i="4"/>
  <c r="CJ68" i="4"/>
  <c r="CI68" i="3"/>
  <c r="F239" i="5"/>
  <c r="I240" i="2"/>
  <c r="F139" i="5"/>
  <c r="I140" i="2"/>
  <c r="CK129" i="4"/>
  <c r="F75" i="5"/>
  <c r="I76" i="2"/>
  <c r="CK65" i="4"/>
  <c r="CJ226" i="4"/>
  <c r="CI226" i="3"/>
  <c r="CJ141" i="4"/>
  <c r="CI141" i="3"/>
  <c r="CJ77" i="4"/>
  <c r="CI77" i="3"/>
  <c r="CK218" i="4"/>
  <c r="F31" i="5"/>
  <c r="I32" i="2"/>
  <c r="F5" i="5"/>
  <c r="I6" i="2"/>
  <c r="CK222" i="4"/>
  <c r="CJ155" i="4"/>
  <c r="CI155" i="3"/>
  <c r="F129" i="5"/>
  <c r="I130" i="2"/>
  <c r="CJ87" i="4"/>
  <c r="CI87" i="3"/>
  <c r="F65" i="5"/>
  <c r="I66" i="2"/>
  <c r="F48" i="5"/>
  <c r="I49" i="2"/>
  <c r="F273" i="5"/>
  <c r="I274" i="2"/>
  <c r="F175" i="5"/>
  <c r="I176" i="2"/>
  <c r="F140" i="5"/>
  <c r="I141" i="2"/>
  <c r="CK130" i="4"/>
  <c r="CJ114" i="4"/>
  <c r="CI114" i="3"/>
  <c r="F76" i="5"/>
  <c r="I77" i="2"/>
  <c r="CJ66" i="4"/>
  <c r="CI66" i="3"/>
  <c r="CK108" i="4"/>
  <c r="F35" i="5"/>
  <c r="I36" i="2"/>
  <c r="F278" i="5"/>
  <c r="I279" i="2"/>
  <c r="F247" i="5"/>
  <c r="I248" i="2"/>
  <c r="F227" i="5"/>
  <c r="I228" i="2"/>
  <c r="CJ123" i="4"/>
  <c r="CI123" i="3"/>
  <c r="F101" i="5"/>
  <c r="I102" i="2"/>
  <c r="CJ55" i="4"/>
  <c r="CI55" i="3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17" i="4"/>
  <c r="CK69" i="4"/>
  <c r="CK191" i="4"/>
  <c r="CJ96" i="4"/>
  <c r="CI96" i="3"/>
  <c r="F249" i="5"/>
  <c r="I250" i="2"/>
  <c r="CK193" i="4"/>
  <c r="F109" i="5"/>
  <c r="I110" i="2"/>
  <c r="F47" i="5"/>
  <c r="I48" i="2"/>
  <c r="F26" i="5"/>
  <c r="I27" i="2"/>
  <c r="CK121" i="4"/>
  <c r="CK89" i="4"/>
  <c r="CK58" i="4"/>
  <c r="CK195" i="4"/>
  <c r="CK132" i="4"/>
  <c r="CK145" i="4"/>
  <c r="CJ113" i="4"/>
  <c r="CI113" i="3"/>
  <c r="F91" i="5"/>
  <c r="I92" i="2"/>
  <c r="CK81" i="4"/>
  <c r="F41" i="5"/>
  <c r="I42" i="2"/>
  <c r="F38" i="5"/>
  <c r="I39" i="2"/>
  <c r="CK126" i="4"/>
  <c r="CK110" i="4"/>
  <c r="CK94" i="4"/>
  <c r="CJ72" i="4"/>
  <c r="CI72" i="3"/>
  <c r="F15" i="5"/>
  <c r="I16" i="2"/>
  <c r="CK240" i="4"/>
  <c r="F145" i="5"/>
  <c r="I146" i="2"/>
  <c r="CK135" i="4"/>
  <c r="CJ103" i="4"/>
  <c r="CI103" i="3"/>
  <c r="F81" i="5"/>
  <c r="I82" i="2"/>
  <c r="F225" i="5"/>
  <c r="I226" i="2"/>
  <c r="F179" i="5"/>
  <c r="I180" i="2"/>
  <c r="CK146" i="4"/>
  <c r="CJ130" i="4"/>
  <c r="CI130" i="3"/>
  <c r="F92" i="5"/>
  <c r="I93" i="2"/>
  <c r="F235" i="5"/>
  <c r="I236" i="2"/>
  <c r="CJ224" i="4"/>
  <c r="CI224" i="3"/>
  <c r="F262" i="5"/>
  <c r="I263" i="2"/>
  <c r="F251" i="5"/>
  <c r="I252" i="2"/>
  <c r="CJ139" i="4"/>
  <c r="CI139" i="3"/>
  <c r="F117" i="5"/>
  <c r="I118" i="2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101" i="4"/>
  <c r="CK150" i="4"/>
  <c r="CK134" i="4"/>
  <c r="CK118" i="4"/>
  <c r="CK102" i="4"/>
  <c r="CK143" i="4"/>
  <c r="CK127" i="4"/>
  <c r="CK111" i="4"/>
  <c r="CK63" i="4"/>
  <c r="F44" i="5"/>
  <c r="I45" i="2"/>
  <c r="F253" i="5"/>
  <c r="I254" i="2"/>
  <c r="CJ238" i="4"/>
  <c r="CI238" i="3"/>
  <c r="CJ193" i="4"/>
  <c r="CI193" i="3"/>
  <c r="F125" i="5"/>
  <c r="I126" i="2"/>
  <c r="CK115" i="4"/>
  <c r="CJ83" i="4"/>
  <c r="CI83" i="3"/>
  <c r="F61" i="5"/>
  <c r="I62" i="2"/>
  <c r="CK53" i="4"/>
  <c r="F264" i="5"/>
  <c r="I265" i="2"/>
  <c r="CJ58" i="4"/>
  <c r="CI58" i="3"/>
  <c r="CK90" i="4"/>
  <c r="CJ195" i="4"/>
  <c r="CI195" i="3"/>
  <c r="CJ148" i="4"/>
  <c r="CI148" i="3"/>
  <c r="CJ116" i="4"/>
  <c r="CI116" i="3"/>
  <c r="CJ100" i="4"/>
  <c r="CI100" i="3"/>
  <c r="F272" i="5"/>
  <c r="I273" i="2"/>
  <c r="CJ129" i="4"/>
  <c r="CI129" i="3"/>
  <c r="F107" i="5"/>
  <c r="I108" i="2"/>
  <c r="CJ65" i="4"/>
  <c r="CI65" i="3"/>
  <c r="F43" i="5"/>
  <c r="I44" i="2"/>
  <c r="F9" i="5"/>
  <c r="I10" i="2"/>
  <c r="CK226" i="4"/>
  <c r="CK141" i="4"/>
  <c r="CK77" i="4"/>
  <c r="F22" i="5"/>
  <c r="I23" i="2"/>
  <c r="CJ218" i="4"/>
  <c r="CI218" i="3"/>
  <c r="CJ126" i="4"/>
  <c r="CI126" i="3"/>
  <c r="CJ110" i="4"/>
  <c r="CI110" i="3"/>
  <c r="CJ94" i="4"/>
  <c r="CI94" i="3"/>
  <c r="CJ62" i="4"/>
  <c r="CI62" i="3"/>
  <c r="CJ222" i="4"/>
  <c r="CI222" i="3"/>
  <c r="F201" i="5"/>
  <c r="I202" i="2"/>
  <c r="CK155" i="4"/>
  <c r="F97" i="5"/>
  <c r="I98" i="2"/>
  <c r="CK87" i="4"/>
  <c r="CJ146" i="4"/>
  <c r="CI146" i="3"/>
  <c r="F108" i="5"/>
  <c r="I109" i="2"/>
  <c r="F17" i="5"/>
  <c r="I18" i="2"/>
  <c r="F255" i="5"/>
  <c r="I256" i="2"/>
  <c r="F216" i="5"/>
  <c r="I217" i="2"/>
  <c r="F133" i="5"/>
  <c r="I134" i="2"/>
  <c r="CK123" i="4"/>
  <c r="F69" i="5"/>
  <c r="I70" i="2"/>
  <c r="CK55" i="4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CK76" i="4" l="1"/>
  <c r="CK144" i="4"/>
  <c r="G71" i="5"/>
  <c r="K71" i="5" s="1"/>
  <c r="CI142" i="3"/>
  <c r="CI61" i="3"/>
  <c r="CJ207" i="4"/>
  <c r="CJ98" i="4"/>
  <c r="CJ107" i="4"/>
  <c r="CJ209" i="4"/>
  <c r="CK209" i="4"/>
  <c r="CK82" i="4"/>
  <c r="CK85" i="4"/>
  <c r="CK147" i="4"/>
  <c r="CK243" i="4"/>
  <c r="CJ144" i="4"/>
  <c r="CK228" i="4"/>
  <c r="CK61" i="4"/>
  <c r="CI57" i="3"/>
  <c r="CJ202" i="4"/>
  <c r="CK202" i="4"/>
  <c r="CK125" i="4"/>
  <c r="CJ140" i="4"/>
  <c r="CJ84" i="4"/>
  <c r="CK84" i="4"/>
  <c r="G83" i="5" s="1"/>
  <c r="K83" i="5" s="1"/>
  <c r="CK88" i="4"/>
  <c r="CK92" i="4"/>
  <c r="CJ76" i="4"/>
  <c r="CJ82" i="4"/>
  <c r="G81" i="5" s="1"/>
  <c r="K81" i="5" s="1"/>
  <c r="CJ85" i="4"/>
  <c r="CJ125" i="4"/>
  <c r="CJ56" i="4"/>
  <c r="CK70" i="4"/>
  <c r="CK78" i="4"/>
  <c r="CJ97" i="4"/>
  <c r="CJ75" i="4"/>
  <c r="CI82" i="3"/>
  <c r="CI144" i="3"/>
  <c r="CI88" i="3"/>
  <c r="CI109" i="3"/>
  <c r="CI97" i="3"/>
  <c r="CI84" i="3"/>
  <c r="CI99" i="3"/>
  <c r="CJ61" i="4"/>
  <c r="CK97" i="4"/>
  <c r="G96" i="5" s="1"/>
  <c r="K96" i="5" s="1"/>
  <c r="CJ228" i="4"/>
  <c r="CI125" i="3"/>
  <c r="CI95" i="3"/>
  <c r="CI107" i="3"/>
  <c r="CI133" i="3"/>
  <c r="CK98" i="4"/>
  <c r="CJ73" i="4"/>
  <c r="CK73" i="4"/>
  <c r="G72" i="5" s="1"/>
  <c r="CJ124" i="4"/>
  <c r="CJ99" i="4"/>
  <c r="CJ78" i="4"/>
  <c r="CJ92" i="4"/>
  <c r="G91" i="5" s="1"/>
  <c r="K91" i="5" s="1"/>
  <c r="CJ147" i="4"/>
  <c r="G146" i="5" s="1"/>
  <c r="K146" i="5" s="1"/>
  <c r="CJ133" i="4"/>
  <c r="CJ142" i="4"/>
  <c r="CJ88" i="4"/>
  <c r="CK56" i="4"/>
  <c r="CK124" i="4"/>
  <c r="CK80" i="4"/>
  <c r="CI70" i="3"/>
  <c r="CK95" i="4"/>
  <c r="CJ95" i="4"/>
  <c r="CJ109" i="4"/>
  <c r="CJ80" i="4"/>
  <c r="G79" i="5" s="1"/>
  <c r="CJ70" i="4"/>
  <c r="CI78" i="3"/>
  <c r="CI80" i="3"/>
  <c r="CI202" i="3"/>
  <c r="CK57" i="4"/>
  <c r="CJ57" i="4"/>
  <c r="CK107" i="4"/>
  <c r="CK207" i="4"/>
  <c r="CK99" i="4"/>
  <c r="CK109" i="4"/>
  <c r="CK140" i="4"/>
  <c r="CK75" i="4"/>
  <c r="G74" i="5" s="1"/>
  <c r="CK133" i="4"/>
  <c r="CK142" i="4"/>
  <c r="CI124" i="3"/>
  <c r="CI140" i="3"/>
  <c r="CI209" i="3"/>
  <c r="CI56" i="3"/>
  <c r="CI98" i="3"/>
  <c r="CI73" i="3"/>
  <c r="CI207" i="3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C41" i="3"/>
  <c r="CC41" i="4" s="1"/>
  <c r="BQ41" i="3"/>
  <c r="BQ41" i="4" s="1"/>
  <c r="BE41" i="3"/>
  <c r="BE41" i="4" s="1"/>
  <c r="AK41" i="3"/>
  <c r="AK41" i="4" s="1"/>
  <c r="Q41" i="3"/>
  <c r="Q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G41" i="3"/>
  <c r="CG41" i="4" s="1"/>
  <c r="BY41" i="3"/>
  <c r="BY41" i="4" s="1"/>
  <c r="BI41" i="3"/>
  <c r="BI41" i="4" s="1"/>
  <c r="BA41" i="3"/>
  <c r="BA41" i="4" s="1"/>
  <c r="AS41" i="3"/>
  <c r="AS41" i="4" s="1"/>
  <c r="AG41" i="3"/>
  <c r="AG41" i="4" s="1"/>
  <c r="U41" i="3"/>
  <c r="U41" i="4" s="1"/>
  <c r="I41" i="3"/>
  <c r="I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BU41" i="3"/>
  <c r="BU41" i="4" s="1"/>
  <c r="BM41" i="3"/>
  <c r="BM41" i="4" s="1"/>
  <c r="AW41" i="3"/>
  <c r="AW41" i="4" s="1"/>
  <c r="AO41" i="3"/>
  <c r="AO41" i="4" s="1"/>
  <c r="AC41" i="3"/>
  <c r="AC41" i="4" s="1"/>
  <c r="Y41" i="3"/>
  <c r="Y41" i="4" s="1"/>
  <c r="M41" i="3"/>
  <c r="M41" i="4" s="1"/>
  <c r="CJ112" i="4"/>
  <c r="CI67" i="3"/>
  <c r="CJ71" i="4"/>
  <c r="CJ59" i="4"/>
  <c r="CJ105" i="4"/>
  <c r="CJ172" i="4"/>
  <c r="CK71" i="4"/>
  <c r="CJ119" i="4"/>
  <c r="CI91" i="3"/>
  <c r="G237" i="5"/>
  <c r="K237" i="5" s="1"/>
  <c r="G102" i="5"/>
  <c r="K102" i="5" s="1"/>
  <c r="CJ60" i="4"/>
  <c r="CJ137" i="4"/>
  <c r="CJ128" i="4"/>
  <c r="G55" i="5"/>
  <c r="K55" i="5" s="1"/>
  <c r="G67" i="5"/>
  <c r="K67" i="5" s="1"/>
  <c r="G105" i="5"/>
  <c r="K105" i="5" s="1"/>
  <c r="G137" i="5"/>
  <c r="K137" i="5" s="1"/>
  <c r="CI79" i="3"/>
  <c r="CK131" i="4"/>
  <c r="CK74" i="4"/>
  <c r="CK172" i="4"/>
  <c r="CK137" i="4"/>
  <c r="CK112" i="4"/>
  <c r="CK119" i="4"/>
  <c r="CK105" i="4"/>
  <c r="G104" i="5" s="1"/>
  <c r="K104" i="5" s="1"/>
  <c r="G57" i="5"/>
  <c r="K57" i="5" s="1"/>
  <c r="G138" i="5"/>
  <c r="K138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CK136" i="4"/>
  <c r="CK128" i="4"/>
  <c r="CK79" i="4"/>
  <c r="CK93" i="4"/>
  <c r="CJ131" i="4"/>
  <c r="G130" i="5" s="1"/>
  <c r="K130" i="5" s="1"/>
  <c r="CK59" i="4"/>
  <c r="CK181" i="4"/>
  <c r="CK67" i="4"/>
  <c r="G221" i="5"/>
  <c r="K221" i="5" s="1"/>
  <c r="G217" i="5"/>
  <c r="K217" i="5" s="1"/>
  <c r="G192" i="5"/>
  <c r="K192" i="5" s="1"/>
  <c r="G113" i="5"/>
  <c r="K113" i="5" s="1"/>
  <c r="G118" i="5"/>
  <c r="K118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G227" i="5"/>
  <c r="K227" i="5" s="1"/>
  <c r="CI112" i="3"/>
  <c r="CI59" i="3"/>
  <c r="CI172" i="3"/>
  <c r="CI181" i="3"/>
  <c r="G145" i="5"/>
  <c r="K145" i="5" s="1"/>
  <c r="CI119" i="3"/>
  <c r="G194" i="5"/>
  <c r="K194" i="5" s="1"/>
  <c r="G129" i="5"/>
  <c r="K129" i="5" s="1"/>
  <c r="CI131" i="3"/>
  <c r="CI128" i="3"/>
  <c r="G65" i="5"/>
  <c r="K65" i="5" s="1"/>
  <c r="CI71" i="3"/>
  <c r="CI105" i="3"/>
  <c r="CI137" i="3"/>
  <c r="G77" i="5"/>
  <c r="K77" i="5" s="1"/>
  <c r="G141" i="5"/>
  <c r="K141" i="5" s="1"/>
  <c r="G99" i="5"/>
  <c r="K99" i="5" s="1"/>
  <c r="G82" i="5"/>
  <c r="K82" i="5" s="1"/>
  <c r="CI147" i="3"/>
  <c r="G223" i="5"/>
  <c r="K223" i="5" s="1"/>
  <c r="G206" i="5"/>
  <c r="K206" i="5" s="1"/>
  <c r="CI228" i="3"/>
  <c r="G95" i="5"/>
  <c r="K95" i="5" s="1"/>
  <c r="G121" i="5"/>
  <c r="K121" i="5" s="1"/>
  <c r="CI85" i="3"/>
  <c r="G93" i="5"/>
  <c r="K93" i="5" s="1"/>
  <c r="G64" i="5"/>
  <c r="K64" i="5" s="1"/>
  <c r="G115" i="5"/>
  <c r="K115" i="5" s="1"/>
  <c r="CI92" i="3"/>
  <c r="G208" i="5"/>
  <c r="K208" i="5" s="1"/>
  <c r="CI75" i="3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H71" i="5"/>
  <c r="L71" i="5" s="1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H67" i="5"/>
  <c r="L67" i="5" s="1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G58" i="5"/>
  <c r="K58" i="5" s="1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124" i="5"/>
  <c r="K124" i="5" s="1"/>
  <c r="G225" i="5"/>
  <c r="K225" i="5" s="1"/>
  <c r="CJ8" i="4"/>
  <c r="CI8" i="3"/>
  <c r="J239" i="5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J280" i="5"/>
  <c r="J46" i="5"/>
  <c r="J141" i="5"/>
  <c r="CJ230" i="4"/>
  <c r="CI230" i="3"/>
  <c r="CK272" i="4"/>
  <c r="CK12" i="4"/>
  <c r="G85" i="5"/>
  <c r="K85" i="5" s="1"/>
  <c r="G117" i="5"/>
  <c r="K117" i="5" s="1"/>
  <c r="G149" i="5"/>
  <c r="K149" i="5" s="1"/>
  <c r="G68" i="5"/>
  <c r="K68" i="5" s="1"/>
  <c r="G100" i="5"/>
  <c r="K100" i="5" s="1"/>
  <c r="G132" i="5"/>
  <c r="K132" i="5" s="1"/>
  <c r="G242" i="5"/>
  <c r="K242" i="5" s="1"/>
  <c r="CJ199" i="4"/>
  <c r="CI199" i="3"/>
  <c r="J70" i="5"/>
  <c r="J102" i="5"/>
  <c r="J134" i="5"/>
  <c r="J166" i="5"/>
  <c r="J198" i="5"/>
  <c r="J230" i="5"/>
  <c r="CK151" i="4"/>
  <c r="J53" i="5"/>
  <c r="J157" i="5"/>
  <c r="J189" i="5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BE294" i="3"/>
  <c r="AO294" i="3"/>
  <c r="I294" i="3"/>
  <c r="CJ9" i="4"/>
  <c r="CI9" i="3"/>
  <c r="CJ17" i="4"/>
  <c r="CI17" i="3"/>
  <c r="CJ25" i="4"/>
  <c r="CI25" i="3"/>
  <c r="CJ33" i="4"/>
  <c r="CI33" i="3"/>
  <c r="CJ267" i="4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CI255" i="3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J75" i="5"/>
  <c r="J45" i="5"/>
  <c r="H93" i="5"/>
  <c r="L93" i="5" s="1"/>
  <c r="J93" i="5"/>
  <c r="J261" i="5"/>
  <c r="CJ292" i="4"/>
  <c r="CI292" i="3"/>
  <c r="CJ13" i="4"/>
  <c r="CI13" i="3"/>
  <c r="CJ21" i="4"/>
  <c r="CI21" i="3"/>
  <c r="CJ29" i="4"/>
  <c r="CI29" i="3"/>
  <c r="CJ37" i="4"/>
  <c r="CI37" i="3"/>
  <c r="G78" i="5"/>
  <c r="K78" i="5" s="1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J103" i="5"/>
  <c r="J147" i="5"/>
  <c r="H147" i="5"/>
  <c r="L147" i="5" s="1"/>
  <c r="J187" i="5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CK221" i="4"/>
  <c r="J19" i="5"/>
  <c r="G107" i="5"/>
  <c r="K107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G35" i="5" s="1"/>
  <c r="K35" i="5" s="1"/>
  <c r="CI36" i="3"/>
  <c r="J264" i="5"/>
  <c r="CJ40" i="4"/>
  <c r="CI40" i="3"/>
  <c r="J61" i="5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K153" i="4"/>
  <c r="CK256" i="4"/>
  <c r="CK194" i="4"/>
  <c r="CK248" i="4"/>
  <c r="J89" i="5"/>
  <c r="J169" i="5"/>
  <c r="J209" i="5"/>
  <c r="J36" i="5"/>
  <c r="CK42" i="4"/>
  <c r="CK270" i="4"/>
  <c r="J152" i="5"/>
  <c r="H82" i="5"/>
  <c r="L82" i="5" s="1"/>
  <c r="J82" i="5"/>
  <c r="J114" i="5"/>
  <c r="H146" i="5"/>
  <c r="L146" i="5" s="1"/>
  <c r="J146" i="5"/>
  <c r="J178" i="5"/>
  <c r="J210" i="5"/>
  <c r="J242" i="5"/>
  <c r="CK22" i="4"/>
  <c r="J23" i="5"/>
  <c r="CJ282" i="4"/>
  <c r="CI282" i="3"/>
  <c r="CJ241" i="4"/>
  <c r="CI241" i="3"/>
  <c r="CJ213" i="4"/>
  <c r="CI213" i="3"/>
  <c r="CJ196" i="4"/>
  <c r="G195" i="5" s="1"/>
  <c r="K195" i="5" s="1"/>
  <c r="CI196" i="3"/>
  <c r="CJ212" i="4"/>
  <c r="G211" i="5" s="1"/>
  <c r="K211" i="5" s="1"/>
  <c r="CI212" i="3"/>
  <c r="CJ244" i="4"/>
  <c r="CI244" i="3"/>
  <c r="CJ253" i="4"/>
  <c r="CI253" i="3"/>
  <c r="CJ164" i="4"/>
  <c r="CI164" i="3"/>
  <c r="CJ215" i="4"/>
  <c r="CI215" i="3"/>
  <c r="CJ239" i="4"/>
  <c r="CI239" i="3"/>
  <c r="J95" i="5"/>
  <c r="H95" i="5"/>
  <c r="L95" i="5" s="1"/>
  <c r="J135" i="5"/>
  <c r="J171" i="5"/>
  <c r="J215" i="5"/>
  <c r="J267" i="5"/>
  <c r="CJ211" i="4"/>
  <c r="CI211" i="3"/>
  <c r="CJ175" i="4"/>
  <c r="G174" i="5" s="1"/>
  <c r="K174" i="5" s="1"/>
  <c r="CI175" i="3"/>
  <c r="J56" i="5"/>
  <c r="J100" i="5"/>
  <c r="H100" i="5"/>
  <c r="L100" i="5" s="1"/>
  <c r="J136" i="5"/>
  <c r="J172" i="5"/>
  <c r="CJ50" i="4"/>
  <c r="CI50" i="3"/>
  <c r="CJ154" i="4"/>
  <c r="CI154" i="3"/>
  <c r="J262" i="5"/>
  <c r="CJ284" i="4"/>
  <c r="G283" i="5" s="1"/>
  <c r="K283" i="5" s="1"/>
  <c r="CI284" i="3"/>
  <c r="J179" i="5"/>
  <c r="CJ188" i="4"/>
  <c r="CI188" i="3"/>
  <c r="H145" i="5"/>
  <c r="L145" i="5" s="1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CI47" i="3"/>
  <c r="CJ52" i="4"/>
  <c r="G51" i="5" s="1"/>
  <c r="K51" i="5" s="1"/>
  <c r="CI52" i="3"/>
  <c r="J203" i="5"/>
  <c r="CJ158" i="4"/>
  <c r="CI158" i="3"/>
  <c r="CJ185" i="4"/>
  <c r="CI185" i="3"/>
  <c r="J87" i="5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H65" i="5"/>
  <c r="L65" i="5" s="1"/>
  <c r="J65" i="5"/>
  <c r="J31" i="5"/>
  <c r="CJ11" i="4"/>
  <c r="G10" i="5" s="1"/>
  <c r="K10" i="5" s="1"/>
  <c r="CI11" i="3"/>
  <c r="G76" i="5"/>
  <c r="K76" i="5" s="1"/>
  <c r="G108" i="5"/>
  <c r="K108" i="5" s="1"/>
  <c r="G140" i="5"/>
  <c r="K140" i="5" s="1"/>
  <c r="CK8" i="4"/>
  <c r="J139" i="5"/>
  <c r="CJ290" i="4"/>
  <c r="G289" i="5" s="1"/>
  <c r="K289" i="5" s="1"/>
  <c r="CI290" i="3"/>
  <c r="CK30" i="4"/>
  <c r="J10" i="5"/>
  <c r="CJ286" i="4"/>
  <c r="G285" i="5" s="1"/>
  <c r="K285" i="5" s="1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H192" i="5"/>
  <c r="L192" i="5" s="1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G180" i="5"/>
  <c r="K180" i="5" s="1"/>
  <c r="J13" i="5"/>
  <c r="CK230" i="4"/>
  <c r="J257" i="5"/>
  <c r="CJ272" i="4"/>
  <c r="CI272" i="3"/>
  <c r="CJ12" i="4"/>
  <c r="CI12" i="3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CI151" i="3"/>
  <c r="CK252" i="4"/>
  <c r="CK6" i="4"/>
  <c r="CK44" i="4"/>
  <c r="J286" i="5"/>
  <c r="CJ266" i="4"/>
  <c r="G265" i="5" s="1"/>
  <c r="K265" i="5" s="1"/>
  <c r="CI266" i="3"/>
  <c r="J18" i="5"/>
  <c r="CJ278" i="4"/>
  <c r="CI278" i="3"/>
  <c r="CK177" i="4"/>
  <c r="J55" i="5"/>
  <c r="H55" i="5"/>
  <c r="L55" i="5" s="1"/>
  <c r="J99" i="5"/>
  <c r="J143" i="5"/>
  <c r="J183" i="5"/>
  <c r="J219" i="5"/>
  <c r="CK34" i="4"/>
  <c r="J266" i="5"/>
  <c r="J228" i="5"/>
  <c r="CJ165" i="4"/>
  <c r="CI165" i="3"/>
  <c r="CJ173" i="4"/>
  <c r="G172" i="5" s="1"/>
  <c r="K172" i="5" s="1"/>
  <c r="CI173" i="3"/>
  <c r="CJ234" i="4"/>
  <c r="CI234" i="3"/>
  <c r="CJ260" i="4"/>
  <c r="G259" i="5" s="1"/>
  <c r="K259" i="5" s="1"/>
  <c r="CI260" i="3"/>
  <c r="CK182" i="4"/>
  <c r="CJ206" i="4"/>
  <c r="CI206" i="3"/>
  <c r="CJ242" i="4"/>
  <c r="G241" i="5" s="1"/>
  <c r="K241" i="5" s="1"/>
  <c r="CI242" i="3"/>
  <c r="J84" i="5"/>
  <c r="J120" i="5"/>
  <c r="J160" i="5"/>
  <c r="J188" i="5"/>
  <c r="CK14" i="4"/>
  <c r="J290" i="5"/>
  <c r="J279" i="5"/>
  <c r="CJ159" i="4"/>
  <c r="CI159" i="3"/>
  <c r="CJ171" i="4"/>
  <c r="G170" i="5" s="1"/>
  <c r="K170" i="5" s="1"/>
  <c r="CI171" i="3"/>
  <c r="CK279" i="4"/>
  <c r="J97" i="5"/>
  <c r="J43" i="5"/>
  <c r="CJ24" i="4"/>
  <c r="CI24" i="3"/>
  <c r="CJ179" i="4"/>
  <c r="G178" i="5" s="1"/>
  <c r="K178" i="5" s="1"/>
  <c r="CI179" i="3"/>
  <c r="H125" i="5"/>
  <c r="L125" i="5" s="1"/>
  <c r="J125" i="5"/>
  <c r="CK276" i="4"/>
  <c r="CB294" i="3"/>
  <c r="BL294" i="3"/>
  <c r="AV294" i="3"/>
  <c r="AF294" i="3"/>
  <c r="P294" i="3"/>
  <c r="AE294" i="3"/>
  <c r="AX294" i="3"/>
  <c r="CC294" i="3"/>
  <c r="AW294" i="3"/>
  <c r="CK9" i="4"/>
  <c r="CK17" i="4"/>
  <c r="CK25" i="4"/>
  <c r="CK33" i="4"/>
  <c r="J44" i="5"/>
  <c r="CK291" i="4"/>
  <c r="CK35" i="4"/>
  <c r="CJ163" i="4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G272" i="5" s="1"/>
  <c r="K272" i="5" s="1"/>
  <c r="CI273" i="3"/>
  <c r="CJ281" i="4"/>
  <c r="CI281" i="3"/>
  <c r="CJ289" i="4"/>
  <c r="G288" i="5" s="1"/>
  <c r="K288" i="5" s="1"/>
  <c r="CI289" i="3"/>
  <c r="CJ287" i="4"/>
  <c r="G286" i="5" s="1"/>
  <c r="K286" i="5" s="1"/>
  <c r="CI287" i="3"/>
  <c r="CJ23" i="4"/>
  <c r="CI23" i="3"/>
  <c r="H109" i="5"/>
  <c r="L109" i="5" s="1"/>
  <c r="J109" i="5"/>
  <c r="CJ219" i="4"/>
  <c r="G218" i="5" s="1"/>
  <c r="K218" i="5" s="1"/>
  <c r="CI219" i="3"/>
  <c r="CK288" i="4"/>
  <c r="CK28" i="4"/>
  <c r="CK262" i="4"/>
  <c r="J73" i="5"/>
  <c r="J165" i="5"/>
  <c r="J205" i="5"/>
  <c r="CK203" i="4"/>
  <c r="CK186" i="4"/>
  <c r="CK185" i="4"/>
  <c r="CJ187" i="4"/>
  <c r="CI187" i="3"/>
  <c r="CJ192" i="4"/>
  <c r="CI192" i="3"/>
  <c r="F148" i="5"/>
  <c r="I149" i="2"/>
  <c r="J101" i="5"/>
  <c r="J227" i="5"/>
  <c r="J278" i="5"/>
  <c r="CK223" i="4"/>
  <c r="CK217" i="4"/>
  <c r="J129" i="5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CI170" i="3"/>
  <c r="CJ166" i="4"/>
  <c r="CI166" i="3"/>
  <c r="CJ197" i="4"/>
  <c r="CI197" i="3"/>
  <c r="CJ250" i="4"/>
  <c r="CI250" i="3"/>
  <c r="CJ161" i="4"/>
  <c r="CI161" i="3"/>
  <c r="CJ174" i="4"/>
  <c r="CI174" i="3"/>
  <c r="CJ246" i="4"/>
  <c r="G245" i="5" s="1"/>
  <c r="K245" i="5" s="1"/>
  <c r="CI246" i="3"/>
  <c r="CJ261" i="4"/>
  <c r="CI261" i="3"/>
  <c r="CJ208" i="4"/>
  <c r="G207" i="5" s="1"/>
  <c r="K207" i="5" s="1"/>
  <c r="CI208" i="3"/>
  <c r="J121" i="5"/>
  <c r="J177" i="5"/>
  <c r="J221" i="5"/>
  <c r="J270" i="5"/>
  <c r="J285" i="5"/>
  <c r="CJ46" i="4"/>
  <c r="CI46" i="3"/>
  <c r="J74" i="5"/>
  <c r="J106" i="5"/>
  <c r="H138" i="5"/>
  <c r="L138" i="5" s="1"/>
  <c r="J138" i="5"/>
  <c r="J170" i="5"/>
  <c r="J202" i="5"/>
  <c r="J234" i="5"/>
  <c r="J32" i="5"/>
  <c r="CJ45" i="4"/>
  <c r="CI45" i="3"/>
  <c r="J271" i="5"/>
  <c r="J30" i="5"/>
  <c r="CK157" i="4"/>
  <c r="CK220" i="4"/>
  <c r="J62" i="5"/>
  <c r="CJ204" i="4"/>
  <c r="G203" i="5" s="1"/>
  <c r="K203" i="5" s="1"/>
  <c r="CI204" i="3"/>
  <c r="CJ233" i="4"/>
  <c r="CI233" i="3"/>
  <c r="CJ249" i="4"/>
  <c r="CI249" i="3"/>
  <c r="CJ258" i="4"/>
  <c r="G257" i="5" s="1"/>
  <c r="K257" i="5" s="1"/>
  <c r="CI258" i="3"/>
  <c r="CJ180" i="4"/>
  <c r="G179" i="5" s="1"/>
  <c r="K179" i="5" s="1"/>
  <c r="CI180" i="3"/>
  <c r="CJ201" i="4"/>
  <c r="CI201" i="3"/>
  <c r="CJ229" i="4"/>
  <c r="CI229" i="3"/>
  <c r="J83" i="5"/>
  <c r="J127" i="5"/>
  <c r="J163" i="5"/>
  <c r="J207" i="5"/>
  <c r="CK18" i="4"/>
  <c r="J274" i="5"/>
  <c r="CK169" i="4"/>
  <c r="J68" i="5"/>
  <c r="J128" i="5"/>
  <c r="J244" i="5"/>
  <c r="J85" i="5"/>
  <c r="G123" i="5"/>
  <c r="K123" i="5" s="1"/>
  <c r="J124" i="5"/>
  <c r="H124" i="5"/>
  <c r="L124" i="5" s="1"/>
  <c r="CK184" i="4"/>
  <c r="H113" i="5"/>
  <c r="L113" i="5" s="1"/>
  <c r="J113" i="5"/>
  <c r="J217" i="5"/>
  <c r="H217" i="5"/>
  <c r="L217" i="5" s="1"/>
  <c r="CJ280" i="4"/>
  <c r="CI280" i="3"/>
  <c r="CK20" i="4"/>
  <c r="G119" i="5"/>
  <c r="K119" i="5" s="1"/>
  <c r="CK27" i="4"/>
  <c r="G75" i="5"/>
  <c r="K75" i="5" s="1"/>
  <c r="G80" i="5"/>
  <c r="K80" i="5" s="1"/>
  <c r="G73" i="5"/>
  <c r="K73" i="5" s="1"/>
  <c r="CK271" i="4"/>
  <c r="J77" i="5"/>
  <c r="E40" i="5"/>
  <c r="I40" i="5" s="1"/>
  <c r="H41" i="2"/>
  <c r="H294" i="2" s="1"/>
  <c r="I294" i="2" s="1"/>
  <c r="F41" i="2"/>
  <c r="G201" i="5" l="1"/>
  <c r="K201" i="5" s="1"/>
  <c r="G260" i="5"/>
  <c r="K260" i="5" s="1"/>
  <c r="G11" i="5"/>
  <c r="K11" i="5" s="1"/>
  <c r="G238" i="5"/>
  <c r="K238" i="5" s="1"/>
  <c r="G240" i="5"/>
  <c r="K240" i="5" s="1"/>
  <c r="H285" i="5"/>
  <c r="L285" i="5" s="1"/>
  <c r="G277" i="5"/>
  <c r="K277" i="5" s="1"/>
  <c r="G224" i="5"/>
  <c r="K224" i="5" s="1"/>
  <c r="G46" i="5"/>
  <c r="K46" i="5" s="1"/>
  <c r="H121" i="5"/>
  <c r="L121" i="5" s="1"/>
  <c r="H129" i="5"/>
  <c r="L129" i="5" s="1"/>
  <c r="G162" i="5"/>
  <c r="K162" i="5" s="1"/>
  <c r="H143" i="5"/>
  <c r="L143" i="5" s="1"/>
  <c r="G150" i="5"/>
  <c r="K150" i="5" s="1"/>
  <c r="G266" i="5"/>
  <c r="K266" i="5" s="1"/>
  <c r="BU294" i="3"/>
  <c r="G281" i="5"/>
  <c r="K281" i="5" s="1"/>
  <c r="G39" i="5"/>
  <c r="K39" i="5" s="1"/>
  <c r="G136" i="5"/>
  <c r="K136" i="5" s="1"/>
  <c r="G171" i="5"/>
  <c r="K171" i="5" s="1"/>
  <c r="G191" i="5"/>
  <c r="K191" i="5" s="1"/>
  <c r="G160" i="5"/>
  <c r="K160" i="5" s="1"/>
  <c r="G22" i="5"/>
  <c r="K22" i="5" s="1"/>
  <c r="H223" i="5"/>
  <c r="L223" i="5" s="1"/>
  <c r="H105" i="5"/>
  <c r="L105" i="5" s="1"/>
  <c r="G70" i="5"/>
  <c r="K70" i="5" s="1"/>
  <c r="G87" i="5"/>
  <c r="G69" i="5"/>
  <c r="K69" i="5" s="1"/>
  <c r="G106" i="5"/>
  <c r="K106" i="5" s="1"/>
  <c r="H137" i="5"/>
  <c r="L137" i="5" s="1"/>
  <c r="G59" i="5"/>
  <c r="K59" i="5" s="1"/>
  <c r="H118" i="5"/>
  <c r="L118" i="5" s="1"/>
  <c r="H136" i="5"/>
  <c r="L136" i="5" s="1"/>
  <c r="K74" i="5"/>
  <c r="H74" i="5"/>
  <c r="L74" i="5" s="1"/>
  <c r="K79" i="5"/>
  <c r="H79" i="5"/>
  <c r="L79" i="5" s="1"/>
  <c r="K87" i="5"/>
  <c r="H87" i="5"/>
  <c r="L87" i="5" s="1"/>
  <c r="K72" i="5"/>
  <c r="H72" i="5"/>
  <c r="L72" i="5" s="1"/>
  <c r="H128" i="5"/>
  <c r="L128" i="5" s="1"/>
  <c r="G268" i="5"/>
  <c r="K268" i="5" s="1"/>
  <c r="H194" i="5"/>
  <c r="L194" i="5" s="1"/>
  <c r="AU294" i="3"/>
  <c r="G45" i="5"/>
  <c r="K45" i="5" s="1"/>
  <c r="H221" i="5"/>
  <c r="L221" i="5" s="1"/>
  <c r="CD294" i="3"/>
  <c r="BK294" i="3"/>
  <c r="H99" i="5"/>
  <c r="L99" i="5" s="1"/>
  <c r="G243" i="5"/>
  <c r="K243" i="5" s="1"/>
  <c r="H63" i="5"/>
  <c r="L63" i="5" s="1"/>
  <c r="H57" i="5"/>
  <c r="L57" i="5" s="1"/>
  <c r="Y294" i="3"/>
  <c r="BM294" i="3"/>
  <c r="BN294" i="3"/>
  <c r="G271" i="5"/>
  <c r="K271" i="5" s="1"/>
  <c r="G44" i="5"/>
  <c r="K44" i="5" s="1"/>
  <c r="H227" i="5"/>
  <c r="L227" i="5" s="1"/>
  <c r="AH294" i="3"/>
  <c r="O294" i="3"/>
  <c r="CA294" i="3"/>
  <c r="H61" i="5"/>
  <c r="L61" i="5" s="1"/>
  <c r="H102" i="5"/>
  <c r="L102" i="5" s="1"/>
  <c r="G232" i="5"/>
  <c r="K232" i="5" s="1"/>
  <c r="G92" i="5"/>
  <c r="H92" i="5" s="1"/>
  <c r="L92" i="5" s="1"/>
  <c r="G157" i="5"/>
  <c r="K157" i="5" s="1"/>
  <c r="G210" i="5"/>
  <c r="K210" i="5" s="1"/>
  <c r="G254" i="5"/>
  <c r="K254" i="5" s="1"/>
  <c r="H51" i="5"/>
  <c r="L51" i="5" s="1"/>
  <c r="G135" i="5"/>
  <c r="K135" i="5" s="1"/>
  <c r="G228" i="5"/>
  <c r="K228" i="5" s="1"/>
  <c r="G169" i="5"/>
  <c r="K169" i="5" s="1"/>
  <c r="G186" i="5"/>
  <c r="K186" i="5" s="1"/>
  <c r="H60" i="5"/>
  <c r="L60" i="5" s="1"/>
  <c r="H64" i="5"/>
  <c r="L64" i="5" s="1"/>
  <c r="H237" i="5"/>
  <c r="L237" i="5" s="1"/>
  <c r="G196" i="5"/>
  <c r="K196" i="5" s="1"/>
  <c r="G188" i="5"/>
  <c r="K188" i="5" s="1"/>
  <c r="H271" i="5"/>
  <c r="L271" i="5" s="1"/>
  <c r="G264" i="5"/>
  <c r="K264" i="5" s="1"/>
  <c r="G111" i="5"/>
  <c r="H111" i="5" s="1"/>
  <c r="L111" i="5" s="1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H211" i="5"/>
  <c r="L211" i="5" s="1"/>
  <c r="H154" i="5"/>
  <c r="L154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83" i="5"/>
  <c r="L83" i="5" s="1"/>
  <c r="G165" i="5"/>
  <c r="K165" i="5" s="1"/>
  <c r="AG294" i="3"/>
  <c r="R294" i="3"/>
  <c r="H266" i="5"/>
  <c r="L266" i="5" s="1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262" i="5"/>
  <c r="L262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206" i="5"/>
  <c r="L206" i="5" s="1"/>
  <c r="H84" i="5"/>
  <c r="L84" i="5" s="1"/>
  <c r="H120" i="5"/>
  <c r="L120" i="5" s="1"/>
  <c r="H140" i="5"/>
  <c r="L140" i="5" s="1"/>
  <c r="H104" i="5"/>
  <c r="L104" i="5" s="1"/>
  <c r="H86" i="5"/>
  <c r="L86" i="5" s="1"/>
  <c r="H170" i="5"/>
  <c r="L170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286" i="5"/>
  <c r="L286" i="5" s="1"/>
  <c r="H11" i="5"/>
  <c r="L11" i="5" s="1"/>
  <c r="H190" i="5"/>
  <c r="L190" i="5" s="1"/>
  <c r="H54" i="5"/>
  <c r="L54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91" i="5"/>
  <c r="L91" i="5" s="1"/>
  <c r="G290" i="5"/>
  <c r="G32" i="5"/>
  <c r="G16" i="5"/>
  <c r="H272" i="5"/>
  <c r="L272" i="5" s="1"/>
  <c r="H236" i="5"/>
  <c r="L236" i="5" s="1"/>
  <c r="H119" i="5"/>
  <c r="L119" i="5" s="1"/>
  <c r="H182" i="5"/>
  <c r="L182" i="5" s="1"/>
  <c r="H277" i="5"/>
  <c r="L277" i="5" s="1"/>
  <c r="H134" i="5"/>
  <c r="L134" i="5" s="1"/>
  <c r="H288" i="5"/>
  <c r="L288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H153" i="5"/>
  <c r="L153" i="5" s="1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279" i="5"/>
  <c r="L279" i="5" s="1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H241" i="5"/>
  <c r="L241" i="5" s="1"/>
  <c r="H161" i="5"/>
  <c r="L161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228" i="5"/>
  <c r="L228" i="5" s="1"/>
  <c r="H123" i="5"/>
  <c r="L123" i="5" s="1"/>
  <c r="H260" i="5"/>
  <c r="L260" i="5" s="1"/>
  <c r="G181" i="5"/>
  <c r="G19" i="5"/>
  <c r="G246" i="5"/>
  <c r="G28" i="5"/>
  <c r="G12" i="5"/>
  <c r="G261" i="5"/>
  <c r="G287" i="5"/>
  <c r="H263" i="5"/>
  <c r="L263" i="5" s="1"/>
  <c r="G34" i="5"/>
  <c r="G24" i="5"/>
  <c r="G8" i="5"/>
  <c r="H240" i="5"/>
  <c r="L240" i="5" s="1"/>
  <c r="H214" i="5"/>
  <c r="L214" i="5" s="1"/>
  <c r="H230" i="5"/>
  <c r="L230" i="5" s="1"/>
  <c r="G198" i="5"/>
  <c r="G229" i="5"/>
  <c r="H46" i="5"/>
  <c r="L46" i="5" s="1"/>
  <c r="G15" i="5"/>
  <c r="H243" i="5"/>
  <c r="L243" i="5" s="1"/>
  <c r="H268" i="5"/>
  <c r="L268" i="5" s="1"/>
  <c r="H239" i="5"/>
  <c r="L239" i="5" s="1"/>
  <c r="G216" i="5"/>
  <c r="H76" i="5"/>
  <c r="L76" i="5" s="1"/>
  <c r="G166" i="5"/>
  <c r="G273" i="5"/>
  <c r="G48" i="5"/>
  <c r="H248" i="5"/>
  <c r="L248" i="5" s="1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64" i="5"/>
  <c r="L264" i="5" s="1"/>
  <c r="H212" i="5"/>
  <c r="L212" i="5" s="1"/>
  <c r="G156" i="5"/>
  <c r="H186" i="5"/>
  <c r="L186" i="5" s="1"/>
  <c r="H253" i="5"/>
  <c r="L253" i="5" s="1"/>
  <c r="H69" i="5"/>
  <c r="L69" i="5" s="1"/>
  <c r="H283" i="5"/>
  <c r="L283" i="5" s="1"/>
  <c r="G5" i="5"/>
  <c r="G251" i="5"/>
  <c r="H53" i="5"/>
  <c r="L53" i="5" s="1"/>
  <c r="H280" i="5"/>
  <c r="L280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H184" i="5"/>
  <c r="L184" i="5" s="1"/>
  <c r="J184" i="5"/>
  <c r="G167" i="5"/>
  <c r="G244" i="5"/>
  <c r="H22" i="5"/>
  <c r="L22" i="5" s="1"/>
  <c r="G278" i="5"/>
  <c r="H45" i="5" l="1"/>
  <c r="L45" i="5" s="1"/>
  <c r="H196" i="5"/>
  <c r="L196" i="5" s="1"/>
  <c r="H44" i="5"/>
  <c r="L44" i="5" s="1"/>
  <c r="H249" i="5"/>
  <c r="L249" i="5" s="1"/>
  <c r="H160" i="5"/>
  <c r="L160" i="5" s="1"/>
  <c r="H70" i="5"/>
  <c r="L70" i="5" s="1"/>
  <c r="K111" i="5"/>
  <c r="H173" i="5"/>
  <c r="L173" i="5" s="1"/>
  <c r="H150" i="5"/>
  <c r="L150" i="5" s="1"/>
  <c r="H39" i="5"/>
  <c r="L39" i="5" s="1"/>
  <c r="H284" i="5"/>
  <c r="L284" i="5" s="1"/>
  <c r="H163" i="5"/>
  <c r="L163" i="5" s="1"/>
  <c r="K92" i="5"/>
  <c r="H49" i="5"/>
  <c r="L49" i="5" s="1"/>
  <c r="H267" i="5"/>
  <c r="L267" i="5" s="1"/>
  <c r="H282" i="5"/>
  <c r="L282" i="5" s="1"/>
  <c r="H254" i="5"/>
  <c r="L254" i="5" s="1"/>
  <c r="H23" i="5"/>
  <c r="L23" i="5" s="1"/>
  <c r="H274" i="5"/>
  <c r="L274" i="5" s="1"/>
  <c r="H66" i="5"/>
  <c r="L66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<sst xmlns="http://schemas.openxmlformats.org/spreadsheetml/2006/main" count="3743" uniqueCount="151">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</sst>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12.74424749999999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4277.9954105340012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12.74424749999999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4277.9954105340012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</v>
          </cell>
          <cell r="E5">
            <v>7.8367240356083077</v>
          </cell>
          <cell r="I5">
            <v>93388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</v>
          </cell>
          <cell r="E6">
            <v>31.346896142433231</v>
          </cell>
          <cell r="I6">
            <v>101729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</v>
          </cell>
          <cell r="E7">
            <v>45.814694362017796</v>
          </cell>
          <cell r="I7">
            <v>104967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</v>
          </cell>
          <cell r="E8">
            <v>80.778540059347165</v>
          </cell>
          <cell r="I8">
            <v>109868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1.1093023255813954</v>
          </cell>
          <cell r="E9">
            <v>87.409614243323432</v>
          </cell>
          <cell r="I9">
            <v>124617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1.1093023255813954</v>
          </cell>
          <cell r="E10">
            <v>129.00453412462906</v>
          </cell>
          <cell r="I10">
            <v>142382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1.1093023255813954</v>
          </cell>
          <cell r="E11">
            <v>116.34521068249256</v>
          </cell>
          <cell r="I11">
            <v>143022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1.1093023255813954</v>
          </cell>
          <cell r="E12">
            <v>147.69210682492579</v>
          </cell>
          <cell r="I12">
            <v>141357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1.1093023255813954</v>
          </cell>
          <cell r="E13">
            <v>85.601139465875363</v>
          </cell>
          <cell r="I13">
            <v>142801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1.1093023255813954</v>
          </cell>
          <cell r="E14">
            <v>78.367240356083073</v>
          </cell>
          <cell r="I14">
            <v>151690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2.2186046511627908</v>
          </cell>
          <cell r="E15">
            <v>53.651418397626102</v>
          </cell>
          <cell r="I15">
            <v>145383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2.2186046511627908</v>
          </cell>
          <cell r="E16">
            <v>45.211869436201773</v>
          </cell>
          <cell r="I16">
            <v>152960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2.2186046511627908</v>
          </cell>
          <cell r="E17">
            <v>34.963845697329369</v>
          </cell>
          <cell r="I17">
            <v>141471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3.3279069767441865</v>
          </cell>
          <cell r="E18">
            <v>27.729946587537089</v>
          </cell>
          <cell r="I18">
            <v>112609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3.3279069767441865</v>
          </cell>
          <cell r="E19">
            <v>19.89322255192878</v>
          </cell>
          <cell r="I19">
            <v>80819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3.3279069767441865</v>
          </cell>
          <cell r="E20">
            <v>14.467798219584568</v>
          </cell>
          <cell r="I20">
            <v>40773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3.3279069767441865</v>
          </cell>
          <cell r="E21">
            <v>9.6451988130563784</v>
          </cell>
          <cell r="I21">
            <v>27886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3.3279069767441865</v>
          </cell>
          <cell r="E22">
            <v>6.6310741839762599</v>
          </cell>
          <cell r="I22">
            <v>19834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</v>
          </cell>
          <cell r="E23">
            <v>13.864973293768545</v>
          </cell>
          <cell r="I23">
            <v>89688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</v>
          </cell>
          <cell r="E24">
            <v>42.197744807121659</v>
          </cell>
          <cell r="I24">
            <v>97008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</v>
          </cell>
          <cell r="E25">
            <v>48.828818991097918</v>
          </cell>
          <cell r="I25">
            <v>101426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</v>
          </cell>
          <cell r="E26">
            <v>60.885317507418385</v>
          </cell>
          <cell r="I26">
            <v>105366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</v>
          </cell>
          <cell r="E27">
            <v>82.587014836795234</v>
          </cell>
          <cell r="I27">
            <v>119920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</v>
          </cell>
          <cell r="E28">
            <v>126.59323442136497</v>
          </cell>
          <cell r="I28">
            <v>144615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</v>
          </cell>
          <cell r="E29">
            <v>104.89153709198811</v>
          </cell>
          <cell r="I29">
            <v>154776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</v>
          </cell>
          <cell r="E30">
            <v>115.13956083086052</v>
          </cell>
          <cell r="I30">
            <v>158158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</v>
          </cell>
          <cell r="E31">
            <v>94.643513353115708</v>
          </cell>
          <cell r="I31">
            <v>156490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</v>
          </cell>
          <cell r="E32">
            <v>60.885317507418385</v>
          </cell>
          <cell r="I32">
            <v>160050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1.1093023255813954</v>
          </cell>
          <cell r="E33">
            <v>68.119216617210668</v>
          </cell>
          <cell r="I33">
            <v>150685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1.1093023255813954</v>
          </cell>
          <cell r="E34">
            <v>53.048593471810079</v>
          </cell>
          <cell r="I34">
            <v>152870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2.2186046511627908</v>
          </cell>
          <cell r="E35">
            <v>45.211869436201773</v>
          </cell>
          <cell r="I35">
            <v>143155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3.3279069767441865</v>
          </cell>
          <cell r="E36">
            <v>33.758195845697323</v>
          </cell>
          <cell r="I36">
            <v>116787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3.3279069767441865</v>
          </cell>
          <cell r="E37">
            <v>24.112997032640948</v>
          </cell>
          <cell r="I37">
            <v>89189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3.3279069767441865</v>
          </cell>
          <cell r="E38">
            <v>18.687572700296734</v>
          </cell>
          <cell r="I38">
            <v>50217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2.2186046511627908</v>
          </cell>
          <cell r="E39">
            <v>10.248023738872401</v>
          </cell>
          <cell r="I39">
            <v>38627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1.1093023255813954</v>
          </cell>
          <cell r="E40">
            <v>5.4254243323442131</v>
          </cell>
          <cell r="I40">
            <v>37627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</v>
          </cell>
          <cell r="E41">
            <v>42.941837160751568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</v>
          </cell>
          <cell r="E42">
            <v>144.09372025052193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0</v>
          </cell>
          <cell r="E43">
            <v>189.42121503131526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0</v>
          </cell>
          <cell r="E44">
            <v>295.82154488517745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</v>
          </cell>
          <cell r="E45">
            <v>249.06265553235909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</v>
          </cell>
          <cell r="E46">
            <v>305.36417536534447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</v>
          </cell>
          <cell r="E47">
            <v>254.78823382045928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0.6359999999999999</v>
          </cell>
          <cell r="E48">
            <v>330.65214613778704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0.6359999999999999</v>
          </cell>
          <cell r="E49">
            <v>207.07508141962421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0.6359999999999999</v>
          </cell>
          <cell r="E50">
            <v>205.64368684759916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0.6359999999999999</v>
          </cell>
          <cell r="E51">
            <v>140.27666805845513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1.2719999999999998</v>
          </cell>
          <cell r="E52">
            <v>111.17164509394573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1.2719999999999998</v>
          </cell>
          <cell r="E53">
            <v>82.543753653444682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1.2719999999999998</v>
          </cell>
          <cell r="E54">
            <v>64.412755741127356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1.2719999999999998</v>
          </cell>
          <cell r="E55">
            <v>39.601916492693114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0.6359999999999999</v>
          </cell>
          <cell r="E56">
            <v>20.993787056367431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0.6359999999999999</v>
          </cell>
          <cell r="E57">
            <v>13.35968267223382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0.6359999999999999</v>
          </cell>
          <cell r="E58">
            <v>10.496893528183715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</v>
          </cell>
          <cell r="E59">
            <v>44.373231732776617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</v>
          </cell>
          <cell r="E60">
            <v>118.32861795407098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</v>
          </cell>
          <cell r="E61">
            <v>117.85148643006264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</v>
          </cell>
          <cell r="E62">
            <v>124.05419624217119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</v>
          </cell>
          <cell r="E63">
            <v>133.11969519832985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</v>
          </cell>
          <cell r="E64">
            <v>180.83284759916492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</v>
          </cell>
          <cell r="E65">
            <v>154.59061377870563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</v>
          </cell>
          <cell r="E66">
            <v>186.08129436325677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</v>
          </cell>
          <cell r="E67">
            <v>169.85882254697287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</v>
          </cell>
          <cell r="E68">
            <v>117.37435490605428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0</v>
          </cell>
          <cell r="E69">
            <v>132.16543215031317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0</v>
          </cell>
          <cell r="E70">
            <v>106.87746137787056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</v>
          </cell>
          <cell r="E71">
            <v>96.380567849686855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</v>
          </cell>
          <cell r="E72">
            <v>77.295306889352815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</v>
          </cell>
          <cell r="E73">
            <v>51.530204592901882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</v>
          </cell>
          <cell r="E74">
            <v>30.536417536534447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</v>
          </cell>
          <cell r="E75">
            <v>14.313945720250523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</v>
          </cell>
          <cell r="E76">
            <v>7.6341043841336118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0</v>
          </cell>
          <cell r="E77">
            <v>124.95680699835977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0</v>
          </cell>
          <cell r="E78">
            <v>295.03690541279389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0</v>
          </cell>
          <cell r="E79">
            <v>437.34882449425919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6.8688000000000011</v>
          </cell>
          <cell r="E80">
            <v>971.88627665390936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10.303200000000002</v>
          </cell>
          <cell r="E81">
            <v>961.47320940404597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10.303200000000002</v>
          </cell>
          <cell r="E82">
            <v>1017.0095680699837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8.5860000000000021</v>
          </cell>
          <cell r="E83">
            <v>704.61755057408425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8.5860000000000021</v>
          </cell>
          <cell r="E84">
            <v>850.40049207217066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5.1516000000000011</v>
          </cell>
          <cell r="E85">
            <v>531.06642974302906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6.8688000000000011</v>
          </cell>
          <cell r="E86">
            <v>576.18972115910344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5.1516000000000011</v>
          </cell>
          <cell r="E87">
            <v>485.94313832695468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5.1516000000000011</v>
          </cell>
          <cell r="E88">
            <v>510.2402952433024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6.8688000000000011</v>
          </cell>
          <cell r="E89">
            <v>465.11700382722802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5.1516000000000011</v>
          </cell>
          <cell r="E90">
            <v>385.28348824494265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1.7172000000000003</v>
          </cell>
          <cell r="E91">
            <v>249.91361399671953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1.7172000000000003</v>
          </cell>
          <cell r="E92">
            <v>156.19600874794972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</v>
          </cell>
          <cell r="E93">
            <v>100.65965008201204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</v>
          </cell>
          <cell r="E94">
            <v>72.891470749043194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0</v>
          </cell>
          <cell r="E95">
            <v>121.48578458173867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0</v>
          </cell>
          <cell r="E96">
            <v>211.7323674138874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0</v>
          </cell>
          <cell r="E97">
            <v>187.43521049753966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1.7172000000000003</v>
          </cell>
          <cell r="E98">
            <v>236.02952433023512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1.7172000000000003</v>
          </cell>
          <cell r="E99">
            <v>277.68179332968839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</v>
          </cell>
          <cell r="E100">
            <v>360.98633132859487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</v>
          </cell>
          <cell r="E101">
            <v>308.92099507927833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</v>
          </cell>
          <cell r="E102">
            <v>364.45735374521598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</v>
          </cell>
          <cell r="E103">
            <v>319.33406232914166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</v>
          </cell>
          <cell r="E104">
            <v>211.7323674138874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</v>
          </cell>
          <cell r="E105">
            <v>253.38463641334064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</v>
          </cell>
          <cell r="E106">
            <v>208.26134499726629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</v>
          </cell>
          <cell r="E107">
            <v>183.96418808091855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</v>
          </cell>
          <cell r="E108">
            <v>156.19600874794972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</v>
          </cell>
          <cell r="E109">
            <v>128.42782941498086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</v>
          </cell>
          <cell r="E110">
            <v>111.07271733187535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</v>
          </cell>
          <cell r="E111">
            <v>79.833515582285415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</v>
          </cell>
          <cell r="E112">
            <v>79.833515582285415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</v>
          </cell>
          <cell r="E149">
            <v>17.470966315515675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</v>
          </cell>
          <cell r="E150">
            <v>59.249364026531417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</v>
          </cell>
          <cell r="E151">
            <v>97.22972558200027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0.93529411764705905</v>
          </cell>
          <cell r="E152">
            <v>235.4782416439069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1.247058823529412</v>
          </cell>
          <cell r="E153">
            <v>270.42017427493823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1.5588235294117649</v>
          </cell>
          <cell r="E154">
            <v>347.14050461698537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0.93529411764705905</v>
          </cell>
          <cell r="E155">
            <v>295.48721290154771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1.247058823529412</v>
          </cell>
          <cell r="E156">
            <v>383.60165171023544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0.93529411764705905</v>
          </cell>
          <cell r="E157">
            <v>253.70881519053196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0.93529411764705905</v>
          </cell>
          <cell r="E158">
            <v>256.74724411496948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0.623529411764706</v>
          </cell>
          <cell r="E159">
            <v>164.83476915073484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0.623529411764706</v>
          </cell>
          <cell r="E160">
            <v>135.21008713746912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0.623529411764706</v>
          </cell>
          <cell r="E161">
            <v>95.710511119781515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0.311764705882353</v>
          </cell>
          <cell r="E162">
            <v>61.528185719859543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0.311764705882353</v>
          </cell>
          <cell r="E163">
            <v>33.422718168812594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0.311764705882353</v>
          </cell>
          <cell r="E164">
            <v>17.470966315515675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0.311764705882353</v>
          </cell>
          <cell r="E165">
            <v>9.8748940044219022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0.311764705882353</v>
          </cell>
          <cell r="E166">
            <v>6.0768578488750169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</v>
          </cell>
          <cell r="E167">
            <v>32.663110937703216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</v>
          </cell>
          <cell r="E168">
            <v>89.633653270906493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</v>
          </cell>
          <cell r="E169">
            <v>111.66226297307844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0.311764705882353</v>
          </cell>
          <cell r="E170">
            <v>180.02691377292237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0.311764705882353</v>
          </cell>
          <cell r="E171">
            <v>278.01624658603203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0.311764705882353</v>
          </cell>
          <cell r="E172">
            <v>449.68748081675125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0.311764705882353</v>
          </cell>
          <cell r="E173">
            <v>397.2745818702042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0.311764705882353</v>
          </cell>
          <cell r="E174">
            <v>428.4184783456887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0.311764705882353</v>
          </cell>
          <cell r="E175">
            <v>348.65971907920408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0.311764705882353</v>
          </cell>
          <cell r="E176">
            <v>208.89198855507871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0.311764705882353</v>
          </cell>
          <cell r="E177">
            <v>192.18062947067241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0.311764705882353</v>
          </cell>
          <cell r="E178">
            <v>130.65244375081286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0.311764705882353</v>
          </cell>
          <cell r="E179">
            <v>94.191296657562759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0.311764705882353</v>
          </cell>
          <cell r="E180">
            <v>60.768578488750165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0.311764705882353</v>
          </cell>
          <cell r="E181">
            <v>40.259183248796987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0.311764705882353</v>
          </cell>
          <cell r="E182">
            <v>28.865074782156331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0.311764705882353</v>
          </cell>
          <cell r="E183">
            <v>16.711359084406297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0.311764705882353</v>
          </cell>
          <cell r="E184">
            <v>11.394108466640656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1.620401093892434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3.7037739288969922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4.8612032816773025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10.185378304466729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11.342807657247038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16.435496809480401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14.583609845031907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18.981841385597086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11.5742935278031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10.879835916134915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7.6390337283500465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6.7130902461257982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5.5556608933454878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4.3982315405651784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2.5463445761166823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1.1574293527803101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0.46297174111212402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0.23148587055606201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2.0833728350045582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4.8612032816773025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5.3241750227894267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6.9445761166818603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9.0279489516864189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14.583609845031907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13.889152233363721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17.36144029170465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14.352123974475845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8.1020054694621706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7.6390337283500465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5.0926891522333646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4.1667456700091163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3.2408021877848681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2.0833728350045582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1.388915223336372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0.69445761166818598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0.23148587055606201</v>
          </cell>
        </row>
      </sheetData>
      <sheetData sheetId="3">
        <row r="2">
          <cell r="B2" t="str">
            <v>Singapore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G7" sqref="G7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Singapore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0</v>
      </c>
      <c r="Q5" s="109">
        <f>'[1]INPUTS-Incidence'!E5</f>
        <v>7.8367240356083077</v>
      </c>
      <c r="R5" s="97">
        <f t="shared" ref="R5:R68" si="0">IF(M5="Car",1,0)+IF(M5="Bus",1,0)+IF(M5="Truck",1,0)</f>
        <v>0</v>
      </c>
      <c r="S5" s="100">
        <f t="shared" ref="S5:S68" si="1">IF($R5=1,P5*$K$3,P5)</f>
        <v>0</v>
      </c>
      <c r="T5" s="100">
        <f t="shared" ref="T5:T68" si="2">P5-S5</f>
        <v>0</v>
      </c>
      <c r="U5" s="106">
        <f t="shared" ref="U5:U68" si="3">IF($R5=0, P5, S5*(1-$G$3*(1-$I$3))/(1-$E$3*(1-$I$3)))+T5</f>
        <v>0</v>
      </c>
      <c r="V5" s="101">
        <f t="shared" ref="V5:V68" si="4">IF($R5=1,Q5*$L$3,Q5)</f>
        <v>7.8367240356083077</v>
      </c>
      <c r="W5" s="100">
        <f t="shared" ref="W5:W68" si="5">Q5-V5</f>
        <v>0</v>
      </c>
      <c r="X5" s="106">
        <f t="shared" ref="X5:X68" si="6">IF($R5=0, V5, V5*(1-$G$3*(1-$J$3))/(1-$E$3*(1-$J$3)))+W5</f>
        <v>7.8367240356083077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0</v>
      </c>
      <c r="Q6" s="109">
        <f>'[1]INPUTS-Incidence'!E6</f>
        <v>31.346896142433231</v>
      </c>
      <c r="R6" s="97">
        <f t="shared" si="0"/>
        <v>0</v>
      </c>
      <c r="S6" s="100">
        <f t="shared" si="1"/>
        <v>0</v>
      </c>
      <c r="T6" s="100">
        <f t="shared" si="2"/>
        <v>0</v>
      </c>
      <c r="U6" s="106">
        <f t="shared" si="3"/>
        <v>0</v>
      </c>
      <c r="V6" s="101">
        <f t="shared" si="4"/>
        <v>31.346896142433231</v>
      </c>
      <c r="W6" s="100">
        <f t="shared" si="5"/>
        <v>0</v>
      </c>
      <c r="X6" s="106">
        <f t="shared" si="6"/>
        <v>31.346896142433231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0</v>
      </c>
      <c r="Q7" s="109">
        <f>'[1]INPUTS-Incidence'!E7</f>
        <v>45.814694362017796</v>
      </c>
      <c r="R7" s="97">
        <f t="shared" si="0"/>
        <v>0</v>
      </c>
      <c r="S7" s="100">
        <f t="shared" si="1"/>
        <v>0</v>
      </c>
      <c r="T7" s="100">
        <f t="shared" si="2"/>
        <v>0</v>
      </c>
      <c r="U7" s="106">
        <f t="shared" si="3"/>
        <v>0</v>
      </c>
      <c r="V7" s="101">
        <f t="shared" si="4"/>
        <v>45.814694362017796</v>
      </c>
      <c r="W7" s="100">
        <f t="shared" si="5"/>
        <v>0</v>
      </c>
      <c r="X7" s="106">
        <f t="shared" si="6"/>
        <v>45.814694362017796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0</v>
      </c>
      <c r="Q8" s="109">
        <f>'[1]INPUTS-Incidence'!E8</f>
        <v>80.778540059347165</v>
      </c>
      <c r="R8" s="97">
        <f t="shared" si="0"/>
        <v>0</v>
      </c>
      <c r="S8" s="100">
        <f t="shared" si="1"/>
        <v>0</v>
      </c>
      <c r="T8" s="100">
        <f t="shared" si="2"/>
        <v>0</v>
      </c>
      <c r="U8" s="106">
        <f t="shared" si="3"/>
        <v>0</v>
      </c>
      <c r="V8" s="101">
        <f t="shared" si="4"/>
        <v>80.778540059347165</v>
      </c>
      <c r="W8" s="100">
        <f t="shared" si="5"/>
        <v>0</v>
      </c>
      <c r="X8" s="106">
        <f t="shared" si="6"/>
        <v>80.778540059347165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1.1093023255813954</v>
      </c>
      <c r="Q9" s="109">
        <f>'[1]INPUTS-Incidence'!E9</f>
        <v>87.409614243323432</v>
      </c>
      <c r="R9" s="97">
        <f t="shared" si="0"/>
        <v>0</v>
      </c>
      <c r="S9" s="100">
        <f t="shared" si="1"/>
        <v>1.1093023255813954</v>
      </c>
      <c r="T9" s="100">
        <f t="shared" si="2"/>
        <v>0</v>
      </c>
      <c r="U9" s="106">
        <f t="shared" si="3"/>
        <v>1.1093023255813954</v>
      </c>
      <c r="V9" s="101">
        <f t="shared" si="4"/>
        <v>87.409614243323432</v>
      </c>
      <c r="W9" s="100">
        <f t="shared" si="5"/>
        <v>0</v>
      </c>
      <c r="X9" s="106">
        <f t="shared" si="6"/>
        <v>87.409614243323432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1.1093023255813954</v>
      </c>
      <c r="Q10" s="109">
        <f>'[1]INPUTS-Incidence'!E10</f>
        <v>129.00453412462906</v>
      </c>
      <c r="R10" s="97">
        <f t="shared" si="0"/>
        <v>0</v>
      </c>
      <c r="S10" s="100">
        <f t="shared" si="1"/>
        <v>1.1093023255813954</v>
      </c>
      <c r="T10" s="100">
        <f t="shared" si="2"/>
        <v>0</v>
      </c>
      <c r="U10" s="106">
        <f t="shared" si="3"/>
        <v>1.1093023255813954</v>
      </c>
      <c r="V10" s="101">
        <f t="shared" si="4"/>
        <v>129.00453412462906</v>
      </c>
      <c r="W10" s="100">
        <f t="shared" si="5"/>
        <v>0</v>
      </c>
      <c r="X10" s="106">
        <f t="shared" si="6"/>
        <v>129.00453412462906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1.1093023255813954</v>
      </c>
      <c r="Q11" s="109">
        <f>'[1]INPUTS-Incidence'!E11</f>
        <v>116.34521068249256</v>
      </c>
      <c r="R11" s="97">
        <f t="shared" si="0"/>
        <v>0</v>
      </c>
      <c r="S11" s="100">
        <f t="shared" si="1"/>
        <v>1.1093023255813954</v>
      </c>
      <c r="T11" s="100">
        <f t="shared" si="2"/>
        <v>0</v>
      </c>
      <c r="U11" s="106">
        <f t="shared" si="3"/>
        <v>1.1093023255813954</v>
      </c>
      <c r="V11" s="101">
        <f t="shared" si="4"/>
        <v>116.34521068249256</v>
      </c>
      <c r="W11" s="100">
        <f t="shared" si="5"/>
        <v>0</v>
      </c>
      <c r="X11" s="106">
        <f t="shared" si="6"/>
        <v>116.34521068249256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1.1093023255813954</v>
      </c>
      <c r="Q12" s="109">
        <f>'[1]INPUTS-Incidence'!E12</f>
        <v>147.69210682492579</v>
      </c>
      <c r="R12" s="97">
        <f t="shared" si="0"/>
        <v>0</v>
      </c>
      <c r="S12" s="100">
        <f t="shared" si="1"/>
        <v>1.1093023255813954</v>
      </c>
      <c r="T12" s="100">
        <f t="shared" si="2"/>
        <v>0</v>
      </c>
      <c r="U12" s="106">
        <f t="shared" si="3"/>
        <v>1.1093023255813954</v>
      </c>
      <c r="V12" s="101">
        <f t="shared" si="4"/>
        <v>147.69210682492579</v>
      </c>
      <c r="W12" s="100">
        <f t="shared" si="5"/>
        <v>0</v>
      </c>
      <c r="X12" s="106">
        <f t="shared" si="6"/>
        <v>147.69210682492579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1.1093023255813954</v>
      </c>
      <c r="Q13" s="109">
        <f>'[1]INPUTS-Incidence'!E13</f>
        <v>85.601139465875363</v>
      </c>
      <c r="R13" s="97">
        <f t="shared" si="0"/>
        <v>0</v>
      </c>
      <c r="S13" s="100">
        <f t="shared" si="1"/>
        <v>1.1093023255813954</v>
      </c>
      <c r="T13" s="100">
        <f t="shared" si="2"/>
        <v>0</v>
      </c>
      <c r="U13" s="106">
        <f t="shared" si="3"/>
        <v>1.1093023255813954</v>
      </c>
      <c r="V13" s="101">
        <f t="shared" si="4"/>
        <v>85.601139465875363</v>
      </c>
      <c r="W13" s="100">
        <f t="shared" si="5"/>
        <v>0</v>
      </c>
      <c r="X13" s="106">
        <f t="shared" si="6"/>
        <v>85.601139465875363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1.1093023255813954</v>
      </c>
      <c r="Q14" s="109">
        <f>'[1]INPUTS-Incidence'!E14</f>
        <v>78.367240356083073</v>
      </c>
      <c r="R14" s="97">
        <f t="shared" si="0"/>
        <v>0</v>
      </c>
      <c r="S14" s="100">
        <f t="shared" si="1"/>
        <v>1.1093023255813954</v>
      </c>
      <c r="T14" s="100">
        <f t="shared" si="2"/>
        <v>0</v>
      </c>
      <c r="U14" s="106">
        <f t="shared" si="3"/>
        <v>1.1093023255813954</v>
      </c>
      <c r="V14" s="101">
        <f t="shared" si="4"/>
        <v>78.367240356083073</v>
      </c>
      <c r="W14" s="100">
        <f t="shared" si="5"/>
        <v>0</v>
      </c>
      <c r="X14" s="106">
        <f t="shared" si="6"/>
        <v>78.367240356083073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2.2186046511627908</v>
      </c>
      <c r="Q15" s="109">
        <f>'[1]INPUTS-Incidence'!E15</f>
        <v>53.651418397626102</v>
      </c>
      <c r="R15" s="97">
        <f t="shared" si="0"/>
        <v>0</v>
      </c>
      <c r="S15" s="100">
        <f t="shared" si="1"/>
        <v>2.2186046511627908</v>
      </c>
      <c r="T15" s="100">
        <f t="shared" si="2"/>
        <v>0</v>
      </c>
      <c r="U15" s="106">
        <f t="shared" si="3"/>
        <v>2.2186046511627908</v>
      </c>
      <c r="V15" s="101">
        <f t="shared" si="4"/>
        <v>53.651418397626102</v>
      </c>
      <c r="W15" s="100">
        <f t="shared" si="5"/>
        <v>0</v>
      </c>
      <c r="X15" s="106">
        <f t="shared" si="6"/>
        <v>53.651418397626102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2.2186046511627908</v>
      </c>
      <c r="Q16" s="109">
        <f>'[1]INPUTS-Incidence'!E16</f>
        <v>45.211869436201773</v>
      </c>
      <c r="R16" s="97">
        <f t="shared" si="0"/>
        <v>0</v>
      </c>
      <c r="S16" s="100">
        <f t="shared" si="1"/>
        <v>2.2186046511627908</v>
      </c>
      <c r="T16" s="100">
        <f t="shared" si="2"/>
        <v>0</v>
      </c>
      <c r="U16" s="106">
        <f t="shared" si="3"/>
        <v>2.2186046511627908</v>
      </c>
      <c r="V16" s="101">
        <f t="shared" si="4"/>
        <v>45.211869436201773</v>
      </c>
      <c r="W16" s="100">
        <f t="shared" si="5"/>
        <v>0</v>
      </c>
      <c r="X16" s="106">
        <f t="shared" si="6"/>
        <v>45.211869436201773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2.2186046511627908</v>
      </c>
      <c r="Q17" s="109">
        <f>'[1]INPUTS-Incidence'!E17</f>
        <v>34.963845697329369</v>
      </c>
      <c r="R17" s="97">
        <f t="shared" si="0"/>
        <v>0</v>
      </c>
      <c r="S17" s="100">
        <f t="shared" si="1"/>
        <v>2.2186046511627908</v>
      </c>
      <c r="T17" s="100">
        <f t="shared" si="2"/>
        <v>0</v>
      </c>
      <c r="U17" s="106">
        <f t="shared" si="3"/>
        <v>2.2186046511627908</v>
      </c>
      <c r="V17" s="101">
        <f t="shared" si="4"/>
        <v>34.963845697329369</v>
      </c>
      <c r="W17" s="100">
        <f t="shared" si="5"/>
        <v>0</v>
      </c>
      <c r="X17" s="106">
        <f t="shared" si="6"/>
        <v>34.963845697329369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3.3279069767441865</v>
      </c>
      <c r="Q18" s="109">
        <f>'[1]INPUTS-Incidence'!E18</f>
        <v>27.729946587537089</v>
      </c>
      <c r="R18" s="97">
        <f t="shared" si="0"/>
        <v>0</v>
      </c>
      <c r="S18" s="100">
        <f t="shared" si="1"/>
        <v>3.3279069767441865</v>
      </c>
      <c r="T18" s="100">
        <f t="shared" si="2"/>
        <v>0</v>
      </c>
      <c r="U18" s="106">
        <f t="shared" si="3"/>
        <v>3.3279069767441865</v>
      </c>
      <c r="V18" s="101">
        <f t="shared" si="4"/>
        <v>27.729946587537089</v>
      </c>
      <c r="W18" s="100">
        <f t="shared" si="5"/>
        <v>0</v>
      </c>
      <c r="X18" s="106">
        <f t="shared" si="6"/>
        <v>27.729946587537089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3.3279069767441865</v>
      </c>
      <c r="Q19" s="109">
        <f>'[1]INPUTS-Incidence'!E19</f>
        <v>19.89322255192878</v>
      </c>
      <c r="R19" s="97">
        <f t="shared" si="0"/>
        <v>0</v>
      </c>
      <c r="S19" s="100">
        <f t="shared" si="1"/>
        <v>3.3279069767441865</v>
      </c>
      <c r="T19" s="100">
        <f t="shared" si="2"/>
        <v>0</v>
      </c>
      <c r="U19" s="106">
        <f t="shared" si="3"/>
        <v>3.3279069767441865</v>
      </c>
      <c r="V19" s="101">
        <f t="shared" si="4"/>
        <v>19.89322255192878</v>
      </c>
      <c r="W19" s="100">
        <f t="shared" si="5"/>
        <v>0</v>
      </c>
      <c r="X19" s="106">
        <f t="shared" si="6"/>
        <v>19.89322255192878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3.3279069767441865</v>
      </c>
      <c r="Q20" s="109">
        <f>'[1]INPUTS-Incidence'!E20</f>
        <v>14.467798219584568</v>
      </c>
      <c r="R20" s="97">
        <f t="shared" si="0"/>
        <v>0</v>
      </c>
      <c r="S20" s="100">
        <f t="shared" si="1"/>
        <v>3.3279069767441865</v>
      </c>
      <c r="T20" s="100">
        <f t="shared" si="2"/>
        <v>0</v>
      </c>
      <c r="U20" s="106">
        <f t="shared" si="3"/>
        <v>3.3279069767441865</v>
      </c>
      <c r="V20" s="101">
        <f t="shared" si="4"/>
        <v>14.467798219584568</v>
      </c>
      <c r="W20" s="100">
        <f t="shared" si="5"/>
        <v>0</v>
      </c>
      <c r="X20" s="106">
        <f t="shared" si="6"/>
        <v>14.467798219584568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3.3279069767441865</v>
      </c>
      <c r="Q21" s="109">
        <f>'[1]INPUTS-Incidence'!E21</f>
        <v>9.6451988130563784</v>
      </c>
      <c r="R21" s="97">
        <f t="shared" si="0"/>
        <v>0</v>
      </c>
      <c r="S21" s="100">
        <f t="shared" si="1"/>
        <v>3.3279069767441865</v>
      </c>
      <c r="T21" s="100">
        <f t="shared" si="2"/>
        <v>0</v>
      </c>
      <c r="U21" s="106">
        <f t="shared" si="3"/>
        <v>3.3279069767441865</v>
      </c>
      <c r="V21" s="101">
        <f t="shared" si="4"/>
        <v>9.6451988130563784</v>
      </c>
      <c r="W21" s="100">
        <f t="shared" si="5"/>
        <v>0</v>
      </c>
      <c r="X21" s="106">
        <f t="shared" si="6"/>
        <v>9.6451988130563784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3.3279069767441865</v>
      </c>
      <c r="Q22" s="109">
        <f>'[1]INPUTS-Incidence'!E22</f>
        <v>6.6310741839762599</v>
      </c>
      <c r="R22" s="97">
        <f t="shared" si="0"/>
        <v>0</v>
      </c>
      <c r="S22" s="100">
        <f t="shared" si="1"/>
        <v>3.3279069767441865</v>
      </c>
      <c r="T22" s="100">
        <f t="shared" si="2"/>
        <v>0</v>
      </c>
      <c r="U22" s="106">
        <f t="shared" si="3"/>
        <v>3.3279069767441865</v>
      </c>
      <c r="V22" s="101">
        <f t="shared" si="4"/>
        <v>6.6310741839762599</v>
      </c>
      <c r="W22" s="100">
        <f t="shared" si="5"/>
        <v>0</v>
      </c>
      <c r="X22" s="106">
        <f t="shared" si="6"/>
        <v>6.6310741839762599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0</v>
      </c>
      <c r="Q23" s="109">
        <f>'[1]INPUTS-Incidence'!E23</f>
        <v>13.864973293768545</v>
      </c>
      <c r="R23" s="97">
        <f t="shared" si="0"/>
        <v>0</v>
      </c>
      <c r="S23" s="100">
        <f t="shared" si="1"/>
        <v>0</v>
      </c>
      <c r="T23" s="100">
        <f t="shared" si="2"/>
        <v>0</v>
      </c>
      <c r="U23" s="106">
        <f t="shared" si="3"/>
        <v>0</v>
      </c>
      <c r="V23" s="101">
        <f t="shared" si="4"/>
        <v>13.864973293768545</v>
      </c>
      <c r="W23" s="100">
        <f t="shared" si="5"/>
        <v>0</v>
      </c>
      <c r="X23" s="106">
        <f t="shared" si="6"/>
        <v>13.864973293768545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0</v>
      </c>
      <c r="Q24" s="109">
        <f>'[1]INPUTS-Incidence'!E24</f>
        <v>42.197744807121659</v>
      </c>
      <c r="R24" s="97">
        <f t="shared" si="0"/>
        <v>0</v>
      </c>
      <c r="S24" s="100">
        <f t="shared" si="1"/>
        <v>0</v>
      </c>
      <c r="T24" s="100">
        <f t="shared" si="2"/>
        <v>0</v>
      </c>
      <c r="U24" s="106">
        <f t="shared" si="3"/>
        <v>0</v>
      </c>
      <c r="V24" s="101">
        <f t="shared" si="4"/>
        <v>42.197744807121659</v>
      </c>
      <c r="W24" s="100">
        <f t="shared" si="5"/>
        <v>0</v>
      </c>
      <c r="X24" s="106">
        <f t="shared" si="6"/>
        <v>42.197744807121659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0</v>
      </c>
      <c r="Q25" s="109">
        <f>'[1]INPUTS-Incidence'!E25</f>
        <v>48.828818991097918</v>
      </c>
      <c r="R25" s="97">
        <f t="shared" si="0"/>
        <v>0</v>
      </c>
      <c r="S25" s="100">
        <f t="shared" si="1"/>
        <v>0</v>
      </c>
      <c r="T25" s="100">
        <f t="shared" si="2"/>
        <v>0</v>
      </c>
      <c r="U25" s="106">
        <f t="shared" si="3"/>
        <v>0</v>
      </c>
      <c r="V25" s="101">
        <f t="shared" si="4"/>
        <v>48.828818991097918</v>
      </c>
      <c r="W25" s="100">
        <f t="shared" si="5"/>
        <v>0</v>
      </c>
      <c r="X25" s="106">
        <f t="shared" si="6"/>
        <v>48.828818991097918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0</v>
      </c>
      <c r="Q26" s="109">
        <f>'[1]INPUTS-Incidence'!E26</f>
        <v>60.885317507418385</v>
      </c>
      <c r="R26" s="97">
        <f t="shared" si="0"/>
        <v>0</v>
      </c>
      <c r="S26" s="100">
        <f t="shared" si="1"/>
        <v>0</v>
      </c>
      <c r="T26" s="100">
        <f t="shared" si="2"/>
        <v>0</v>
      </c>
      <c r="U26" s="106">
        <f t="shared" si="3"/>
        <v>0</v>
      </c>
      <c r="V26" s="101">
        <f t="shared" si="4"/>
        <v>60.885317507418385</v>
      </c>
      <c r="W26" s="100">
        <f t="shared" si="5"/>
        <v>0</v>
      </c>
      <c r="X26" s="106">
        <f t="shared" si="6"/>
        <v>60.885317507418385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0</v>
      </c>
      <c r="Q27" s="109">
        <f>'[1]INPUTS-Incidence'!E27</f>
        <v>82.587014836795234</v>
      </c>
      <c r="R27" s="97">
        <f t="shared" si="0"/>
        <v>0</v>
      </c>
      <c r="S27" s="100">
        <f t="shared" si="1"/>
        <v>0</v>
      </c>
      <c r="T27" s="100">
        <f t="shared" si="2"/>
        <v>0</v>
      </c>
      <c r="U27" s="106">
        <f t="shared" si="3"/>
        <v>0</v>
      </c>
      <c r="V27" s="101">
        <f t="shared" si="4"/>
        <v>82.587014836795234</v>
      </c>
      <c r="W27" s="100">
        <f t="shared" si="5"/>
        <v>0</v>
      </c>
      <c r="X27" s="106">
        <f t="shared" si="6"/>
        <v>82.587014836795234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0</v>
      </c>
      <c r="Q28" s="109">
        <f>'[1]INPUTS-Incidence'!E28</f>
        <v>126.59323442136497</v>
      </c>
      <c r="R28" s="97">
        <f t="shared" si="0"/>
        <v>0</v>
      </c>
      <c r="S28" s="100">
        <f t="shared" si="1"/>
        <v>0</v>
      </c>
      <c r="T28" s="100">
        <f t="shared" si="2"/>
        <v>0</v>
      </c>
      <c r="U28" s="106">
        <f t="shared" si="3"/>
        <v>0</v>
      </c>
      <c r="V28" s="101">
        <f t="shared" si="4"/>
        <v>126.59323442136497</v>
      </c>
      <c r="W28" s="100">
        <f t="shared" si="5"/>
        <v>0</v>
      </c>
      <c r="X28" s="106">
        <f t="shared" si="6"/>
        <v>126.59323442136497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0</v>
      </c>
      <c r="Q29" s="109">
        <f>'[1]INPUTS-Incidence'!E29</f>
        <v>104.89153709198811</v>
      </c>
      <c r="R29" s="97">
        <f t="shared" si="0"/>
        <v>0</v>
      </c>
      <c r="S29" s="100">
        <f t="shared" si="1"/>
        <v>0</v>
      </c>
      <c r="T29" s="100">
        <f t="shared" si="2"/>
        <v>0</v>
      </c>
      <c r="U29" s="106">
        <f t="shared" si="3"/>
        <v>0</v>
      </c>
      <c r="V29" s="101">
        <f t="shared" si="4"/>
        <v>104.89153709198811</v>
      </c>
      <c r="W29" s="100">
        <f t="shared" si="5"/>
        <v>0</v>
      </c>
      <c r="X29" s="106">
        <f t="shared" si="6"/>
        <v>104.89153709198811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0</v>
      </c>
      <c r="Q30" s="109">
        <f>'[1]INPUTS-Incidence'!E30</f>
        <v>115.13956083086052</v>
      </c>
      <c r="R30" s="97">
        <f t="shared" si="0"/>
        <v>0</v>
      </c>
      <c r="S30" s="100">
        <f t="shared" si="1"/>
        <v>0</v>
      </c>
      <c r="T30" s="100">
        <f t="shared" si="2"/>
        <v>0</v>
      </c>
      <c r="U30" s="106">
        <f t="shared" si="3"/>
        <v>0</v>
      </c>
      <c r="V30" s="101">
        <f t="shared" si="4"/>
        <v>115.13956083086052</v>
      </c>
      <c r="W30" s="100">
        <f t="shared" si="5"/>
        <v>0</v>
      </c>
      <c r="X30" s="106">
        <f t="shared" si="6"/>
        <v>115.13956083086052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0</v>
      </c>
      <c r="Q31" s="109">
        <f>'[1]INPUTS-Incidence'!E31</f>
        <v>94.643513353115708</v>
      </c>
      <c r="R31" s="97">
        <f t="shared" si="0"/>
        <v>0</v>
      </c>
      <c r="S31" s="100">
        <f t="shared" si="1"/>
        <v>0</v>
      </c>
      <c r="T31" s="100">
        <f t="shared" si="2"/>
        <v>0</v>
      </c>
      <c r="U31" s="106">
        <f t="shared" si="3"/>
        <v>0</v>
      </c>
      <c r="V31" s="101">
        <f t="shared" si="4"/>
        <v>94.643513353115708</v>
      </c>
      <c r="W31" s="100">
        <f t="shared" si="5"/>
        <v>0</v>
      </c>
      <c r="X31" s="106">
        <f t="shared" si="6"/>
        <v>94.643513353115708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0</v>
      </c>
      <c r="Q32" s="109">
        <f>'[1]INPUTS-Incidence'!E32</f>
        <v>60.885317507418385</v>
      </c>
      <c r="R32" s="97">
        <f t="shared" si="0"/>
        <v>0</v>
      </c>
      <c r="S32" s="100">
        <f t="shared" si="1"/>
        <v>0</v>
      </c>
      <c r="T32" s="100">
        <f t="shared" si="2"/>
        <v>0</v>
      </c>
      <c r="U32" s="106">
        <f t="shared" si="3"/>
        <v>0</v>
      </c>
      <c r="V32" s="101">
        <f t="shared" si="4"/>
        <v>60.885317507418385</v>
      </c>
      <c r="W32" s="100">
        <f t="shared" si="5"/>
        <v>0</v>
      </c>
      <c r="X32" s="106">
        <f t="shared" si="6"/>
        <v>60.885317507418385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1.1093023255813954</v>
      </c>
      <c r="Q33" s="109">
        <f>'[1]INPUTS-Incidence'!E33</f>
        <v>68.119216617210668</v>
      </c>
      <c r="R33" s="97">
        <f t="shared" si="0"/>
        <v>0</v>
      </c>
      <c r="S33" s="100">
        <f t="shared" si="1"/>
        <v>1.1093023255813954</v>
      </c>
      <c r="T33" s="100">
        <f t="shared" si="2"/>
        <v>0</v>
      </c>
      <c r="U33" s="106">
        <f t="shared" si="3"/>
        <v>1.1093023255813954</v>
      </c>
      <c r="V33" s="101">
        <f t="shared" si="4"/>
        <v>68.119216617210668</v>
      </c>
      <c r="W33" s="100">
        <f t="shared" si="5"/>
        <v>0</v>
      </c>
      <c r="X33" s="106">
        <f t="shared" si="6"/>
        <v>68.119216617210668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1.1093023255813954</v>
      </c>
      <c r="Q34" s="109">
        <f>'[1]INPUTS-Incidence'!E34</f>
        <v>53.048593471810079</v>
      </c>
      <c r="R34" s="97">
        <f t="shared" si="0"/>
        <v>0</v>
      </c>
      <c r="S34" s="100">
        <f t="shared" si="1"/>
        <v>1.1093023255813954</v>
      </c>
      <c r="T34" s="100">
        <f t="shared" si="2"/>
        <v>0</v>
      </c>
      <c r="U34" s="106">
        <f t="shared" si="3"/>
        <v>1.1093023255813954</v>
      </c>
      <c r="V34" s="101">
        <f t="shared" si="4"/>
        <v>53.048593471810079</v>
      </c>
      <c r="W34" s="100">
        <f t="shared" si="5"/>
        <v>0</v>
      </c>
      <c r="X34" s="106">
        <f t="shared" si="6"/>
        <v>53.048593471810079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2.2186046511627908</v>
      </c>
      <c r="Q35" s="109">
        <f>'[1]INPUTS-Incidence'!E35</f>
        <v>45.211869436201773</v>
      </c>
      <c r="R35" s="97">
        <f t="shared" si="0"/>
        <v>0</v>
      </c>
      <c r="S35" s="100">
        <f t="shared" si="1"/>
        <v>2.2186046511627908</v>
      </c>
      <c r="T35" s="100">
        <f t="shared" si="2"/>
        <v>0</v>
      </c>
      <c r="U35" s="106">
        <f t="shared" si="3"/>
        <v>2.2186046511627908</v>
      </c>
      <c r="V35" s="101">
        <f t="shared" si="4"/>
        <v>45.211869436201773</v>
      </c>
      <c r="W35" s="100">
        <f t="shared" si="5"/>
        <v>0</v>
      </c>
      <c r="X35" s="106">
        <f t="shared" si="6"/>
        <v>45.211869436201773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3.3279069767441865</v>
      </c>
      <c r="Q36" s="109">
        <f>'[1]INPUTS-Incidence'!E36</f>
        <v>33.758195845697323</v>
      </c>
      <c r="R36" s="97">
        <f t="shared" si="0"/>
        <v>0</v>
      </c>
      <c r="S36" s="100">
        <f t="shared" si="1"/>
        <v>3.3279069767441865</v>
      </c>
      <c r="T36" s="100">
        <f t="shared" si="2"/>
        <v>0</v>
      </c>
      <c r="U36" s="106">
        <f t="shared" si="3"/>
        <v>3.3279069767441865</v>
      </c>
      <c r="V36" s="101">
        <f t="shared" si="4"/>
        <v>33.758195845697323</v>
      </c>
      <c r="W36" s="100">
        <f t="shared" si="5"/>
        <v>0</v>
      </c>
      <c r="X36" s="106">
        <f t="shared" si="6"/>
        <v>33.758195845697323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3.3279069767441865</v>
      </c>
      <c r="Q37" s="109">
        <f>'[1]INPUTS-Incidence'!E37</f>
        <v>24.112997032640948</v>
      </c>
      <c r="R37" s="97">
        <f t="shared" si="0"/>
        <v>0</v>
      </c>
      <c r="S37" s="100">
        <f t="shared" si="1"/>
        <v>3.3279069767441865</v>
      </c>
      <c r="T37" s="100">
        <f t="shared" si="2"/>
        <v>0</v>
      </c>
      <c r="U37" s="106">
        <f t="shared" si="3"/>
        <v>3.3279069767441865</v>
      </c>
      <c r="V37" s="101">
        <f t="shared" si="4"/>
        <v>24.112997032640948</v>
      </c>
      <c r="W37" s="100">
        <f t="shared" si="5"/>
        <v>0</v>
      </c>
      <c r="X37" s="106">
        <f t="shared" si="6"/>
        <v>24.112997032640948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3.3279069767441865</v>
      </c>
      <c r="Q38" s="109">
        <f>'[1]INPUTS-Incidence'!E38</f>
        <v>18.687572700296734</v>
      </c>
      <c r="R38" s="97">
        <f t="shared" si="0"/>
        <v>0</v>
      </c>
      <c r="S38" s="100">
        <f t="shared" si="1"/>
        <v>3.3279069767441865</v>
      </c>
      <c r="T38" s="100">
        <f t="shared" si="2"/>
        <v>0</v>
      </c>
      <c r="U38" s="106">
        <f t="shared" si="3"/>
        <v>3.3279069767441865</v>
      </c>
      <c r="V38" s="101">
        <f t="shared" si="4"/>
        <v>18.687572700296734</v>
      </c>
      <c r="W38" s="100">
        <f t="shared" si="5"/>
        <v>0</v>
      </c>
      <c r="X38" s="106">
        <f t="shared" si="6"/>
        <v>18.687572700296734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2.2186046511627908</v>
      </c>
      <c r="Q39" s="109">
        <f>'[1]INPUTS-Incidence'!E39</f>
        <v>10.248023738872401</v>
      </c>
      <c r="R39" s="97">
        <f t="shared" si="0"/>
        <v>0</v>
      </c>
      <c r="S39" s="100">
        <f t="shared" si="1"/>
        <v>2.2186046511627908</v>
      </c>
      <c r="T39" s="100">
        <f t="shared" si="2"/>
        <v>0</v>
      </c>
      <c r="U39" s="106">
        <f t="shared" si="3"/>
        <v>2.2186046511627908</v>
      </c>
      <c r="V39" s="101">
        <f t="shared" si="4"/>
        <v>10.248023738872401</v>
      </c>
      <c r="W39" s="100">
        <f t="shared" si="5"/>
        <v>0</v>
      </c>
      <c r="X39" s="106">
        <f t="shared" si="6"/>
        <v>10.248023738872401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1.1093023255813954</v>
      </c>
      <c r="Q40" s="109">
        <f>'[1]INPUTS-Incidence'!E40</f>
        <v>5.4254243323442131</v>
      </c>
      <c r="R40" s="97">
        <f t="shared" si="0"/>
        <v>0</v>
      </c>
      <c r="S40" s="100">
        <f t="shared" si="1"/>
        <v>1.1093023255813954</v>
      </c>
      <c r="T40" s="100">
        <f t="shared" si="2"/>
        <v>0</v>
      </c>
      <c r="U40" s="106">
        <f t="shared" si="3"/>
        <v>1.1093023255813954</v>
      </c>
      <c r="V40" s="101">
        <f t="shared" si="4"/>
        <v>5.4254243323442131</v>
      </c>
      <c r="W40" s="100">
        <f t="shared" si="5"/>
        <v>0</v>
      </c>
      <c r="X40" s="106">
        <f t="shared" si="6"/>
        <v>5.4254243323442131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0</v>
      </c>
      <c r="Q41" s="109">
        <f>'[1]INPUTS-Incidence'!E41</f>
        <v>42.941837160751568</v>
      </c>
      <c r="R41" s="97">
        <f t="shared" si="0"/>
        <v>0</v>
      </c>
      <c r="S41" s="100">
        <f t="shared" si="1"/>
        <v>0</v>
      </c>
      <c r="T41" s="100">
        <f t="shared" si="2"/>
        <v>0</v>
      </c>
      <c r="U41" s="106">
        <f t="shared" si="3"/>
        <v>0</v>
      </c>
      <c r="V41" s="101">
        <f t="shared" si="4"/>
        <v>42.941837160751568</v>
      </c>
      <c r="W41" s="100">
        <f t="shared" si="5"/>
        <v>0</v>
      </c>
      <c r="X41" s="106">
        <f t="shared" si="6"/>
        <v>42.941837160751568</v>
      </c>
    </row>
    <row r="42" spans="1:24" x14ac:dyDescent="0.4">
      <c r="B42" s="112" t="s">
        <v>5</v>
      </c>
      <c r="C42" s="3">
        <f>SUMIF($M$5:$M$292,"Pedestrian",P$5:P$292)</f>
        <v>47.700000000000017</v>
      </c>
      <c r="D42" s="3">
        <f>SUMIF($M$5:$M$292,"Pedestrian",Q$5:Q$292)</f>
        <v>2031.52</v>
      </c>
      <c r="E42" s="3">
        <f>SUMIF($M$5:$M$292,"Pedestrian",U$5:U$292)</f>
        <v>47.700000000000017</v>
      </c>
      <c r="F42" s="3">
        <f>SUMIF($M$5:$M$292,"Pedestrian",X$5:X$292)</f>
        <v>2031.52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0</v>
      </c>
      <c r="Q42" s="109">
        <f>'[1]INPUTS-Incidence'!E42</f>
        <v>144.09372025052193</v>
      </c>
      <c r="R42" s="97">
        <f t="shared" si="0"/>
        <v>0</v>
      </c>
      <c r="S42" s="100">
        <f t="shared" si="1"/>
        <v>0</v>
      </c>
      <c r="T42" s="100">
        <f t="shared" si="2"/>
        <v>0</v>
      </c>
      <c r="U42" s="106">
        <f t="shared" si="3"/>
        <v>0</v>
      </c>
      <c r="V42" s="101">
        <f t="shared" si="4"/>
        <v>144.09372025052193</v>
      </c>
      <c r="W42" s="100">
        <f t="shared" si="5"/>
        <v>0</v>
      </c>
      <c r="X42" s="106">
        <f t="shared" si="6"/>
        <v>144.09372025052193</v>
      </c>
    </row>
    <row r="43" spans="1:24" x14ac:dyDescent="0.4">
      <c r="B43" s="112" t="s">
        <v>4</v>
      </c>
      <c r="C43" s="3">
        <f>SUMIF($M$5:$M$292,"Bicyclist",P$5:P$292)</f>
        <v>9.5399999999999974</v>
      </c>
      <c r="D43" s="3">
        <f>SUMIF($M$5:$M$292,"Bicyclist",Q$5:Q$292)</f>
        <v>4570.92</v>
      </c>
      <c r="E43" s="3">
        <f>SUMIF($M$5:$M$292,"Bicyclist",U$5:U$292)</f>
        <v>9.5399999999999974</v>
      </c>
      <c r="F43" s="3">
        <f>SUMIF($M$5:$M$292,"Bicyclist",X$5:X$292)</f>
        <v>4570.92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0</v>
      </c>
      <c r="Q43" s="109">
        <f>'[1]INPUTS-Incidence'!E43</f>
        <v>189.42121503131526</v>
      </c>
      <c r="R43" s="97">
        <f t="shared" si="0"/>
        <v>0</v>
      </c>
      <c r="S43" s="100">
        <f t="shared" si="1"/>
        <v>0</v>
      </c>
      <c r="T43" s="100">
        <f t="shared" si="2"/>
        <v>0</v>
      </c>
      <c r="U43" s="106">
        <f t="shared" si="3"/>
        <v>0</v>
      </c>
      <c r="V43" s="101">
        <f t="shared" si="4"/>
        <v>189.42121503131526</v>
      </c>
      <c r="W43" s="100">
        <f t="shared" si="5"/>
        <v>0</v>
      </c>
      <c r="X43" s="106">
        <f t="shared" si="6"/>
        <v>189.42121503131526</v>
      </c>
    </row>
    <row r="44" spans="1:24" x14ac:dyDescent="0.4">
      <c r="B44" s="112" t="s">
        <v>10</v>
      </c>
      <c r="C44" s="3">
        <f>SUMIF($M$5:$M$292,"Motorized Two Wheeler",P$5:P$292)</f>
        <v>85.860000000000042</v>
      </c>
      <c r="D44" s="3">
        <f>SUMIF($M$5:$M$292,"Motorized Two Wheeler",Q$5:Q$292)</f>
        <v>12697.000000000004</v>
      </c>
      <c r="E44" s="3">
        <f>SUMIF($M$5:$M$292,"Motorized Two Wheeler",U$5:U$292)</f>
        <v>85.860000000000042</v>
      </c>
      <c r="F44" s="3">
        <f>SUMIF($M$5:$M$292,"Motorized Two Wheeler",X$5:X$292)</f>
        <v>12697.000000000004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0</v>
      </c>
      <c r="Q44" s="109">
        <f>'[1]INPUTS-Incidence'!E44</f>
        <v>295.82154488517745</v>
      </c>
      <c r="R44" s="97">
        <f t="shared" si="0"/>
        <v>0</v>
      </c>
      <c r="S44" s="100">
        <f t="shared" si="1"/>
        <v>0</v>
      </c>
      <c r="T44" s="100">
        <f t="shared" si="2"/>
        <v>0</v>
      </c>
      <c r="U44" s="106">
        <f t="shared" si="3"/>
        <v>0</v>
      </c>
      <c r="V44" s="101">
        <f t="shared" si="4"/>
        <v>295.82154488517745</v>
      </c>
      <c r="W44" s="100">
        <f t="shared" si="5"/>
        <v>0</v>
      </c>
      <c r="X44" s="106">
        <f t="shared" si="6"/>
        <v>295.82154488517745</v>
      </c>
    </row>
    <row r="45" spans="1:24" x14ac:dyDescent="0.4">
      <c r="B45" s="112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0</v>
      </c>
      <c r="Q45" s="109">
        <f>'[1]INPUTS-Incidence'!E45</f>
        <v>249.06265553235909</v>
      </c>
      <c r="R45" s="97">
        <f t="shared" si="0"/>
        <v>0</v>
      </c>
      <c r="S45" s="100">
        <f t="shared" si="1"/>
        <v>0</v>
      </c>
      <c r="T45" s="100">
        <f t="shared" si="2"/>
        <v>0</v>
      </c>
      <c r="U45" s="106">
        <f t="shared" si="3"/>
        <v>0</v>
      </c>
      <c r="V45" s="101">
        <f t="shared" si="4"/>
        <v>249.06265553235909</v>
      </c>
      <c r="W45" s="100">
        <f t="shared" si="5"/>
        <v>0</v>
      </c>
      <c r="X45" s="106">
        <f t="shared" si="6"/>
        <v>249.06265553235909</v>
      </c>
    </row>
    <row r="46" spans="1:24" x14ac:dyDescent="0.4">
      <c r="B46" s="112" t="s">
        <v>8</v>
      </c>
      <c r="C46" s="3">
        <f>SUMIF($M$5:$M$292,"Car",P$5:P$292)</f>
        <v>15.900000000000015</v>
      </c>
      <c r="D46" s="3">
        <f>SUMIF($M$5:$M$292,"Car",Q$5:Q$292)</f>
        <v>5840.6200000000017</v>
      </c>
      <c r="E46" s="3">
        <f>SUMIF($M$5:$M$292,"Car",U$5:U$292)</f>
        <v>12.74424749999999</v>
      </c>
      <c r="F46" s="3">
        <f>SUMIF($M$5:$M$292,"Car",X$5:X$292)</f>
        <v>4277.9954105340012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0</v>
      </c>
      <c r="Q46" s="109">
        <f>'[1]INPUTS-Incidence'!E46</f>
        <v>305.36417536534447</v>
      </c>
      <c r="R46" s="97">
        <f t="shared" si="0"/>
        <v>0</v>
      </c>
      <c r="S46" s="100">
        <f t="shared" si="1"/>
        <v>0</v>
      </c>
      <c r="T46" s="100">
        <f t="shared" si="2"/>
        <v>0</v>
      </c>
      <c r="U46" s="106">
        <f t="shared" si="3"/>
        <v>0</v>
      </c>
      <c r="V46" s="101">
        <f t="shared" si="4"/>
        <v>305.36417536534447</v>
      </c>
      <c r="W46" s="100">
        <f t="shared" si="5"/>
        <v>0</v>
      </c>
      <c r="X46" s="106">
        <f t="shared" si="6"/>
        <v>305.36417536534447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0</v>
      </c>
      <c r="Q47" s="109">
        <f>'[1]INPUTS-Incidence'!E47</f>
        <v>254.78823382045928</v>
      </c>
      <c r="R47" s="97">
        <f t="shared" si="0"/>
        <v>0</v>
      </c>
      <c r="S47" s="100">
        <f t="shared" si="1"/>
        <v>0</v>
      </c>
      <c r="T47" s="100">
        <f t="shared" si="2"/>
        <v>0</v>
      </c>
      <c r="U47" s="106">
        <f t="shared" si="3"/>
        <v>0</v>
      </c>
      <c r="V47" s="101">
        <f t="shared" si="4"/>
        <v>254.78823382045928</v>
      </c>
      <c r="W47" s="100">
        <f t="shared" si="5"/>
        <v>0</v>
      </c>
      <c r="X47" s="106">
        <f t="shared" si="6"/>
        <v>254.78823382045928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0.6359999999999999</v>
      </c>
      <c r="Q48" s="109">
        <f>'[1]INPUTS-Incidence'!E48</f>
        <v>330.65214613778704</v>
      </c>
      <c r="R48" s="97">
        <f t="shared" si="0"/>
        <v>0</v>
      </c>
      <c r="S48" s="100">
        <f t="shared" si="1"/>
        <v>0.6359999999999999</v>
      </c>
      <c r="T48" s="100">
        <f t="shared" si="2"/>
        <v>0</v>
      </c>
      <c r="U48" s="106">
        <f t="shared" si="3"/>
        <v>0.6359999999999999</v>
      </c>
      <c r="V48" s="101">
        <f t="shared" si="4"/>
        <v>330.65214613778704</v>
      </c>
      <c r="W48" s="100">
        <f t="shared" si="5"/>
        <v>0</v>
      </c>
      <c r="X48" s="106">
        <f t="shared" si="6"/>
        <v>330.65214613778704</v>
      </c>
    </row>
    <row r="49" spans="2:24" x14ac:dyDescent="0.4">
      <c r="B49" s="112" t="s">
        <v>1</v>
      </c>
      <c r="C49" s="3">
        <f>SUMIF($M$5:$M$292,"Other",P$5:P$292)</f>
        <v>0</v>
      </c>
      <c r="D49" s="3">
        <f>SUMIF($M$5:$M$292,"Other",Q$5:Q$292)</f>
        <v>253.94</v>
      </c>
      <c r="E49" s="3">
        <f>SUMIF($M$5:$M$292,"Other",U$5:U$292)</f>
        <v>0</v>
      </c>
      <c r="F49" s="3">
        <f>SUMIF($M$5:$M$292,"Other",X$5:X$292)</f>
        <v>253.94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0.6359999999999999</v>
      </c>
      <c r="Q49" s="109">
        <f>'[1]INPUTS-Incidence'!E49</f>
        <v>207.07508141962421</v>
      </c>
      <c r="R49" s="97">
        <f t="shared" si="0"/>
        <v>0</v>
      </c>
      <c r="S49" s="100">
        <f t="shared" si="1"/>
        <v>0.6359999999999999</v>
      </c>
      <c r="T49" s="100">
        <f t="shared" si="2"/>
        <v>0</v>
      </c>
      <c r="U49" s="106">
        <f t="shared" si="3"/>
        <v>0.6359999999999999</v>
      </c>
      <c r="V49" s="101">
        <f t="shared" si="4"/>
        <v>207.07508141962421</v>
      </c>
      <c r="W49" s="100">
        <f t="shared" si="5"/>
        <v>0</v>
      </c>
      <c r="X49" s="106">
        <f t="shared" si="6"/>
        <v>207.07508141962421</v>
      </c>
    </row>
    <row r="50" spans="2:24" x14ac:dyDescent="0.4">
      <c r="B50" s="112" t="s">
        <v>0</v>
      </c>
      <c r="C50" s="3">
        <f>SUM(C42:C49)</f>
        <v>159.00000000000006</v>
      </c>
      <c r="D50" s="3">
        <f>SUM(D42:D49)</f>
        <v>25394.000000000004</v>
      </c>
      <c r="E50" s="3">
        <f>U293</f>
        <v>155.84424749999991</v>
      </c>
      <c r="F50" s="3">
        <f>X293</f>
        <v>23831.375410534009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0.6359999999999999</v>
      </c>
      <c r="Q50" s="109">
        <f>'[1]INPUTS-Incidence'!E50</f>
        <v>205.64368684759916</v>
      </c>
      <c r="R50" s="97">
        <f t="shared" si="0"/>
        <v>0</v>
      </c>
      <c r="S50" s="100">
        <f t="shared" si="1"/>
        <v>0.6359999999999999</v>
      </c>
      <c r="T50" s="100">
        <f t="shared" si="2"/>
        <v>0</v>
      </c>
      <c r="U50" s="106">
        <f t="shared" si="3"/>
        <v>0.6359999999999999</v>
      </c>
      <c r="V50" s="101">
        <f t="shared" si="4"/>
        <v>205.64368684759916</v>
      </c>
      <c r="W50" s="100">
        <f t="shared" si="5"/>
        <v>0</v>
      </c>
      <c r="X50" s="106">
        <f t="shared" si="6"/>
        <v>205.64368684759916</v>
      </c>
    </row>
    <row r="51" spans="2:24" x14ac:dyDescent="0.4">
      <c r="B51" s="111"/>
      <c r="D51" s="112" t="s">
        <v>147</v>
      </c>
      <c r="E51" s="107">
        <f>1-(E50/C50)</f>
        <v>1.9847500000000906E-2</v>
      </c>
      <c r="F51" s="4">
        <f>1-(F50/D50)</f>
        <v>6.1535188999999768E-2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0.6359999999999999</v>
      </c>
      <c r="Q51" s="109">
        <f>'[1]INPUTS-Incidence'!E51</f>
        <v>140.27666805845513</v>
      </c>
      <c r="R51" s="97">
        <f t="shared" si="0"/>
        <v>0</v>
      </c>
      <c r="S51" s="100">
        <f t="shared" si="1"/>
        <v>0.6359999999999999</v>
      </c>
      <c r="T51" s="100">
        <f t="shared" si="2"/>
        <v>0</v>
      </c>
      <c r="U51" s="106">
        <f t="shared" si="3"/>
        <v>0.6359999999999999</v>
      </c>
      <c r="V51" s="101">
        <f t="shared" si="4"/>
        <v>140.27666805845513</v>
      </c>
      <c r="W51" s="100">
        <f t="shared" si="5"/>
        <v>0</v>
      </c>
      <c r="X51" s="106">
        <f t="shared" si="6"/>
        <v>140.27666805845513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1.2719999999999998</v>
      </c>
      <c r="Q52" s="109">
        <f>'[1]INPUTS-Incidence'!E52</f>
        <v>111.17164509394573</v>
      </c>
      <c r="R52" s="97">
        <f t="shared" si="0"/>
        <v>0</v>
      </c>
      <c r="S52" s="100">
        <f t="shared" si="1"/>
        <v>1.2719999999999998</v>
      </c>
      <c r="T52" s="100">
        <f t="shared" si="2"/>
        <v>0</v>
      </c>
      <c r="U52" s="106">
        <f t="shared" si="3"/>
        <v>1.2719999999999998</v>
      </c>
      <c r="V52" s="101">
        <f t="shared" si="4"/>
        <v>111.17164509394573</v>
      </c>
      <c r="W52" s="100">
        <f t="shared" si="5"/>
        <v>0</v>
      </c>
      <c r="X52" s="106">
        <f t="shared" si="6"/>
        <v>111.17164509394573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1.2719999999999998</v>
      </c>
      <c r="Q53" s="109">
        <f>'[1]INPUTS-Incidence'!E53</f>
        <v>82.543753653444682</v>
      </c>
      <c r="R53" s="97">
        <f t="shared" si="0"/>
        <v>0</v>
      </c>
      <c r="S53" s="100">
        <f t="shared" si="1"/>
        <v>1.2719999999999998</v>
      </c>
      <c r="T53" s="100">
        <f t="shared" si="2"/>
        <v>0</v>
      </c>
      <c r="U53" s="106">
        <f t="shared" si="3"/>
        <v>1.2719999999999998</v>
      </c>
      <c r="V53" s="101">
        <f t="shared" si="4"/>
        <v>82.543753653444682</v>
      </c>
      <c r="W53" s="100">
        <f t="shared" si="5"/>
        <v>0</v>
      </c>
      <c r="X53" s="106">
        <f t="shared" si="6"/>
        <v>82.543753653444682</v>
      </c>
    </row>
    <row r="54" spans="2:24" x14ac:dyDescent="0.4">
      <c r="B54" s="112" t="s">
        <v>5</v>
      </c>
      <c r="C54" s="3">
        <f t="shared" ref="C54:F55" si="7">C42</f>
        <v>47.700000000000017</v>
      </c>
      <c r="D54" s="3">
        <f t="shared" si="7"/>
        <v>2031.52</v>
      </c>
      <c r="E54" s="3">
        <f t="shared" si="7"/>
        <v>47.700000000000017</v>
      </c>
      <c r="F54" s="3">
        <f t="shared" si="7"/>
        <v>2031.52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1.2719999999999998</v>
      </c>
      <c r="Q54" s="109">
        <f>'[1]INPUTS-Incidence'!E54</f>
        <v>64.412755741127356</v>
      </c>
      <c r="R54" s="97">
        <f t="shared" si="0"/>
        <v>0</v>
      </c>
      <c r="S54" s="100">
        <f t="shared" si="1"/>
        <v>1.2719999999999998</v>
      </c>
      <c r="T54" s="100">
        <f t="shared" si="2"/>
        <v>0</v>
      </c>
      <c r="U54" s="106">
        <f t="shared" si="3"/>
        <v>1.2719999999999998</v>
      </c>
      <c r="V54" s="101">
        <f t="shared" si="4"/>
        <v>64.412755741127356</v>
      </c>
      <c r="W54" s="100">
        <f t="shared" si="5"/>
        <v>0</v>
      </c>
      <c r="X54" s="106">
        <f t="shared" si="6"/>
        <v>64.412755741127356</v>
      </c>
    </row>
    <row r="55" spans="2:24" x14ac:dyDescent="0.4">
      <c r="B55" s="112" t="s">
        <v>4</v>
      </c>
      <c r="C55" s="3">
        <f t="shared" si="7"/>
        <v>9.5399999999999974</v>
      </c>
      <c r="D55" s="3">
        <f t="shared" si="7"/>
        <v>4570.92</v>
      </c>
      <c r="E55" s="3">
        <f t="shared" si="7"/>
        <v>9.5399999999999974</v>
      </c>
      <c r="F55" s="3">
        <f t="shared" si="7"/>
        <v>4570.92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1.2719999999999998</v>
      </c>
      <c r="Q55" s="109">
        <f>'[1]INPUTS-Incidence'!E55</f>
        <v>39.601916492693114</v>
      </c>
      <c r="R55" s="97">
        <f t="shared" si="0"/>
        <v>0</v>
      </c>
      <c r="S55" s="100">
        <f t="shared" si="1"/>
        <v>1.2719999999999998</v>
      </c>
      <c r="T55" s="100">
        <f t="shared" si="2"/>
        <v>0</v>
      </c>
      <c r="U55" s="106">
        <f t="shared" si="3"/>
        <v>1.2719999999999998</v>
      </c>
      <c r="V55" s="101">
        <f t="shared" si="4"/>
        <v>39.601916492693114</v>
      </c>
      <c r="W55" s="100">
        <f t="shared" si="5"/>
        <v>0</v>
      </c>
      <c r="X55" s="106">
        <f t="shared" si="6"/>
        <v>39.601916492693114</v>
      </c>
    </row>
    <row r="56" spans="2:24" x14ac:dyDescent="0.4">
      <c r="B56" s="112" t="s">
        <v>3</v>
      </c>
      <c r="C56" s="3">
        <f>C44+C45</f>
        <v>85.860000000000042</v>
      </c>
      <c r="D56" s="3">
        <f>D44+D45</f>
        <v>12697.000000000004</v>
      </c>
      <c r="E56" s="3">
        <f>E44+E45</f>
        <v>85.860000000000042</v>
      </c>
      <c r="F56" s="3">
        <f>F44+F45</f>
        <v>12697.000000000004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0.6359999999999999</v>
      </c>
      <c r="Q56" s="109">
        <f>'[1]INPUTS-Incidence'!E56</f>
        <v>20.993787056367431</v>
      </c>
      <c r="R56" s="97">
        <f t="shared" si="0"/>
        <v>0</v>
      </c>
      <c r="S56" s="100">
        <f t="shared" si="1"/>
        <v>0.6359999999999999</v>
      </c>
      <c r="T56" s="100">
        <f t="shared" si="2"/>
        <v>0</v>
      </c>
      <c r="U56" s="106">
        <f t="shared" si="3"/>
        <v>0.6359999999999999</v>
      </c>
      <c r="V56" s="101">
        <f t="shared" si="4"/>
        <v>20.993787056367431</v>
      </c>
      <c r="W56" s="100">
        <f t="shared" si="5"/>
        <v>0</v>
      </c>
      <c r="X56" s="106">
        <f t="shared" si="6"/>
        <v>20.993787056367431</v>
      </c>
    </row>
    <row r="57" spans="2:24" x14ac:dyDescent="0.4">
      <c r="B57" s="112" t="s">
        <v>2</v>
      </c>
      <c r="C57" s="3">
        <f>SUM(C46:C48)</f>
        <v>15.900000000000015</v>
      </c>
      <c r="D57" s="3">
        <f>SUM(D46:D48)</f>
        <v>5840.6200000000017</v>
      </c>
      <c r="E57" s="3">
        <f>SUM(E46:E48)</f>
        <v>12.74424749999999</v>
      </c>
      <c r="F57" s="3">
        <f>SUM(F46:F48)</f>
        <v>4277.9954105340012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0.6359999999999999</v>
      </c>
      <c r="Q57" s="109">
        <f>'[1]INPUTS-Incidence'!E57</f>
        <v>13.35968267223382</v>
      </c>
      <c r="R57" s="97">
        <f t="shared" si="0"/>
        <v>0</v>
      </c>
      <c r="S57" s="100">
        <f t="shared" si="1"/>
        <v>0.6359999999999999</v>
      </c>
      <c r="T57" s="100">
        <f t="shared" si="2"/>
        <v>0</v>
      </c>
      <c r="U57" s="106">
        <f t="shared" si="3"/>
        <v>0.6359999999999999</v>
      </c>
      <c r="V57" s="101">
        <f t="shared" si="4"/>
        <v>13.35968267223382</v>
      </c>
      <c r="W57" s="100">
        <f t="shared" si="5"/>
        <v>0</v>
      </c>
      <c r="X57" s="106">
        <f t="shared" si="6"/>
        <v>13.35968267223382</v>
      </c>
    </row>
    <row r="58" spans="2:24" x14ac:dyDescent="0.4">
      <c r="B58" s="112" t="s">
        <v>1</v>
      </c>
      <c r="C58" s="3">
        <f t="shared" ref="C58:F59" si="8">C49</f>
        <v>0</v>
      </c>
      <c r="D58" s="3">
        <f t="shared" si="8"/>
        <v>253.94</v>
      </c>
      <c r="E58" s="3">
        <f t="shared" si="8"/>
        <v>0</v>
      </c>
      <c r="F58" s="3">
        <f t="shared" si="8"/>
        <v>253.94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0.6359999999999999</v>
      </c>
      <c r="Q58" s="109">
        <f>'[1]INPUTS-Incidence'!E58</f>
        <v>10.496893528183715</v>
      </c>
      <c r="R58" s="97">
        <f t="shared" si="0"/>
        <v>0</v>
      </c>
      <c r="S58" s="100">
        <f t="shared" si="1"/>
        <v>0.6359999999999999</v>
      </c>
      <c r="T58" s="100">
        <f t="shared" si="2"/>
        <v>0</v>
      </c>
      <c r="U58" s="106">
        <f t="shared" si="3"/>
        <v>0.6359999999999999</v>
      </c>
      <c r="V58" s="101">
        <f t="shared" si="4"/>
        <v>10.496893528183715</v>
      </c>
      <c r="W58" s="100">
        <f t="shared" si="5"/>
        <v>0</v>
      </c>
      <c r="X58" s="106">
        <f t="shared" si="6"/>
        <v>10.496893528183715</v>
      </c>
    </row>
    <row r="59" spans="2:24" x14ac:dyDescent="0.4">
      <c r="B59" s="112" t="s">
        <v>0</v>
      </c>
      <c r="C59" s="3">
        <f t="shared" si="8"/>
        <v>159.00000000000006</v>
      </c>
      <c r="D59" s="3">
        <f t="shared" si="8"/>
        <v>25394.000000000004</v>
      </c>
      <c r="E59" s="3">
        <f t="shared" si="8"/>
        <v>155.84424749999991</v>
      </c>
      <c r="F59" s="3">
        <f t="shared" si="8"/>
        <v>23831.375410534009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0</v>
      </c>
      <c r="Q59" s="109">
        <f>'[1]INPUTS-Incidence'!E59</f>
        <v>44.373231732776617</v>
      </c>
      <c r="R59" s="97">
        <f t="shared" si="0"/>
        <v>0</v>
      </c>
      <c r="S59" s="100">
        <f t="shared" si="1"/>
        <v>0</v>
      </c>
      <c r="T59" s="100">
        <f t="shared" si="2"/>
        <v>0</v>
      </c>
      <c r="U59" s="106">
        <f t="shared" si="3"/>
        <v>0</v>
      </c>
      <c r="V59" s="101">
        <f t="shared" si="4"/>
        <v>44.373231732776617</v>
      </c>
      <c r="W59" s="100">
        <f t="shared" si="5"/>
        <v>0</v>
      </c>
      <c r="X59" s="106">
        <f t="shared" si="6"/>
        <v>44.373231732776617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0</v>
      </c>
      <c r="Q60" s="109">
        <f>'[1]INPUTS-Incidence'!E60</f>
        <v>118.32861795407098</v>
      </c>
      <c r="R60" s="97">
        <f t="shared" si="0"/>
        <v>0</v>
      </c>
      <c r="S60" s="100">
        <f t="shared" si="1"/>
        <v>0</v>
      </c>
      <c r="T60" s="100">
        <f t="shared" si="2"/>
        <v>0</v>
      </c>
      <c r="U60" s="106">
        <f t="shared" si="3"/>
        <v>0</v>
      </c>
      <c r="V60" s="101">
        <f t="shared" si="4"/>
        <v>118.32861795407098</v>
      </c>
      <c r="W60" s="100">
        <f t="shared" si="5"/>
        <v>0</v>
      </c>
      <c r="X60" s="106">
        <f t="shared" si="6"/>
        <v>118.32861795407098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0</v>
      </c>
      <c r="Q61" s="109">
        <f>'[1]INPUTS-Incidence'!E61</f>
        <v>117.85148643006264</v>
      </c>
      <c r="R61" s="97">
        <f t="shared" si="0"/>
        <v>0</v>
      </c>
      <c r="S61" s="100">
        <f t="shared" si="1"/>
        <v>0</v>
      </c>
      <c r="T61" s="100">
        <f t="shared" si="2"/>
        <v>0</v>
      </c>
      <c r="U61" s="106">
        <f t="shared" si="3"/>
        <v>0</v>
      </c>
      <c r="V61" s="101">
        <f t="shared" si="4"/>
        <v>117.85148643006264</v>
      </c>
      <c r="W61" s="100">
        <f t="shared" si="5"/>
        <v>0</v>
      </c>
      <c r="X61" s="106">
        <f t="shared" si="6"/>
        <v>117.85148643006264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0</v>
      </c>
      <c r="Q62" s="109">
        <f>'[1]INPUTS-Incidence'!E62</f>
        <v>124.05419624217119</v>
      </c>
      <c r="R62" s="97">
        <f t="shared" si="0"/>
        <v>0</v>
      </c>
      <c r="S62" s="100">
        <f t="shared" si="1"/>
        <v>0</v>
      </c>
      <c r="T62" s="100">
        <f t="shared" si="2"/>
        <v>0</v>
      </c>
      <c r="U62" s="106">
        <f t="shared" si="3"/>
        <v>0</v>
      </c>
      <c r="V62" s="101">
        <f t="shared" si="4"/>
        <v>124.05419624217119</v>
      </c>
      <c r="W62" s="100">
        <f t="shared" si="5"/>
        <v>0</v>
      </c>
      <c r="X62" s="106">
        <f t="shared" si="6"/>
        <v>124.05419624217119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0</v>
      </c>
      <c r="Q63" s="109">
        <f>'[1]INPUTS-Incidence'!E63</f>
        <v>133.11969519832985</v>
      </c>
      <c r="R63" s="97">
        <f t="shared" si="0"/>
        <v>0</v>
      </c>
      <c r="S63" s="100">
        <f t="shared" si="1"/>
        <v>0</v>
      </c>
      <c r="T63" s="100">
        <f t="shared" si="2"/>
        <v>0</v>
      </c>
      <c r="U63" s="106">
        <f t="shared" si="3"/>
        <v>0</v>
      </c>
      <c r="V63" s="101">
        <f t="shared" si="4"/>
        <v>133.11969519832985</v>
      </c>
      <c r="W63" s="100">
        <f t="shared" si="5"/>
        <v>0</v>
      </c>
      <c r="X63" s="106">
        <f t="shared" si="6"/>
        <v>133.11969519832985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0</v>
      </c>
      <c r="Q64" s="109">
        <f>'[1]INPUTS-Incidence'!E64</f>
        <v>180.83284759916492</v>
      </c>
      <c r="R64" s="97">
        <f t="shared" si="0"/>
        <v>0</v>
      </c>
      <c r="S64" s="100">
        <f t="shared" si="1"/>
        <v>0</v>
      </c>
      <c r="T64" s="100">
        <f t="shared" si="2"/>
        <v>0</v>
      </c>
      <c r="U64" s="106">
        <f t="shared" si="3"/>
        <v>0</v>
      </c>
      <c r="V64" s="101">
        <f t="shared" si="4"/>
        <v>180.83284759916492</v>
      </c>
      <c r="W64" s="100">
        <f t="shared" si="5"/>
        <v>0</v>
      </c>
      <c r="X64" s="106">
        <f t="shared" si="6"/>
        <v>180.83284759916492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0</v>
      </c>
      <c r="Q65" s="109">
        <f>'[1]INPUTS-Incidence'!E65</f>
        <v>154.59061377870563</v>
      </c>
      <c r="R65" s="97">
        <f t="shared" si="0"/>
        <v>0</v>
      </c>
      <c r="S65" s="100">
        <f t="shared" si="1"/>
        <v>0</v>
      </c>
      <c r="T65" s="100">
        <f t="shared" si="2"/>
        <v>0</v>
      </c>
      <c r="U65" s="106">
        <f t="shared" si="3"/>
        <v>0</v>
      </c>
      <c r="V65" s="101">
        <f t="shared" si="4"/>
        <v>154.59061377870563</v>
      </c>
      <c r="W65" s="100">
        <f t="shared" si="5"/>
        <v>0</v>
      </c>
      <c r="X65" s="106">
        <f t="shared" si="6"/>
        <v>154.59061377870563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0</v>
      </c>
      <c r="Q66" s="109">
        <f>'[1]INPUTS-Incidence'!E66</f>
        <v>186.08129436325677</v>
      </c>
      <c r="R66" s="97">
        <f t="shared" si="0"/>
        <v>0</v>
      </c>
      <c r="S66" s="100">
        <f t="shared" si="1"/>
        <v>0</v>
      </c>
      <c r="T66" s="100">
        <f t="shared" si="2"/>
        <v>0</v>
      </c>
      <c r="U66" s="106">
        <f t="shared" si="3"/>
        <v>0</v>
      </c>
      <c r="V66" s="101">
        <f t="shared" si="4"/>
        <v>186.08129436325677</v>
      </c>
      <c r="W66" s="100">
        <f t="shared" si="5"/>
        <v>0</v>
      </c>
      <c r="X66" s="106">
        <f t="shared" si="6"/>
        <v>186.08129436325677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0</v>
      </c>
      <c r="Q67" s="109">
        <f>'[1]INPUTS-Incidence'!E67</f>
        <v>169.85882254697287</v>
      </c>
      <c r="R67" s="97">
        <f t="shared" si="0"/>
        <v>0</v>
      </c>
      <c r="S67" s="100">
        <f t="shared" si="1"/>
        <v>0</v>
      </c>
      <c r="T67" s="100">
        <f t="shared" si="2"/>
        <v>0</v>
      </c>
      <c r="U67" s="106">
        <f t="shared" si="3"/>
        <v>0</v>
      </c>
      <c r="V67" s="101">
        <f t="shared" si="4"/>
        <v>169.85882254697287</v>
      </c>
      <c r="W67" s="100">
        <f t="shared" si="5"/>
        <v>0</v>
      </c>
      <c r="X67" s="106">
        <f t="shared" si="6"/>
        <v>169.85882254697287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0</v>
      </c>
      <c r="Q68" s="109">
        <f>'[1]INPUTS-Incidence'!E68</f>
        <v>117.37435490605428</v>
      </c>
      <c r="R68" s="97">
        <f t="shared" si="0"/>
        <v>0</v>
      </c>
      <c r="S68" s="100">
        <f t="shared" si="1"/>
        <v>0</v>
      </c>
      <c r="T68" s="100">
        <f t="shared" si="2"/>
        <v>0</v>
      </c>
      <c r="U68" s="106">
        <f t="shared" si="3"/>
        <v>0</v>
      </c>
      <c r="V68" s="101">
        <f t="shared" si="4"/>
        <v>117.37435490605428</v>
      </c>
      <c r="W68" s="100">
        <f t="shared" si="5"/>
        <v>0</v>
      </c>
      <c r="X68" s="106">
        <f t="shared" si="6"/>
        <v>117.37435490605428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0</v>
      </c>
      <c r="Q69" s="109">
        <f>'[1]INPUTS-Incidence'!E69</f>
        <v>132.16543215031317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0</v>
      </c>
      <c r="T69" s="100">
        <f t="shared" ref="T69:T132" si="11">P69-S69</f>
        <v>0</v>
      </c>
      <c r="U69" s="106">
        <f t="shared" ref="U69:U132" si="12">IF($R69=0, P69, S69*(1-$G$3*(1-$I$3))/(1-$E$3*(1-$I$3)))+T69</f>
        <v>0</v>
      </c>
      <c r="V69" s="101">
        <f t="shared" ref="V69:V132" si="13">IF($R69=1,Q69*$L$3,Q69)</f>
        <v>132.16543215031317</v>
      </c>
      <c r="W69" s="100">
        <f t="shared" ref="W69:W132" si="14">Q69-V69</f>
        <v>0</v>
      </c>
      <c r="X69" s="106">
        <f t="shared" ref="X69:X132" si="15">IF($R69=0, V69, V69*(1-$G$3*(1-$J$3))/(1-$E$3*(1-$J$3)))+W69</f>
        <v>132.16543215031317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0</v>
      </c>
      <c r="Q70" s="109">
        <f>'[1]INPUTS-Incidence'!E70</f>
        <v>106.87746137787056</v>
      </c>
      <c r="R70" s="97">
        <f t="shared" si="9"/>
        <v>0</v>
      </c>
      <c r="S70" s="100">
        <f t="shared" si="10"/>
        <v>0</v>
      </c>
      <c r="T70" s="100">
        <f t="shared" si="11"/>
        <v>0</v>
      </c>
      <c r="U70" s="106">
        <f t="shared" si="12"/>
        <v>0</v>
      </c>
      <c r="V70" s="101">
        <f t="shared" si="13"/>
        <v>106.87746137787056</v>
      </c>
      <c r="W70" s="100">
        <f t="shared" si="14"/>
        <v>0</v>
      </c>
      <c r="X70" s="106">
        <f t="shared" si="15"/>
        <v>106.87746137787056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0</v>
      </c>
      <c r="Q71" s="109">
        <f>'[1]INPUTS-Incidence'!E71</f>
        <v>96.380567849686855</v>
      </c>
      <c r="R71" s="97">
        <f t="shared" si="9"/>
        <v>0</v>
      </c>
      <c r="S71" s="100">
        <f t="shared" si="10"/>
        <v>0</v>
      </c>
      <c r="T71" s="100">
        <f t="shared" si="11"/>
        <v>0</v>
      </c>
      <c r="U71" s="106">
        <f t="shared" si="12"/>
        <v>0</v>
      </c>
      <c r="V71" s="101">
        <f t="shared" si="13"/>
        <v>96.380567849686855</v>
      </c>
      <c r="W71" s="100">
        <f t="shared" si="14"/>
        <v>0</v>
      </c>
      <c r="X71" s="106">
        <f t="shared" si="15"/>
        <v>96.380567849686855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0</v>
      </c>
      <c r="Q72" s="109">
        <f>'[1]INPUTS-Incidence'!E72</f>
        <v>77.295306889352815</v>
      </c>
      <c r="R72" s="97">
        <f t="shared" si="9"/>
        <v>0</v>
      </c>
      <c r="S72" s="100">
        <f t="shared" si="10"/>
        <v>0</v>
      </c>
      <c r="T72" s="100">
        <f t="shared" si="11"/>
        <v>0</v>
      </c>
      <c r="U72" s="106">
        <f t="shared" si="12"/>
        <v>0</v>
      </c>
      <c r="V72" s="101">
        <f t="shared" si="13"/>
        <v>77.295306889352815</v>
      </c>
      <c r="W72" s="100">
        <f t="shared" si="14"/>
        <v>0</v>
      </c>
      <c r="X72" s="106">
        <f t="shared" si="15"/>
        <v>77.295306889352815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0</v>
      </c>
      <c r="Q73" s="109">
        <f>'[1]INPUTS-Incidence'!E73</f>
        <v>51.530204592901882</v>
      </c>
      <c r="R73" s="97">
        <f t="shared" si="9"/>
        <v>0</v>
      </c>
      <c r="S73" s="100">
        <f t="shared" si="10"/>
        <v>0</v>
      </c>
      <c r="T73" s="100">
        <f t="shared" si="11"/>
        <v>0</v>
      </c>
      <c r="U73" s="106">
        <f t="shared" si="12"/>
        <v>0</v>
      </c>
      <c r="V73" s="101">
        <f t="shared" si="13"/>
        <v>51.530204592901882</v>
      </c>
      <c r="W73" s="100">
        <f t="shared" si="14"/>
        <v>0</v>
      </c>
      <c r="X73" s="106">
        <f t="shared" si="15"/>
        <v>51.530204592901882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0</v>
      </c>
      <c r="Q74" s="109">
        <f>'[1]INPUTS-Incidence'!E74</f>
        <v>30.536417536534447</v>
      </c>
      <c r="R74" s="97">
        <f t="shared" si="9"/>
        <v>0</v>
      </c>
      <c r="S74" s="100">
        <f t="shared" si="10"/>
        <v>0</v>
      </c>
      <c r="T74" s="100">
        <f t="shared" si="11"/>
        <v>0</v>
      </c>
      <c r="U74" s="106">
        <f t="shared" si="12"/>
        <v>0</v>
      </c>
      <c r="V74" s="101">
        <f t="shared" si="13"/>
        <v>30.536417536534447</v>
      </c>
      <c r="W74" s="100">
        <f t="shared" si="14"/>
        <v>0</v>
      </c>
      <c r="X74" s="106">
        <f t="shared" si="15"/>
        <v>30.536417536534447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0</v>
      </c>
      <c r="Q75" s="109">
        <f>'[1]INPUTS-Incidence'!E75</f>
        <v>14.313945720250523</v>
      </c>
      <c r="R75" s="97">
        <f t="shared" si="9"/>
        <v>0</v>
      </c>
      <c r="S75" s="100">
        <f t="shared" si="10"/>
        <v>0</v>
      </c>
      <c r="T75" s="100">
        <f t="shared" si="11"/>
        <v>0</v>
      </c>
      <c r="U75" s="106">
        <f t="shared" si="12"/>
        <v>0</v>
      </c>
      <c r="V75" s="101">
        <f t="shared" si="13"/>
        <v>14.313945720250523</v>
      </c>
      <c r="W75" s="100">
        <f t="shared" si="14"/>
        <v>0</v>
      </c>
      <c r="X75" s="106">
        <f t="shared" si="15"/>
        <v>14.313945720250523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0</v>
      </c>
      <c r="Q76" s="109">
        <f>'[1]INPUTS-Incidence'!E76</f>
        <v>7.6341043841336118</v>
      </c>
      <c r="R76" s="97">
        <f t="shared" si="9"/>
        <v>0</v>
      </c>
      <c r="S76" s="100">
        <f t="shared" si="10"/>
        <v>0</v>
      </c>
      <c r="T76" s="100">
        <f t="shared" si="11"/>
        <v>0</v>
      </c>
      <c r="U76" s="106">
        <f t="shared" si="12"/>
        <v>0</v>
      </c>
      <c r="V76" s="101">
        <f t="shared" si="13"/>
        <v>7.6341043841336118</v>
      </c>
      <c r="W76" s="100">
        <f t="shared" si="14"/>
        <v>0</v>
      </c>
      <c r="X76" s="106">
        <f t="shared" si="15"/>
        <v>7.6341043841336118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0</v>
      </c>
      <c r="Q77" s="109">
        <f>'[1]INPUTS-Incidence'!E77</f>
        <v>124.95680699835977</v>
      </c>
      <c r="R77" s="97">
        <f t="shared" si="9"/>
        <v>0</v>
      </c>
      <c r="S77" s="100">
        <f t="shared" si="10"/>
        <v>0</v>
      </c>
      <c r="T77" s="100">
        <f t="shared" si="11"/>
        <v>0</v>
      </c>
      <c r="U77" s="106">
        <f t="shared" si="12"/>
        <v>0</v>
      </c>
      <c r="V77" s="101">
        <f t="shared" si="13"/>
        <v>124.95680699835977</v>
      </c>
      <c r="W77" s="100">
        <f t="shared" si="14"/>
        <v>0</v>
      </c>
      <c r="X77" s="106">
        <f t="shared" si="15"/>
        <v>124.95680699835977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0</v>
      </c>
      <c r="Q78" s="109">
        <f>'[1]INPUTS-Incidence'!E78</f>
        <v>295.03690541279389</v>
      </c>
      <c r="R78" s="97">
        <f t="shared" si="9"/>
        <v>0</v>
      </c>
      <c r="S78" s="100">
        <f t="shared" si="10"/>
        <v>0</v>
      </c>
      <c r="T78" s="100">
        <f t="shared" si="11"/>
        <v>0</v>
      </c>
      <c r="U78" s="106">
        <f t="shared" si="12"/>
        <v>0</v>
      </c>
      <c r="V78" s="101">
        <f t="shared" si="13"/>
        <v>295.03690541279389</v>
      </c>
      <c r="W78" s="100">
        <f t="shared" si="14"/>
        <v>0</v>
      </c>
      <c r="X78" s="106">
        <f t="shared" si="15"/>
        <v>295.03690541279389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0</v>
      </c>
      <c r="Q79" s="109">
        <f>'[1]INPUTS-Incidence'!E79</f>
        <v>437.34882449425919</v>
      </c>
      <c r="R79" s="97">
        <f t="shared" si="9"/>
        <v>0</v>
      </c>
      <c r="S79" s="100">
        <f t="shared" si="10"/>
        <v>0</v>
      </c>
      <c r="T79" s="100">
        <f t="shared" si="11"/>
        <v>0</v>
      </c>
      <c r="U79" s="106">
        <f t="shared" si="12"/>
        <v>0</v>
      </c>
      <c r="V79" s="101">
        <f t="shared" si="13"/>
        <v>437.34882449425919</v>
      </c>
      <c r="W79" s="100">
        <f t="shared" si="14"/>
        <v>0</v>
      </c>
      <c r="X79" s="106">
        <f t="shared" si="15"/>
        <v>437.34882449425919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6.8688000000000011</v>
      </c>
      <c r="Q80" s="109">
        <f>'[1]INPUTS-Incidence'!E80</f>
        <v>971.88627665390936</v>
      </c>
      <c r="R80" s="97">
        <f t="shared" si="9"/>
        <v>0</v>
      </c>
      <c r="S80" s="100">
        <f t="shared" si="10"/>
        <v>6.8688000000000011</v>
      </c>
      <c r="T80" s="100">
        <f t="shared" si="11"/>
        <v>0</v>
      </c>
      <c r="U80" s="106">
        <f t="shared" si="12"/>
        <v>6.8688000000000011</v>
      </c>
      <c r="V80" s="101">
        <f t="shared" si="13"/>
        <v>971.88627665390936</v>
      </c>
      <c r="W80" s="100">
        <f t="shared" si="14"/>
        <v>0</v>
      </c>
      <c r="X80" s="106">
        <f t="shared" si="15"/>
        <v>971.88627665390936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10.303200000000002</v>
      </c>
      <c r="Q81" s="109">
        <f>'[1]INPUTS-Incidence'!E81</f>
        <v>961.47320940404597</v>
      </c>
      <c r="R81" s="97">
        <f t="shared" si="9"/>
        <v>0</v>
      </c>
      <c r="S81" s="100">
        <f t="shared" si="10"/>
        <v>10.303200000000002</v>
      </c>
      <c r="T81" s="100">
        <f t="shared" si="11"/>
        <v>0</v>
      </c>
      <c r="U81" s="106">
        <f t="shared" si="12"/>
        <v>10.303200000000002</v>
      </c>
      <c r="V81" s="101">
        <f t="shared" si="13"/>
        <v>961.47320940404597</v>
      </c>
      <c r="W81" s="100">
        <f t="shared" si="14"/>
        <v>0</v>
      </c>
      <c r="X81" s="106">
        <f t="shared" si="15"/>
        <v>961.47320940404597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10.303200000000002</v>
      </c>
      <c r="Q82" s="109">
        <f>'[1]INPUTS-Incidence'!E82</f>
        <v>1017.0095680699837</v>
      </c>
      <c r="R82" s="97">
        <f t="shared" si="9"/>
        <v>0</v>
      </c>
      <c r="S82" s="100">
        <f t="shared" si="10"/>
        <v>10.303200000000002</v>
      </c>
      <c r="T82" s="100">
        <f t="shared" si="11"/>
        <v>0</v>
      </c>
      <c r="U82" s="106">
        <f t="shared" si="12"/>
        <v>10.303200000000002</v>
      </c>
      <c r="V82" s="101">
        <f t="shared" si="13"/>
        <v>1017.0095680699837</v>
      </c>
      <c r="W82" s="100">
        <f t="shared" si="14"/>
        <v>0</v>
      </c>
      <c r="X82" s="106">
        <f t="shared" si="15"/>
        <v>1017.0095680699837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8.5860000000000021</v>
      </c>
      <c r="Q83" s="109">
        <f>'[1]INPUTS-Incidence'!E83</f>
        <v>704.61755057408425</v>
      </c>
      <c r="R83" s="97">
        <f t="shared" si="9"/>
        <v>0</v>
      </c>
      <c r="S83" s="100">
        <f t="shared" si="10"/>
        <v>8.5860000000000021</v>
      </c>
      <c r="T83" s="100">
        <f t="shared" si="11"/>
        <v>0</v>
      </c>
      <c r="U83" s="106">
        <f t="shared" si="12"/>
        <v>8.5860000000000021</v>
      </c>
      <c r="V83" s="101">
        <f t="shared" si="13"/>
        <v>704.61755057408425</v>
      </c>
      <c r="W83" s="100">
        <f t="shared" si="14"/>
        <v>0</v>
      </c>
      <c r="X83" s="106">
        <f t="shared" si="15"/>
        <v>704.61755057408425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8.5860000000000021</v>
      </c>
      <c r="Q84" s="109">
        <f>'[1]INPUTS-Incidence'!E84</f>
        <v>850.40049207217066</v>
      </c>
      <c r="R84" s="97">
        <f t="shared" si="9"/>
        <v>0</v>
      </c>
      <c r="S84" s="100">
        <f t="shared" si="10"/>
        <v>8.5860000000000021</v>
      </c>
      <c r="T84" s="100">
        <f t="shared" si="11"/>
        <v>0</v>
      </c>
      <c r="U84" s="106">
        <f t="shared" si="12"/>
        <v>8.5860000000000021</v>
      </c>
      <c r="V84" s="101">
        <f t="shared" si="13"/>
        <v>850.40049207217066</v>
      </c>
      <c r="W84" s="100">
        <f t="shared" si="14"/>
        <v>0</v>
      </c>
      <c r="X84" s="106">
        <f t="shared" si="15"/>
        <v>850.40049207217066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5.1516000000000011</v>
      </c>
      <c r="Q85" s="109">
        <f>'[1]INPUTS-Incidence'!E85</f>
        <v>531.06642974302906</v>
      </c>
      <c r="R85" s="97">
        <f t="shared" si="9"/>
        <v>0</v>
      </c>
      <c r="S85" s="100">
        <f t="shared" si="10"/>
        <v>5.1516000000000011</v>
      </c>
      <c r="T85" s="100">
        <f t="shared" si="11"/>
        <v>0</v>
      </c>
      <c r="U85" s="106">
        <f t="shared" si="12"/>
        <v>5.1516000000000011</v>
      </c>
      <c r="V85" s="101">
        <f t="shared" si="13"/>
        <v>531.06642974302906</v>
      </c>
      <c r="W85" s="100">
        <f t="shared" si="14"/>
        <v>0</v>
      </c>
      <c r="X85" s="106">
        <f t="shared" si="15"/>
        <v>531.06642974302906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6.8688000000000011</v>
      </c>
      <c r="Q86" s="109">
        <f>'[1]INPUTS-Incidence'!E86</f>
        <v>576.18972115910344</v>
      </c>
      <c r="R86" s="97">
        <f t="shared" si="9"/>
        <v>0</v>
      </c>
      <c r="S86" s="100">
        <f t="shared" si="10"/>
        <v>6.8688000000000011</v>
      </c>
      <c r="T86" s="100">
        <f t="shared" si="11"/>
        <v>0</v>
      </c>
      <c r="U86" s="106">
        <f t="shared" si="12"/>
        <v>6.8688000000000011</v>
      </c>
      <c r="V86" s="101">
        <f t="shared" si="13"/>
        <v>576.18972115910344</v>
      </c>
      <c r="W86" s="100">
        <f t="shared" si="14"/>
        <v>0</v>
      </c>
      <c r="X86" s="106">
        <f t="shared" si="15"/>
        <v>576.18972115910344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5.1516000000000011</v>
      </c>
      <c r="Q87" s="109">
        <f>'[1]INPUTS-Incidence'!E87</f>
        <v>485.94313832695468</v>
      </c>
      <c r="R87" s="97">
        <f t="shared" si="9"/>
        <v>0</v>
      </c>
      <c r="S87" s="100">
        <f t="shared" si="10"/>
        <v>5.1516000000000011</v>
      </c>
      <c r="T87" s="100">
        <f t="shared" si="11"/>
        <v>0</v>
      </c>
      <c r="U87" s="106">
        <f t="shared" si="12"/>
        <v>5.1516000000000011</v>
      </c>
      <c r="V87" s="101">
        <f t="shared" si="13"/>
        <v>485.94313832695468</v>
      </c>
      <c r="W87" s="100">
        <f t="shared" si="14"/>
        <v>0</v>
      </c>
      <c r="X87" s="106">
        <f t="shared" si="15"/>
        <v>485.94313832695468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5.1516000000000011</v>
      </c>
      <c r="Q88" s="109">
        <f>'[1]INPUTS-Incidence'!E88</f>
        <v>510.2402952433024</v>
      </c>
      <c r="R88" s="97">
        <f t="shared" si="9"/>
        <v>0</v>
      </c>
      <c r="S88" s="100">
        <f t="shared" si="10"/>
        <v>5.1516000000000011</v>
      </c>
      <c r="T88" s="100">
        <f t="shared" si="11"/>
        <v>0</v>
      </c>
      <c r="U88" s="106">
        <f t="shared" si="12"/>
        <v>5.1516000000000011</v>
      </c>
      <c r="V88" s="101">
        <f t="shared" si="13"/>
        <v>510.2402952433024</v>
      </c>
      <c r="W88" s="100">
        <f t="shared" si="14"/>
        <v>0</v>
      </c>
      <c r="X88" s="106">
        <f t="shared" si="15"/>
        <v>510.2402952433024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6.8688000000000011</v>
      </c>
      <c r="Q89" s="109">
        <f>'[1]INPUTS-Incidence'!E89</f>
        <v>465.11700382722802</v>
      </c>
      <c r="R89" s="97">
        <f t="shared" si="9"/>
        <v>0</v>
      </c>
      <c r="S89" s="100">
        <f t="shared" si="10"/>
        <v>6.8688000000000011</v>
      </c>
      <c r="T89" s="100">
        <f t="shared" si="11"/>
        <v>0</v>
      </c>
      <c r="U89" s="106">
        <f t="shared" si="12"/>
        <v>6.8688000000000011</v>
      </c>
      <c r="V89" s="101">
        <f t="shared" si="13"/>
        <v>465.11700382722802</v>
      </c>
      <c r="W89" s="100">
        <f t="shared" si="14"/>
        <v>0</v>
      </c>
      <c r="X89" s="106">
        <f t="shared" si="15"/>
        <v>465.11700382722802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5.1516000000000011</v>
      </c>
      <c r="Q90" s="109">
        <f>'[1]INPUTS-Incidence'!E90</f>
        <v>385.28348824494265</v>
      </c>
      <c r="R90" s="97">
        <f t="shared" si="9"/>
        <v>0</v>
      </c>
      <c r="S90" s="100">
        <f t="shared" si="10"/>
        <v>5.1516000000000011</v>
      </c>
      <c r="T90" s="100">
        <f t="shared" si="11"/>
        <v>0</v>
      </c>
      <c r="U90" s="106">
        <f t="shared" si="12"/>
        <v>5.1516000000000011</v>
      </c>
      <c r="V90" s="101">
        <f t="shared" si="13"/>
        <v>385.28348824494265</v>
      </c>
      <c r="W90" s="100">
        <f t="shared" si="14"/>
        <v>0</v>
      </c>
      <c r="X90" s="106">
        <f t="shared" si="15"/>
        <v>385.28348824494265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1.7172000000000003</v>
      </c>
      <c r="Q91" s="109">
        <f>'[1]INPUTS-Incidence'!E91</f>
        <v>249.91361399671953</v>
      </c>
      <c r="R91" s="97">
        <f t="shared" si="9"/>
        <v>0</v>
      </c>
      <c r="S91" s="100">
        <f t="shared" si="10"/>
        <v>1.7172000000000003</v>
      </c>
      <c r="T91" s="100">
        <f t="shared" si="11"/>
        <v>0</v>
      </c>
      <c r="U91" s="106">
        <f t="shared" si="12"/>
        <v>1.7172000000000003</v>
      </c>
      <c r="V91" s="101">
        <f t="shared" si="13"/>
        <v>249.91361399671953</v>
      </c>
      <c r="W91" s="100">
        <f t="shared" si="14"/>
        <v>0</v>
      </c>
      <c r="X91" s="106">
        <f t="shared" si="15"/>
        <v>249.91361399671953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1.7172000000000003</v>
      </c>
      <c r="Q92" s="109">
        <f>'[1]INPUTS-Incidence'!E92</f>
        <v>156.19600874794972</v>
      </c>
      <c r="R92" s="97">
        <f t="shared" si="9"/>
        <v>0</v>
      </c>
      <c r="S92" s="100">
        <f t="shared" si="10"/>
        <v>1.7172000000000003</v>
      </c>
      <c r="T92" s="100">
        <f t="shared" si="11"/>
        <v>0</v>
      </c>
      <c r="U92" s="106">
        <f t="shared" si="12"/>
        <v>1.7172000000000003</v>
      </c>
      <c r="V92" s="101">
        <f t="shared" si="13"/>
        <v>156.19600874794972</v>
      </c>
      <c r="W92" s="100">
        <f t="shared" si="14"/>
        <v>0</v>
      </c>
      <c r="X92" s="106">
        <f t="shared" si="15"/>
        <v>156.19600874794972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0</v>
      </c>
      <c r="Q93" s="109">
        <f>'[1]INPUTS-Incidence'!E93</f>
        <v>100.65965008201204</v>
      </c>
      <c r="R93" s="97">
        <f t="shared" si="9"/>
        <v>0</v>
      </c>
      <c r="S93" s="100">
        <f t="shared" si="10"/>
        <v>0</v>
      </c>
      <c r="T93" s="100">
        <f t="shared" si="11"/>
        <v>0</v>
      </c>
      <c r="U93" s="106">
        <f t="shared" si="12"/>
        <v>0</v>
      </c>
      <c r="V93" s="101">
        <f t="shared" si="13"/>
        <v>100.65965008201204</v>
      </c>
      <c r="W93" s="100">
        <f t="shared" si="14"/>
        <v>0</v>
      </c>
      <c r="X93" s="106">
        <f t="shared" si="15"/>
        <v>100.65965008201204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0</v>
      </c>
      <c r="Q94" s="109">
        <f>'[1]INPUTS-Incidence'!E94</f>
        <v>72.891470749043194</v>
      </c>
      <c r="R94" s="97">
        <f t="shared" si="9"/>
        <v>0</v>
      </c>
      <c r="S94" s="100">
        <f t="shared" si="10"/>
        <v>0</v>
      </c>
      <c r="T94" s="100">
        <f t="shared" si="11"/>
        <v>0</v>
      </c>
      <c r="U94" s="106">
        <f t="shared" si="12"/>
        <v>0</v>
      </c>
      <c r="V94" s="101">
        <f t="shared" si="13"/>
        <v>72.891470749043194</v>
      </c>
      <c r="W94" s="100">
        <f t="shared" si="14"/>
        <v>0</v>
      </c>
      <c r="X94" s="106">
        <f t="shared" si="15"/>
        <v>72.891470749043194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0</v>
      </c>
      <c r="Q95" s="109">
        <f>'[1]INPUTS-Incidence'!E95</f>
        <v>121.48578458173867</v>
      </c>
      <c r="R95" s="97">
        <f t="shared" si="9"/>
        <v>0</v>
      </c>
      <c r="S95" s="100">
        <f t="shared" si="10"/>
        <v>0</v>
      </c>
      <c r="T95" s="100">
        <f t="shared" si="11"/>
        <v>0</v>
      </c>
      <c r="U95" s="106">
        <f t="shared" si="12"/>
        <v>0</v>
      </c>
      <c r="V95" s="101">
        <f t="shared" si="13"/>
        <v>121.48578458173867</v>
      </c>
      <c r="W95" s="100">
        <f t="shared" si="14"/>
        <v>0</v>
      </c>
      <c r="X95" s="106">
        <f t="shared" si="15"/>
        <v>121.48578458173867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0</v>
      </c>
      <c r="Q96" s="109">
        <f>'[1]INPUTS-Incidence'!E96</f>
        <v>211.7323674138874</v>
      </c>
      <c r="R96" s="97">
        <f t="shared" si="9"/>
        <v>0</v>
      </c>
      <c r="S96" s="100">
        <f t="shared" si="10"/>
        <v>0</v>
      </c>
      <c r="T96" s="100">
        <f t="shared" si="11"/>
        <v>0</v>
      </c>
      <c r="U96" s="106">
        <f t="shared" si="12"/>
        <v>0</v>
      </c>
      <c r="V96" s="101">
        <f t="shared" si="13"/>
        <v>211.7323674138874</v>
      </c>
      <c r="W96" s="100">
        <f t="shared" si="14"/>
        <v>0</v>
      </c>
      <c r="X96" s="106">
        <f t="shared" si="15"/>
        <v>211.7323674138874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0</v>
      </c>
      <c r="Q97" s="109">
        <f>'[1]INPUTS-Incidence'!E97</f>
        <v>187.43521049753966</v>
      </c>
      <c r="R97" s="97">
        <f t="shared" si="9"/>
        <v>0</v>
      </c>
      <c r="S97" s="100">
        <f t="shared" si="10"/>
        <v>0</v>
      </c>
      <c r="T97" s="100">
        <f t="shared" si="11"/>
        <v>0</v>
      </c>
      <c r="U97" s="106">
        <f t="shared" si="12"/>
        <v>0</v>
      </c>
      <c r="V97" s="101">
        <f t="shared" si="13"/>
        <v>187.43521049753966</v>
      </c>
      <c r="W97" s="100">
        <f t="shared" si="14"/>
        <v>0</v>
      </c>
      <c r="X97" s="106">
        <f t="shared" si="15"/>
        <v>187.43521049753966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1.7172000000000003</v>
      </c>
      <c r="Q98" s="109">
        <f>'[1]INPUTS-Incidence'!E98</f>
        <v>236.02952433023512</v>
      </c>
      <c r="R98" s="97">
        <f t="shared" si="9"/>
        <v>0</v>
      </c>
      <c r="S98" s="100">
        <f t="shared" si="10"/>
        <v>1.7172000000000003</v>
      </c>
      <c r="T98" s="100">
        <f t="shared" si="11"/>
        <v>0</v>
      </c>
      <c r="U98" s="106">
        <f t="shared" si="12"/>
        <v>1.7172000000000003</v>
      </c>
      <c r="V98" s="101">
        <f t="shared" si="13"/>
        <v>236.02952433023512</v>
      </c>
      <c r="W98" s="100">
        <f t="shared" si="14"/>
        <v>0</v>
      </c>
      <c r="X98" s="106">
        <f t="shared" si="15"/>
        <v>236.02952433023512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1.7172000000000003</v>
      </c>
      <c r="Q99" s="109">
        <f>'[1]INPUTS-Incidence'!E99</f>
        <v>277.68179332968839</v>
      </c>
      <c r="R99" s="97">
        <f t="shared" si="9"/>
        <v>0</v>
      </c>
      <c r="S99" s="100">
        <f t="shared" si="10"/>
        <v>1.7172000000000003</v>
      </c>
      <c r="T99" s="100">
        <f t="shared" si="11"/>
        <v>0</v>
      </c>
      <c r="U99" s="106">
        <f t="shared" si="12"/>
        <v>1.7172000000000003</v>
      </c>
      <c r="V99" s="101">
        <f t="shared" si="13"/>
        <v>277.68179332968839</v>
      </c>
      <c r="W99" s="100">
        <f t="shared" si="14"/>
        <v>0</v>
      </c>
      <c r="X99" s="106">
        <f t="shared" si="15"/>
        <v>277.68179332968839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0</v>
      </c>
      <c r="Q100" s="109">
        <f>'[1]INPUTS-Incidence'!E100</f>
        <v>360.98633132859487</v>
      </c>
      <c r="R100" s="97">
        <f t="shared" si="9"/>
        <v>0</v>
      </c>
      <c r="S100" s="100">
        <f t="shared" si="10"/>
        <v>0</v>
      </c>
      <c r="T100" s="100">
        <f t="shared" si="11"/>
        <v>0</v>
      </c>
      <c r="U100" s="106">
        <f t="shared" si="12"/>
        <v>0</v>
      </c>
      <c r="V100" s="101">
        <f t="shared" si="13"/>
        <v>360.98633132859487</v>
      </c>
      <c r="W100" s="100">
        <f t="shared" si="14"/>
        <v>0</v>
      </c>
      <c r="X100" s="106">
        <f t="shared" si="15"/>
        <v>360.98633132859487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0</v>
      </c>
      <c r="Q101" s="109">
        <f>'[1]INPUTS-Incidence'!E101</f>
        <v>308.92099507927833</v>
      </c>
      <c r="R101" s="97">
        <f t="shared" si="9"/>
        <v>0</v>
      </c>
      <c r="S101" s="100">
        <f t="shared" si="10"/>
        <v>0</v>
      </c>
      <c r="T101" s="100">
        <f t="shared" si="11"/>
        <v>0</v>
      </c>
      <c r="U101" s="106">
        <f t="shared" si="12"/>
        <v>0</v>
      </c>
      <c r="V101" s="101">
        <f t="shared" si="13"/>
        <v>308.92099507927833</v>
      </c>
      <c r="W101" s="100">
        <f t="shared" si="14"/>
        <v>0</v>
      </c>
      <c r="X101" s="106">
        <f t="shared" si="15"/>
        <v>308.92099507927833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0</v>
      </c>
      <c r="Q102" s="109">
        <f>'[1]INPUTS-Incidence'!E102</f>
        <v>364.45735374521598</v>
      </c>
      <c r="R102" s="97">
        <f t="shared" si="9"/>
        <v>0</v>
      </c>
      <c r="S102" s="100">
        <f t="shared" si="10"/>
        <v>0</v>
      </c>
      <c r="T102" s="100">
        <f t="shared" si="11"/>
        <v>0</v>
      </c>
      <c r="U102" s="106">
        <f t="shared" si="12"/>
        <v>0</v>
      </c>
      <c r="V102" s="101">
        <f t="shared" si="13"/>
        <v>364.45735374521598</v>
      </c>
      <c r="W102" s="100">
        <f t="shared" si="14"/>
        <v>0</v>
      </c>
      <c r="X102" s="106">
        <f t="shared" si="15"/>
        <v>364.45735374521598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0</v>
      </c>
      <c r="Q103" s="109">
        <f>'[1]INPUTS-Incidence'!E103</f>
        <v>319.33406232914166</v>
      </c>
      <c r="R103" s="97">
        <f t="shared" si="9"/>
        <v>0</v>
      </c>
      <c r="S103" s="100">
        <f t="shared" si="10"/>
        <v>0</v>
      </c>
      <c r="T103" s="100">
        <f t="shared" si="11"/>
        <v>0</v>
      </c>
      <c r="U103" s="106">
        <f t="shared" si="12"/>
        <v>0</v>
      </c>
      <c r="V103" s="101">
        <f t="shared" si="13"/>
        <v>319.33406232914166</v>
      </c>
      <c r="W103" s="100">
        <f t="shared" si="14"/>
        <v>0</v>
      </c>
      <c r="X103" s="106">
        <f t="shared" si="15"/>
        <v>319.33406232914166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0</v>
      </c>
      <c r="Q104" s="109">
        <f>'[1]INPUTS-Incidence'!E104</f>
        <v>211.7323674138874</v>
      </c>
      <c r="R104" s="97">
        <f t="shared" si="9"/>
        <v>0</v>
      </c>
      <c r="S104" s="100">
        <f t="shared" si="10"/>
        <v>0</v>
      </c>
      <c r="T104" s="100">
        <f t="shared" si="11"/>
        <v>0</v>
      </c>
      <c r="U104" s="106">
        <f t="shared" si="12"/>
        <v>0</v>
      </c>
      <c r="V104" s="101">
        <f t="shared" si="13"/>
        <v>211.7323674138874</v>
      </c>
      <c r="W104" s="100">
        <f t="shared" si="14"/>
        <v>0</v>
      </c>
      <c r="X104" s="106">
        <f t="shared" si="15"/>
        <v>211.7323674138874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0</v>
      </c>
      <c r="Q105" s="109">
        <f>'[1]INPUTS-Incidence'!E105</f>
        <v>253.38463641334064</v>
      </c>
      <c r="R105" s="97">
        <f t="shared" si="9"/>
        <v>0</v>
      </c>
      <c r="S105" s="100">
        <f t="shared" si="10"/>
        <v>0</v>
      </c>
      <c r="T105" s="100">
        <f t="shared" si="11"/>
        <v>0</v>
      </c>
      <c r="U105" s="106">
        <f t="shared" si="12"/>
        <v>0</v>
      </c>
      <c r="V105" s="101">
        <f t="shared" si="13"/>
        <v>253.38463641334064</v>
      </c>
      <c r="W105" s="100">
        <f t="shared" si="14"/>
        <v>0</v>
      </c>
      <c r="X105" s="106">
        <f t="shared" si="15"/>
        <v>253.38463641334064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0</v>
      </c>
      <c r="Q106" s="109">
        <f>'[1]INPUTS-Incidence'!E106</f>
        <v>208.26134499726629</v>
      </c>
      <c r="R106" s="97">
        <f t="shared" si="9"/>
        <v>0</v>
      </c>
      <c r="S106" s="100">
        <f t="shared" si="10"/>
        <v>0</v>
      </c>
      <c r="T106" s="100">
        <f t="shared" si="11"/>
        <v>0</v>
      </c>
      <c r="U106" s="106">
        <f t="shared" si="12"/>
        <v>0</v>
      </c>
      <c r="V106" s="101">
        <f t="shared" si="13"/>
        <v>208.26134499726629</v>
      </c>
      <c r="W106" s="100">
        <f t="shared" si="14"/>
        <v>0</v>
      </c>
      <c r="X106" s="106">
        <f t="shared" si="15"/>
        <v>208.26134499726629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0</v>
      </c>
      <c r="Q107" s="109">
        <f>'[1]INPUTS-Incidence'!E107</f>
        <v>183.96418808091855</v>
      </c>
      <c r="R107" s="97">
        <f t="shared" si="9"/>
        <v>0</v>
      </c>
      <c r="S107" s="100">
        <f t="shared" si="10"/>
        <v>0</v>
      </c>
      <c r="T107" s="100">
        <f t="shared" si="11"/>
        <v>0</v>
      </c>
      <c r="U107" s="106">
        <f t="shared" si="12"/>
        <v>0</v>
      </c>
      <c r="V107" s="101">
        <f t="shared" si="13"/>
        <v>183.96418808091855</v>
      </c>
      <c r="W107" s="100">
        <f t="shared" si="14"/>
        <v>0</v>
      </c>
      <c r="X107" s="106">
        <f t="shared" si="15"/>
        <v>183.96418808091855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0</v>
      </c>
      <c r="Q108" s="109">
        <f>'[1]INPUTS-Incidence'!E108</f>
        <v>156.19600874794972</v>
      </c>
      <c r="R108" s="97">
        <f t="shared" si="9"/>
        <v>0</v>
      </c>
      <c r="S108" s="100">
        <f t="shared" si="10"/>
        <v>0</v>
      </c>
      <c r="T108" s="100">
        <f t="shared" si="11"/>
        <v>0</v>
      </c>
      <c r="U108" s="106">
        <f t="shared" si="12"/>
        <v>0</v>
      </c>
      <c r="V108" s="101">
        <f t="shared" si="13"/>
        <v>156.19600874794972</v>
      </c>
      <c r="W108" s="100">
        <f t="shared" si="14"/>
        <v>0</v>
      </c>
      <c r="X108" s="106">
        <f t="shared" si="15"/>
        <v>156.19600874794972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0</v>
      </c>
      <c r="Q109" s="109">
        <f>'[1]INPUTS-Incidence'!E109</f>
        <v>128.42782941498086</v>
      </c>
      <c r="R109" s="97">
        <f t="shared" si="9"/>
        <v>0</v>
      </c>
      <c r="S109" s="100">
        <f t="shared" si="10"/>
        <v>0</v>
      </c>
      <c r="T109" s="100">
        <f t="shared" si="11"/>
        <v>0</v>
      </c>
      <c r="U109" s="106">
        <f t="shared" si="12"/>
        <v>0</v>
      </c>
      <c r="V109" s="101">
        <f t="shared" si="13"/>
        <v>128.42782941498086</v>
      </c>
      <c r="W109" s="100">
        <f t="shared" si="14"/>
        <v>0</v>
      </c>
      <c r="X109" s="106">
        <f t="shared" si="15"/>
        <v>128.42782941498086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0</v>
      </c>
      <c r="Q110" s="109">
        <f>'[1]INPUTS-Incidence'!E110</f>
        <v>111.07271733187535</v>
      </c>
      <c r="R110" s="97">
        <f t="shared" si="9"/>
        <v>0</v>
      </c>
      <c r="S110" s="100">
        <f t="shared" si="10"/>
        <v>0</v>
      </c>
      <c r="T110" s="100">
        <f t="shared" si="11"/>
        <v>0</v>
      </c>
      <c r="U110" s="106">
        <f t="shared" si="12"/>
        <v>0</v>
      </c>
      <c r="V110" s="101">
        <f t="shared" si="13"/>
        <v>111.07271733187535</v>
      </c>
      <c r="W110" s="100">
        <f t="shared" si="14"/>
        <v>0</v>
      </c>
      <c r="X110" s="106">
        <f t="shared" si="15"/>
        <v>111.07271733187535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0</v>
      </c>
      <c r="Q111" s="109">
        <f>'[1]INPUTS-Incidence'!E111</f>
        <v>79.833515582285415</v>
      </c>
      <c r="R111" s="97">
        <f t="shared" si="9"/>
        <v>0</v>
      </c>
      <c r="S111" s="100">
        <f t="shared" si="10"/>
        <v>0</v>
      </c>
      <c r="T111" s="100">
        <f t="shared" si="11"/>
        <v>0</v>
      </c>
      <c r="U111" s="106">
        <f t="shared" si="12"/>
        <v>0</v>
      </c>
      <c r="V111" s="101">
        <f t="shared" si="13"/>
        <v>79.833515582285415</v>
      </c>
      <c r="W111" s="100">
        <f t="shared" si="14"/>
        <v>0</v>
      </c>
      <c r="X111" s="106">
        <f t="shared" si="15"/>
        <v>79.833515582285415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0</v>
      </c>
      <c r="Q112" s="109">
        <f>'[1]INPUTS-Incidence'!E112</f>
        <v>79.833515582285415</v>
      </c>
      <c r="R112" s="97">
        <f t="shared" si="9"/>
        <v>0</v>
      </c>
      <c r="S112" s="100">
        <f t="shared" si="10"/>
        <v>0</v>
      </c>
      <c r="T112" s="100">
        <f t="shared" si="11"/>
        <v>0</v>
      </c>
      <c r="U112" s="106">
        <f t="shared" si="12"/>
        <v>0</v>
      </c>
      <c r="V112" s="101">
        <f t="shared" si="13"/>
        <v>79.833515582285415</v>
      </c>
      <c r="W112" s="100">
        <f t="shared" si="14"/>
        <v>0</v>
      </c>
      <c r="X112" s="106">
        <f t="shared" si="15"/>
        <v>79.833515582285415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0</v>
      </c>
      <c r="Q113" s="109">
        <f>'[1]INPUTS-Incidence'!E113</f>
        <v>0</v>
      </c>
      <c r="R113" s="97">
        <f t="shared" si="9"/>
        <v>0</v>
      </c>
      <c r="S113" s="100">
        <f t="shared" si="10"/>
        <v>0</v>
      </c>
      <c r="T113" s="100">
        <f t="shared" si="11"/>
        <v>0</v>
      </c>
      <c r="U113" s="106">
        <f t="shared" si="12"/>
        <v>0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0</v>
      </c>
      <c r="Q114" s="109">
        <f>'[1]INPUTS-Incidence'!E114</f>
        <v>0</v>
      </c>
      <c r="R114" s="97">
        <f t="shared" si="9"/>
        <v>0</v>
      </c>
      <c r="S114" s="100">
        <f t="shared" si="10"/>
        <v>0</v>
      </c>
      <c r="T114" s="100">
        <f t="shared" si="11"/>
        <v>0</v>
      </c>
      <c r="U114" s="106">
        <f t="shared" si="12"/>
        <v>0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0</v>
      </c>
      <c r="Q115" s="109">
        <f>'[1]INPUTS-Incidence'!E115</f>
        <v>0</v>
      </c>
      <c r="R115" s="97">
        <f t="shared" si="9"/>
        <v>0</v>
      </c>
      <c r="S115" s="100">
        <f t="shared" si="10"/>
        <v>0</v>
      </c>
      <c r="T115" s="100">
        <f t="shared" si="11"/>
        <v>0</v>
      </c>
      <c r="U115" s="106">
        <f t="shared" si="12"/>
        <v>0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0</v>
      </c>
      <c r="Q116" s="109">
        <f>'[1]INPUTS-Incidence'!E116</f>
        <v>0</v>
      </c>
      <c r="R116" s="97">
        <f t="shared" si="9"/>
        <v>0</v>
      </c>
      <c r="S116" s="100">
        <f t="shared" si="10"/>
        <v>0</v>
      </c>
      <c r="T116" s="100">
        <f t="shared" si="11"/>
        <v>0</v>
      </c>
      <c r="U116" s="106">
        <f t="shared" si="12"/>
        <v>0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0</v>
      </c>
      <c r="Q117" s="109">
        <f>'[1]INPUTS-Incidence'!E117</f>
        <v>0</v>
      </c>
      <c r="R117" s="97">
        <f t="shared" si="9"/>
        <v>0</v>
      </c>
      <c r="S117" s="100">
        <f t="shared" si="10"/>
        <v>0</v>
      </c>
      <c r="T117" s="100">
        <f t="shared" si="11"/>
        <v>0</v>
      </c>
      <c r="U117" s="106">
        <f t="shared" si="12"/>
        <v>0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0</v>
      </c>
      <c r="Q118" s="109">
        <f>'[1]INPUTS-Incidence'!E118</f>
        <v>0</v>
      </c>
      <c r="R118" s="97">
        <f t="shared" si="9"/>
        <v>0</v>
      </c>
      <c r="S118" s="100">
        <f t="shared" si="10"/>
        <v>0</v>
      </c>
      <c r="T118" s="100">
        <f t="shared" si="11"/>
        <v>0</v>
      </c>
      <c r="U118" s="106">
        <f t="shared" si="12"/>
        <v>0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0</v>
      </c>
      <c r="Q119" s="109">
        <f>'[1]INPUTS-Incidence'!E119</f>
        <v>0</v>
      </c>
      <c r="R119" s="97">
        <f t="shared" si="9"/>
        <v>0</v>
      </c>
      <c r="S119" s="100">
        <f t="shared" si="10"/>
        <v>0</v>
      </c>
      <c r="T119" s="100">
        <f t="shared" si="11"/>
        <v>0</v>
      </c>
      <c r="U119" s="106">
        <f t="shared" si="12"/>
        <v>0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0</v>
      </c>
      <c r="Q120" s="109">
        <f>'[1]INPUTS-Incidence'!E120</f>
        <v>0</v>
      </c>
      <c r="R120" s="97">
        <f t="shared" si="9"/>
        <v>0</v>
      </c>
      <c r="S120" s="100">
        <f t="shared" si="10"/>
        <v>0</v>
      </c>
      <c r="T120" s="100">
        <f t="shared" si="11"/>
        <v>0</v>
      </c>
      <c r="U120" s="106">
        <f t="shared" si="12"/>
        <v>0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0</v>
      </c>
      <c r="Q121" s="109">
        <f>'[1]INPUTS-Incidence'!E121</f>
        <v>0</v>
      </c>
      <c r="R121" s="97">
        <f t="shared" si="9"/>
        <v>0</v>
      </c>
      <c r="S121" s="100">
        <f t="shared" si="10"/>
        <v>0</v>
      </c>
      <c r="T121" s="100">
        <f t="shared" si="11"/>
        <v>0</v>
      </c>
      <c r="U121" s="106">
        <f t="shared" si="12"/>
        <v>0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0</v>
      </c>
      <c r="Q122" s="109">
        <f>'[1]INPUTS-Incidence'!E122</f>
        <v>0</v>
      </c>
      <c r="R122" s="97">
        <f t="shared" si="9"/>
        <v>0</v>
      </c>
      <c r="S122" s="100">
        <f t="shared" si="10"/>
        <v>0</v>
      </c>
      <c r="T122" s="100">
        <f t="shared" si="11"/>
        <v>0</v>
      </c>
      <c r="U122" s="106">
        <f t="shared" si="12"/>
        <v>0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0</v>
      </c>
      <c r="Q123" s="109">
        <f>'[1]INPUTS-Incidence'!E123</f>
        <v>0</v>
      </c>
      <c r="R123" s="97">
        <f t="shared" si="9"/>
        <v>0</v>
      </c>
      <c r="S123" s="100">
        <f t="shared" si="10"/>
        <v>0</v>
      </c>
      <c r="T123" s="100">
        <f t="shared" si="11"/>
        <v>0</v>
      </c>
      <c r="U123" s="106">
        <f t="shared" si="12"/>
        <v>0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0</v>
      </c>
      <c r="Q124" s="109">
        <f>'[1]INPUTS-Incidence'!E124</f>
        <v>0</v>
      </c>
      <c r="R124" s="97">
        <f t="shared" si="9"/>
        <v>0</v>
      </c>
      <c r="S124" s="100">
        <f t="shared" si="10"/>
        <v>0</v>
      </c>
      <c r="T124" s="100">
        <f t="shared" si="11"/>
        <v>0</v>
      </c>
      <c r="U124" s="106">
        <f t="shared" si="12"/>
        <v>0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0</v>
      </c>
      <c r="Q125" s="109">
        <f>'[1]INPUTS-Incidence'!E125</f>
        <v>0</v>
      </c>
      <c r="R125" s="97">
        <f t="shared" si="9"/>
        <v>0</v>
      </c>
      <c r="S125" s="100">
        <f t="shared" si="10"/>
        <v>0</v>
      </c>
      <c r="T125" s="100">
        <f t="shared" si="11"/>
        <v>0</v>
      </c>
      <c r="U125" s="106">
        <f t="shared" si="12"/>
        <v>0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0</v>
      </c>
      <c r="Q126" s="109">
        <f>'[1]INPUTS-Incidence'!E126</f>
        <v>0</v>
      </c>
      <c r="R126" s="97">
        <f t="shared" si="9"/>
        <v>0</v>
      </c>
      <c r="S126" s="100">
        <f t="shared" si="10"/>
        <v>0</v>
      </c>
      <c r="T126" s="100">
        <f t="shared" si="11"/>
        <v>0</v>
      </c>
      <c r="U126" s="106">
        <f t="shared" si="12"/>
        <v>0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0</v>
      </c>
      <c r="Q127" s="109">
        <f>'[1]INPUTS-Incidence'!E127</f>
        <v>0</v>
      </c>
      <c r="R127" s="97">
        <f t="shared" si="9"/>
        <v>0</v>
      </c>
      <c r="S127" s="100">
        <f t="shared" si="10"/>
        <v>0</v>
      </c>
      <c r="T127" s="100">
        <f t="shared" si="11"/>
        <v>0</v>
      </c>
      <c r="U127" s="106">
        <f t="shared" si="12"/>
        <v>0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0</v>
      </c>
      <c r="Q128" s="109">
        <f>'[1]INPUTS-Incidence'!E128</f>
        <v>0</v>
      </c>
      <c r="R128" s="97">
        <f t="shared" si="9"/>
        <v>0</v>
      </c>
      <c r="S128" s="100">
        <f t="shared" si="10"/>
        <v>0</v>
      </c>
      <c r="T128" s="100">
        <f t="shared" si="11"/>
        <v>0</v>
      </c>
      <c r="U128" s="106">
        <f t="shared" si="12"/>
        <v>0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0</v>
      </c>
      <c r="Q129" s="109">
        <f>'[1]INPUTS-Incidence'!E129</f>
        <v>0</v>
      </c>
      <c r="R129" s="97">
        <f t="shared" si="9"/>
        <v>0</v>
      </c>
      <c r="S129" s="100">
        <f t="shared" si="10"/>
        <v>0</v>
      </c>
      <c r="T129" s="100">
        <f t="shared" si="11"/>
        <v>0</v>
      </c>
      <c r="U129" s="106">
        <f t="shared" si="12"/>
        <v>0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0</v>
      </c>
      <c r="Q130" s="109">
        <f>'[1]INPUTS-Incidence'!E130</f>
        <v>0</v>
      </c>
      <c r="R130" s="97">
        <f t="shared" si="9"/>
        <v>0</v>
      </c>
      <c r="S130" s="100">
        <f t="shared" si="10"/>
        <v>0</v>
      </c>
      <c r="T130" s="100">
        <f t="shared" si="11"/>
        <v>0</v>
      </c>
      <c r="U130" s="106">
        <f t="shared" si="12"/>
        <v>0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0</v>
      </c>
      <c r="Q131" s="109">
        <f>'[1]INPUTS-Incidence'!E131</f>
        <v>0</v>
      </c>
      <c r="R131" s="97">
        <f t="shared" si="9"/>
        <v>0</v>
      </c>
      <c r="S131" s="100">
        <f t="shared" si="10"/>
        <v>0</v>
      </c>
      <c r="T131" s="100">
        <f t="shared" si="11"/>
        <v>0</v>
      </c>
      <c r="U131" s="106">
        <f t="shared" si="12"/>
        <v>0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0</v>
      </c>
      <c r="Q132" s="109">
        <f>'[1]INPUTS-Incidence'!E132</f>
        <v>0</v>
      </c>
      <c r="R132" s="97">
        <f t="shared" si="9"/>
        <v>0</v>
      </c>
      <c r="S132" s="100">
        <f t="shared" si="10"/>
        <v>0</v>
      </c>
      <c r="T132" s="100">
        <f t="shared" si="11"/>
        <v>0</v>
      </c>
      <c r="U132" s="106">
        <f t="shared" si="12"/>
        <v>0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0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0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0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0</v>
      </c>
      <c r="Q134" s="109">
        <f>'[1]INPUTS-Incidence'!E134</f>
        <v>0</v>
      </c>
      <c r="R134" s="97">
        <f t="shared" si="16"/>
        <v>0</v>
      </c>
      <c r="S134" s="100">
        <f t="shared" si="17"/>
        <v>0</v>
      </c>
      <c r="T134" s="100">
        <f t="shared" si="18"/>
        <v>0</v>
      </c>
      <c r="U134" s="106">
        <f t="shared" si="19"/>
        <v>0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0</v>
      </c>
      <c r="Q135" s="109">
        <f>'[1]INPUTS-Incidence'!E135</f>
        <v>0</v>
      </c>
      <c r="R135" s="97">
        <f t="shared" si="16"/>
        <v>0</v>
      </c>
      <c r="S135" s="100">
        <f t="shared" si="17"/>
        <v>0</v>
      </c>
      <c r="T135" s="100">
        <f t="shared" si="18"/>
        <v>0</v>
      </c>
      <c r="U135" s="106">
        <f t="shared" si="19"/>
        <v>0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0</v>
      </c>
      <c r="Q136" s="109">
        <f>'[1]INPUTS-Incidence'!E136</f>
        <v>0</v>
      </c>
      <c r="R136" s="97">
        <f t="shared" si="16"/>
        <v>0</v>
      </c>
      <c r="S136" s="100">
        <f t="shared" si="17"/>
        <v>0</v>
      </c>
      <c r="T136" s="100">
        <f t="shared" si="18"/>
        <v>0</v>
      </c>
      <c r="U136" s="106">
        <f t="shared" si="19"/>
        <v>0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0</v>
      </c>
      <c r="Q137" s="109">
        <f>'[1]INPUTS-Incidence'!E137</f>
        <v>0</v>
      </c>
      <c r="R137" s="97">
        <f t="shared" si="16"/>
        <v>0</v>
      </c>
      <c r="S137" s="100">
        <f t="shared" si="17"/>
        <v>0</v>
      </c>
      <c r="T137" s="100">
        <f t="shared" si="18"/>
        <v>0</v>
      </c>
      <c r="U137" s="106">
        <f t="shared" si="19"/>
        <v>0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0</v>
      </c>
      <c r="Q138" s="109">
        <f>'[1]INPUTS-Incidence'!E138</f>
        <v>0</v>
      </c>
      <c r="R138" s="97">
        <f t="shared" si="16"/>
        <v>0</v>
      </c>
      <c r="S138" s="100">
        <f t="shared" si="17"/>
        <v>0</v>
      </c>
      <c r="T138" s="100">
        <f t="shared" si="18"/>
        <v>0</v>
      </c>
      <c r="U138" s="106">
        <f t="shared" si="19"/>
        <v>0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0</v>
      </c>
      <c r="Q139" s="109">
        <f>'[1]INPUTS-Incidence'!E139</f>
        <v>0</v>
      </c>
      <c r="R139" s="97">
        <f t="shared" si="16"/>
        <v>0</v>
      </c>
      <c r="S139" s="100">
        <f t="shared" si="17"/>
        <v>0</v>
      </c>
      <c r="T139" s="100">
        <f t="shared" si="18"/>
        <v>0</v>
      </c>
      <c r="U139" s="106">
        <f t="shared" si="19"/>
        <v>0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0</v>
      </c>
      <c r="Q140" s="109">
        <f>'[1]INPUTS-Incidence'!E140</f>
        <v>0</v>
      </c>
      <c r="R140" s="97">
        <f t="shared" si="16"/>
        <v>0</v>
      </c>
      <c r="S140" s="100">
        <f t="shared" si="17"/>
        <v>0</v>
      </c>
      <c r="T140" s="100">
        <f t="shared" si="18"/>
        <v>0</v>
      </c>
      <c r="U140" s="106">
        <f t="shared" si="19"/>
        <v>0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0</v>
      </c>
      <c r="Q141" s="109">
        <f>'[1]INPUTS-Incidence'!E141</f>
        <v>0</v>
      </c>
      <c r="R141" s="97">
        <f t="shared" si="16"/>
        <v>0</v>
      </c>
      <c r="S141" s="100">
        <f t="shared" si="17"/>
        <v>0</v>
      </c>
      <c r="T141" s="100">
        <f t="shared" si="18"/>
        <v>0</v>
      </c>
      <c r="U141" s="106">
        <f t="shared" si="19"/>
        <v>0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0</v>
      </c>
      <c r="Q142" s="109">
        <f>'[1]INPUTS-Incidence'!E142</f>
        <v>0</v>
      </c>
      <c r="R142" s="97">
        <f t="shared" si="16"/>
        <v>0</v>
      </c>
      <c r="S142" s="100">
        <f t="shared" si="17"/>
        <v>0</v>
      </c>
      <c r="T142" s="100">
        <f t="shared" si="18"/>
        <v>0</v>
      </c>
      <c r="U142" s="106">
        <f t="shared" si="19"/>
        <v>0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0</v>
      </c>
      <c r="Q143" s="109">
        <f>'[1]INPUTS-Incidence'!E143</f>
        <v>0</v>
      </c>
      <c r="R143" s="97">
        <f t="shared" si="16"/>
        <v>0</v>
      </c>
      <c r="S143" s="100">
        <f t="shared" si="17"/>
        <v>0</v>
      </c>
      <c r="T143" s="100">
        <f t="shared" si="18"/>
        <v>0</v>
      </c>
      <c r="U143" s="106">
        <f t="shared" si="19"/>
        <v>0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0</v>
      </c>
      <c r="Q144" s="109">
        <f>'[1]INPUTS-Incidence'!E144</f>
        <v>0</v>
      </c>
      <c r="R144" s="97">
        <f t="shared" si="16"/>
        <v>0</v>
      </c>
      <c r="S144" s="100">
        <f t="shared" si="17"/>
        <v>0</v>
      </c>
      <c r="T144" s="100">
        <f t="shared" si="18"/>
        <v>0</v>
      </c>
      <c r="U144" s="106">
        <f t="shared" si="19"/>
        <v>0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0</v>
      </c>
      <c r="Q145" s="109">
        <f>'[1]INPUTS-Incidence'!E145</f>
        <v>0</v>
      </c>
      <c r="R145" s="97">
        <f t="shared" si="16"/>
        <v>0</v>
      </c>
      <c r="S145" s="100">
        <f t="shared" si="17"/>
        <v>0</v>
      </c>
      <c r="T145" s="100">
        <f t="shared" si="18"/>
        <v>0</v>
      </c>
      <c r="U145" s="106">
        <f t="shared" si="19"/>
        <v>0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0</v>
      </c>
      <c r="Q146" s="109">
        <f>'[1]INPUTS-Incidence'!E146</f>
        <v>0</v>
      </c>
      <c r="R146" s="97">
        <f t="shared" si="16"/>
        <v>0</v>
      </c>
      <c r="S146" s="100">
        <f t="shared" si="17"/>
        <v>0</v>
      </c>
      <c r="T146" s="100">
        <f t="shared" si="18"/>
        <v>0</v>
      </c>
      <c r="U146" s="106">
        <f t="shared" si="19"/>
        <v>0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0</v>
      </c>
      <c r="Q147" s="109">
        <f>'[1]INPUTS-Incidence'!E147</f>
        <v>0</v>
      </c>
      <c r="R147" s="97">
        <f t="shared" si="16"/>
        <v>0</v>
      </c>
      <c r="S147" s="100">
        <f t="shared" si="17"/>
        <v>0</v>
      </c>
      <c r="T147" s="100">
        <f t="shared" si="18"/>
        <v>0</v>
      </c>
      <c r="U147" s="106">
        <f t="shared" si="19"/>
        <v>0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0</v>
      </c>
      <c r="Q148" s="109">
        <f>'[1]INPUTS-Incidence'!E148</f>
        <v>0</v>
      </c>
      <c r="R148" s="97">
        <f t="shared" si="16"/>
        <v>0</v>
      </c>
      <c r="S148" s="100">
        <f t="shared" si="17"/>
        <v>0</v>
      </c>
      <c r="T148" s="100">
        <f t="shared" si="18"/>
        <v>0</v>
      </c>
      <c r="U148" s="106">
        <f t="shared" si="19"/>
        <v>0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0</v>
      </c>
      <c r="Q149" s="109">
        <f>'[1]INPUTS-Incidence'!E149</f>
        <v>17.470966315515675</v>
      </c>
      <c r="R149" s="97">
        <f t="shared" si="16"/>
        <v>1</v>
      </c>
      <c r="S149" s="100">
        <f t="shared" si="17"/>
        <v>0</v>
      </c>
      <c r="T149" s="100">
        <f t="shared" si="18"/>
        <v>0</v>
      </c>
      <c r="U149" s="106">
        <f t="shared" si="19"/>
        <v>0</v>
      </c>
      <c r="V149" s="101">
        <f t="shared" si="20"/>
        <v>5.8877156483287827</v>
      </c>
      <c r="W149" s="100">
        <f t="shared" si="21"/>
        <v>11.583250667186892</v>
      </c>
      <c r="X149" s="106">
        <f t="shared" si="22"/>
        <v>12.796708862307455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0</v>
      </c>
      <c r="Q150" s="109">
        <f>'[1]INPUTS-Incidence'!E150</f>
        <v>59.249364026531417</v>
      </c>
      <c r="R150" s="97">
        <f t="shared" si="16"/>
        <v>1</v>
      </c>
      <c r="S150" s="100">
        <f t="shared" si="17"/>
        <v>0</v>
      </c>
      <c r="T150" s="100">
        <f t="shared" si="18"/>
        <v>0</v>
      </c>
      <c r="U150" s="106">
        <f t="shared" si="19"/>
        <v>0</v>
      </c>
      <c r="V150" s="101">
        <f t="shared" si="20"/>
        <v>19.967035676941087</v>
      </c>
      <c r="W150" s="100">
        <f t="shared" si="21"/>
        <v>39.28232834959033</v>
      </c>
      <c r="X150" s="106">
        <f t="shared" si="22"/>
        <v>43.397534402607889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0</v>
      </c>
      <c r="Q151" s="109">
        <f>'[1]INPUTS-Incidence'!E151</f>
        <v>97.22972558200027</v>
      </c>
      <c r="R151" s="97">
        <f t="shared" si="16"/>
        <v>1</v>
      </c>
      <c r="S151" s="100">
        <f t="shared" si="17"/>
        <v>0</v>
      </c>
      <c r="T151" s="100">
        <f t="shared" si="18"/>
        <v>0</v>
      </c>
      <c r="U151" s="106">
        <f t="shared" si="19"/>
        <v>0</v>
      </c>
      <c r="V151" s="101">
        <f t="shared" si="20"/>
        <v>32.766417521134095</v>
      </c>
      <c r="W151" s="100">
        <f t="shared" si="21"/>
        <v>64.463308060866183</v>
      </c>
      <c r="X151" s="106">
        <f t="shared" si="22"/>
        <v>71.216466711971918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0.93529411764705905</v>
      </c>
      <c r="Q152" s="109">
        <f>'[1]INPUTS-Incidence'!E152</f>
        <v>235.4782416439069</v>
      </c>
      <c r="R152" s="97">
        <f t="shared" si="16"/>
        <v>1</v>
      </c>
      <c r="S152" s="100">
        <f t="shared" si="17"/>
        <v>0.23382352941176476</v>
      </c>
      <c r="T152" s="100">
        <f t="shared" si="18"/>
        <v>0.70147058823529429</v>
      </c>
      <c r="U152" s="106">
        <f t="shared" si="19"/>
        <v>0.74966161764705896</v>
      </c>
      <c r="V152" s="101">
        <f t="shared" si="20"/>
        <v>79.356167433996632</v>
      </c>
      <c r="W152" s="100">
        <f t="shared" si="21"/>
        <v>156.12207420991027</v>
      </c>
      <c r="X152" s="106">
        <f t="shared" si="22"/>
        <v>172.47738031805696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1.247058823529412</v>
      </c>
      <c r="Q153" s="109">
        <f>'[1]INPUTS-Incidence'!E153</f>
        <v>270.42017427493823</v>
      </c>
      <c r="R153" s="97">
        <f t="shared" si="16"/>
        <v>1</v>
      </c>
      <c r="S153" s="100">
        <f t="shared" si="17"/>
        <v>0.311764705882353</v>
      </c>
      <c r="T153" s="100">
        <f t="shared" si="18"/>
        <v>0.93529411764705905</v>
      </c>
      <c r="U153" s="106">
        <f t="shared" si="19"/>
        <v>0.99954882352941199</v>
      </c>
      <c r="V153" s="101">
        <f t="shared" si="20"/>
        <v>91.13159873065419</v>
      </c>
      <c r="W153" s="100">
        <f t="shared" si="21"/>
        <v>179.28857554428404</v>
      </c>
      <c r="X153" s="106">
        <f t="shared" si="22"/>
        <v>198.07079804267187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1.5588235294117649</v>
      </c>
      <c r="Q154" s="109">
        <f>'[1]INPUTS-Incidence'!E154</f>
        <v>347.14050461698537</v>
      </c>
      <c r="R154" s="97">
        <f t="shared" si="16"/>
        <v>1</v>
      </c>
      <c r="S154" s="100">
        <f t="shared" si="17"/>
        <v>0.38970588235294124</v>
      </c>
      <c r="T154" s="100">
        <f t="shared" si="18"/>
        <v>1.1691176470588238</v>
      </c>
      <c r="U154" s="106">
        <f t="shared" si="19"/>
        <v>1.249436029411765</v>
      </c>
      <c r="V154" s="101">
        <f t="shared" si="20"/>
        <v>116.98635005592408</v>
      </c>
      <c r="W154" s="100">
        <f t="shared" si="21"/>
        <v>230.15415456106129</v>
      </c>
      <c r="X154" s="106">
        <f t="shared" si="22"/>
        <v>254.26504130758724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0.93529411764705905</v>
      </c>
      <c r="Q155" s="109">
        <f>'[1]INPUTS-Incidence'!E155</f>
        <v>295.48721290154771</v>
      </c>
      <c r="R155" s="97">
        <f t="shared" si="16"/>
        <v>1</v>
      </c>
      <c r="S155" s="100">
        <f t="shared" si="17"/>
        <v>0.23382352941176476</v>
      </c>
      <c r="T155" s="100">
        <f t="shared" si="18"/>
        <v>0.70147058823529429</v>
      </c>
      <c r="U155" s="106">
        <f t="shared" si="19"/>
        <v>0.74966161764705896</v>
      </c>
      <c r="V155" s="101">
        <f t="shared" si="20"/>
        <v>99.579190747821585</v>
      </c>
      <c r="W155" s="100">
        <f t="shared" si="21"/>
        <v>195.90802215372611</v>
      </c>
      <c r="X155" s="106">
        <f t="shared" si="22"/>
        <v>216.43129336685212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1.247058823529412</v>
      </c>
      <c r="Q156" s="109">
        <f>'[1]INPUTS-Incidence'!E156</f>
        <v>383.60165171023544</v>
      </c>
      <c r="R156" s="97">
        <f t="shared" si="16"/>
        <v>1</v>
      </c>
      <c r="S156" s="100">
        <f t="shared" si="17"/>
        <v>0.311764705882353</v>
      </c>
      <c r="T156" s="100">
        <f t="shared" si="18"/>
        <v>0.93529411764705905</v>
      </c>
      <c r="U156" s="106">
        <f t="shared" si="19"/>
        <v>0.99954882352941199</v>
      </c>
      <c r="V156" s="101">
        <f t="shared" si="20"/>
        <v>129.27375662634935</v>
      </c>
      <c r="W156" s="100">
        <f t="shared" si="21"/>
        <v>254.32789508388609</v>
      </c>
      <c r="X156" s="106">
        <f t="shared" si="22"/>
        <v>280.97121632457669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0.93529411764705905</v>
      </c>
      <c r="Q157" s="109">
        <f>'[1]INPUTS-Incidence'!E157</f>
        <v>253.70881519053196</v>
      </c>
      <c r="R157" s="97">
        <f t="shared" si="16"/>
        <v>1</v>
      </c>
      <c r="S157" s="100">
        <f t="shared" si="17"/>
        <v>0.23382352941176476</v>
      </c>
      <c r="T157" s="100">
        <f t="shared" si="18"/>
        <v>0.70147058823529429</v>
      </c>
      <c r="U157" s="106">
        <f t="shared" si="19"/>
        <v>0.74966161764705896</v>
      </c>
      <c r="V157" s="101">
        <f t="shared" si="20"/>
        <v>85.499870719209284</v>
      </c>
      <c r="W157" s="100">
        <f t="shared" si="21"/>
        <v>168.2089444713227</v>
      </c>
      <c r="X157" s="106">
        <f t="shared" si="22"/>
        <v>185.83046782655174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0.93529411764705905</v>
      </c>
      <c r="Q158" s="109">
        <f>'[1]INPUTS-Incidence'!E158</f>
        <v>256.74724411496948</v>
      </c>
      <c r="R158" s="97">
        <f t="shared" si="16"/>
        <v>1</v>
      </c>
      <c r="S158" s="100">
        <f t="shared" si="17"/>
        <v>0.23382352941176476</v>
      </c>
      <c r="T158" s="100">
        <f t="shared" si="18"/>
        <v>0.70147058823529429</v>
      </c>
      <c r="U158" s="106">
        <f t="shared" si="19"/>
        <v>0.74966161764705896</v>
      </c>
      <c r="V158" s="101">
        <f t="shared" si="20"/>
        <v>86.523821266744719</v>
      </c>
      <c r="W158" s="100">
        <f t="shared" si="21"/>
        <v>170.22342284822474</v>
      </c>
      <c r="X158" s="106">
        <f t="shared" si="22"/>
        <v>188.05598241130082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0.623529411764706</v>
      </c>
      <c r="Q159" s="109">
        <f>'[1]INPUTS-Incidence'!E159</f>
        <v>164.83476915073484</v>
      </c>
      <c r="R159" s="97">
        <f t="shared" si="16"/>
        <v>1</v>
      </c>
      <c r="S159" s="100">
        <f t="shared" si="17"/>
        <v>0.1558823529411765</v>
      </c>
      <c r="T159" s="100">
        <f t="shared" si="18"/>
        <v>0.46764705882352953</v>
      </c>
      <c r="U159" s="106">
        <f t="shared" si="19"/>
        <v>0.49977441176470599</v>
      </c>
      <c r="V159" s="101">
        <f t="shared" si="20"/>
        <v>55.549317203797642</v>
      </c>
      <c r="W159" s="100">
        <f t="shared" si="21"/>
        <v>109.2854519469372</v>
      </c>
      <c r="X159" s="106">
        <f t="shared" si="22"/>
        <v>120.73416622263989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0.623529411764706</v>
      </c>
      <c r="Q160" s="109">
        <f>'[1]INPUTS-Incidence'!E160</f>
        <v>135.21008713746912</v>
      </c>
      <c r="R160" s="97">
        <f t="shared" si="16"/>
        <v>1</v>
      </c>
      <c r="S160" s="100">
        <f t="shared" si="17"/>
        <v>0.1558823529411765</v>
      </c>
      <c r="T160" s="100">
        <f t="shared" si="18"/>
        <v>0.46764705882352953</v>
      </c>
      <c r="U160" s="106">
        <f t="shared" si="19"/>
        <v>0.49977441176470599</v>
      </c>
      <c r="V160" s="101">
        <f t="shared" si="20"/>
        <v>45.565799365327095</v>
      </c>
      <c r="W160" s="100">
        <f t="shared" si="21"/>
        <v>89.644287772142022</v>
      </c>
      <c r="X160" s="106">
        <f t="shared" si="22"/>
        <v>99.035399021335934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0.623529411764706</v>
      </c>
      <c r="Q161" s="109">
        <f>'[1]INPUTS-Incidence'!E161</f>
        <v>95.710511119781515</v>
      </c>
      <c r="R161" s="97">
        <f t="shared" si="16"/>
        <v>1</v>
      </c>
      <c r="S161" s="100">
        <f t="shared" si="17"/>
        <v>0.1558823529411765</v>
      </c>
      <c r="T161" s="100">
        <f t="shared" si="18"/>
        <v>0.46764705882352953</v>
      </c>
      <c r="U161" s="106">
        <f t="shared" si="19"/>
        <v>0.49977441176470599</v>
      </c>
      <c r="V161" s="101">
        <f t="shared" si="20"/>
        <v>32.25444224736637</v>
      </c>
      <c r="W161" s="100">
        <f t="shared" si="21"/>
        <v>63.456068872415145</v>
      </c>
      <c r="X161" s="106">
        <f t="shared" si="22"/>
        <v>70.103709419597351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0.311764705882353</v>
      </c>
      <c r="Q162" s="109">
        <f>'[1]INPUTS-Incidence'!E162</f>
        <v>61.528185719859543</v>
      </c>
      <c r="R162" s="97">
        <f t="shared" si="16"/>
        <v>1</v>
      </c>
      <c r="S162" s="100">
        <f t="shared" si="17"/>
        <v>7.794117647058825E-2</v>
      </c>
      <c r="T162" s="100">
        <f t="shared" si="18"/>
        <v>0.23382352941176476</v>
      </c>
      <c r="U162" s="106">
        <f t="shared" si="19"/>
        <v>0.249887205882353</v>
      </c>
      <c r="V162" s="101">
        <f t="shared" si="20"/>
        <v>20.734998587592667</v>
      </c>
      <c r="W162" s="100">
        <f t="shared" si="21"/>
        <v>40.79318713226688</v>
      </c>
      <c r="X162" s="106">
        <f t="shared" si="22"/>
        <v>45.066670341169726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0.311764705882353</v>
      </c>
      <c r="Q163" s="109">
        <f>'[1]INPUTS-Incidence'!E163</f>
        <v>33.422718168812594</v>
      </c>
      <c r="R163" s="97">
        <f t="shared" si="16"/>
        <v>1</v>
      </c>
      <c r="S163" s="100">
        <f t="shared" si="17"/>
        <v>7.794117647058825E-2</v>
      </c>
      <c r="T163" s="100">
        <f t="shared" si="18"/>
        <v>0.23382352941176476</v>
      </c>
      <c r="U163" s="106">
        <f t="shared" si="19"/>
        <v>0.249887205882353</v>
      </c>
      <c r="V163" s="101">
        <f t="shared" si="20"/>
        <v>11.263456022889844</v>
      </c>
      <c r="W163" s="100">
        <f t="shared" si="21"/>
        <v>22.159262145922749</v>
      </c>
      <c r="X163" s="106">
        <f t="shared" si="22"/>
        <v>24.480660432240345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0.311764705882353</v>
      </c>
      <c r="Q164" s="109">
        <f>'[1]INPUTS-Incidence'!E164</f>
        <v>17.470966315515675</v>
      </c>
      <c r="R164" s="97">
        <f t="shared" si="16"/>
        <v>1</v>
      </c>
      <c r="S164" s="100">
        <f t="shared" si="17"/>
        <v>7.794117647058825E-2</v>
      </c>
      <c r="T164" s="100">
        <f t="shared" si="18"/>
        <v>0.23382352941176476</v>
      </c>
      <c r="U164" s="106">
        <f t="shared" si="19"/>
        <v>0.249887205882353</v>
      </c>
      <c r="V164" s="101">
        <f t="shared" si="20"/>
        <v>5.8877156483287827</v>
      </c>
      <c r="W164" s="100">
        <f t="shared" si="21"/>
        <v>11.583250667186892</v>
      </c>
      <c r="X164" s="106">
        <f t="shared" si="22"/>
        <v>12.796708862307455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0.311764705882353</v>
      </c>
      <c r="Q165" s="109">
        <f>'[1]INPUTS-Incidence'!E165</f>
        <v>9.8748940044219022</v>
      </c>
      <c r="R165" s="97">
        <f t="shared" si="16"/>
        <v>1</v>
      </c>
      <c r="S165" s="100">
        <f t="shared" si="17"/>
        <v>7.794117647058825E-2</v>
      </c>
      <c r="T165" s="100">
        <f t="shared" si="18"/>
        <v>0.23382352941176476</v>
      </c>
      <c r="U165" s="106">
        <f t="shared" si="19"/>
        <v>0.249887205882353</v>
      </c>
      <c r="V165" s="101">
        <f t="shared" si="20"/>
        <v>3.3278392794901812</v>
      </c>
      <c r="W165" s="100">
        <f t="shared" si="21"/>
        <v>6.547054724931721</v>
      </c>
      <c r="X165" s="106">
        <f t="shared" si="22"/>
        <v>7.2329224004346475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0.311764705882353</v>
      </c>
      <c r="Q166" s="109">
        <f>'[1]INPUTS-Incidence'!E166</f>
        <v>6.0768578488750169</v>
      </c>
      <c r="R166" s="97">
        <f t="shared" si="16"/>
        <v>1</v>
      </c>
      <c r="S166" s="100">
        <f t="shared" si="17"/>
        <v>7.794117647058825E-2</v>
      </c>
      <c r="T166" s="100">
        <f t="shared" si="18"/>
        <v>0.23382352941176476</v>
      </c>
      <c r="U166" s="106">
        <f t="shared" si="19"/>
        <v>0.249887205882353</v>
      </c>
      <c r="V166" s="101">
        <f t="shared" si="20"/>
        <v>2.0479010950708809</v>
      </c>
      <c r="W166" s="100">
        <f t="shared" si="21"/>
        <v>4.0289567538041364</v>
      </c>
      <c r="X166" s="106">
        <f t="shared" si="22"/>
        <v>4.4510291694982449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0</v>
      </c>
      <c r="Q167" s="109">
        <f>'[1]INPUTS-Incidence'!E167</f>
        <v>32.663110937703216</v>
      </c>
      <c r="R167" s="97">
        <f t="shared" si="16"/>
        <v>1</v>
      </c>
      <c r="S167" s="100">
        <f t="shared" si="17"/>
        <v>0</v>
      </c>
      <c r="T167" s="100">
        <f t="shared" si="18"/>
        <v>0</v>
      </c>
      <c r="U167" s="106">
        <f t="shared" si="19"/>
        <v>0</v>
      </c>
      <c r="V167" s="101">
        <f t="shared" si="20"/>
        <v>11.007468386005984</v>
      </c>
      <c r="W167" s="100">
        <f t="shared" si="21"/>
        <v>21.655642551697234</v>
      </c>
      <c r="X167" s="106">
        <f t="shared" si="22"/>
        <v>23.924281786053065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0</v>
      </c>
      <c r="Q168" s="109">
        <f>'[1]INPUTS-Incidence'!E168</f>
        <v>89.633653270906493</v>
      </c>
      <c r="R168" s="97">
        <f t="shared" si="16"/>
        <v>1</v>
      </c>
      <c r="S168" s="100">
        <f t="shared" si="17"/>
        <v>0</v>
      </c>
      <c r="T168" s="100">
        <f t="shared" si="18"/>
        <v>0</v>
      </c>
      <c r="U168" s="106">
        <f t="shared" si="19"/>
        <v>0</v>
      </c>
      <c r="V168" s="101">
        <f t="shared" si="20"/>
        <v>30.20654115229549</v>
      </c>
      <c r="W168" s="100">
        <f t="shared" si="21"/>
        <v>59.427112118611007</v>
      </c>
      <c r="X168" s="106">
        <f t="shared" si="22"/>
        <v>65.65268025009911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0</v>
      </c>
      <c r="Q169" s="109">
        <f>'[1]INPUTS-Incidence'!E169</f>
        <v>111.66226297307844</v>
      </c>
      <c r="R169" s="97">
        <f t="shared" si="16"/>
        <v>1</v>
      </c>
      <c r="S169" s="100">
        <f t="shared" si="17"/>
        <v>0</v>
      </c>
      <c r="T169" s="100">
        <f t="shared" si="18"/>
        <v>0</v>
      </c>
      <c r="U169" s="106">
        <f t="shared" si="19"/>
        <v>0</v>
      </c>
      <c r="V169" s="101">
        <f t="shared" si="20"/>
        <v>37.630182621927439</v>
      </c>
      <c r="W169" s="100">
        <f t="shared" si="21"/>
        <v>74.032080351150995</v>
      </c>
      <c r="X169" s="106">
        <f t="shared" si="22"/>
        <v>81.787660989530238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0.311764705882353</v>
      </c>
      <c r="Q170" s="109">
        <f>'[1]INPUTS-Incidence'!E170</f>
        <v>180.02691377292237</v>
      </c>
      <c r="R170" s="97">
        <f t="shared" si="16"/>
        <v>1</v>
      </c>
      <c r="S170" s="100">
        <f t="shared" si="17"/>
        <v>7.794117647058825E-2</v>
      </c>
      <c r="T170" s="100">
        <f t="shared" si="18"/>
        <v>0.23382352941176476</v>
      </c>
      <c r="U170" s="106">
        <f t="shared" si="19"/>
        <v>0.249887205882353</v>
      </c>
      <c r="V170" s="101">
        <f t="shared" si="20"/>
        <v>60.669069941474845</v>
      </c>
      <c r="W170" s="100">
        <f t="shared" si="21"/>
        <v>119.35784383144752</v>
      </c>
      <c r="X170" s="106">
        <f t="shared" si="22"/>
        <v>131.86173914638547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0.311764705882353</v>
      </c>
      <c r="Q171" s="109">
        <f>'[1]INPUTS-Incidence'!E171</f>
        <v>278.01624658603203</v>
      </c>
      <c r="R171" s="97">
        <f t="shared" si="16"/>
        <v>1</v>
      </c>
      <c r="S171" s="100">
        <f t="shared" si="17"/>
        <v>7.794117647058825E-2</v>
      </c>
      <c r="T171" s="100">
        <f t="shared" si="18"/>
        <v>0.23382352941176476</v>
      </c>
      <c r="U171" s="106">
        <f t="shared" si="19"/>
        <v>0.249887205882353</v>
      </c>
      <c r="V171" s="101">
        <f t="shared" si="20"/>
        <v>93.691475099492806</v>
      </c>
      <c r="W171" s="100">
        <f t="shared" si="21"/>
        <v>184.32477148653922</v>
      </c>
      <c r="X171" s="106">
        <f t="shared" si="22"/>
        <v>203.63458450454468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0.311764705882353</v>
      </c>
      <c r="Q172" s="109">
        <f>'[1]INPUTS-Incidence'!E172</f>
        <v>449.68748081675125</v>
      </c>
      <c r="R172" s="97">
        <f t="shared" si="16"/>
        <v>1</v>
      </c>
      <c r="S172" s="100">
        <f t="shared" si="17"/>
        <v>7.794117647058825E-2</v>
      </c>
      <c r="T172" s="100">
        <f t="shared" si="18"/>
        <v>0.23382352941176476</v>
      </c>
      <c r="U172" s="106">
        <f t="shared" si="19"/>
        <v>0.249887205882353</v>
      </c>
      <c r="V172" s="101">
        <f t="shared" si="20"/>
        <v>151.54468103524519</v>
      </c>
      <c r="W172" s="100">
        <f t="shared" si="21"/>
        <v>298.14279978150603</v>
      </c>
      <c r="X172" s="106">
        <f t="shared" si="22"/>
        <v>329.37615854287003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0.311764705882353</v>
      </c>
      <c r="Q173" s="109">
        <f>'[1]INPUTS-Incidence'!E173</f>
        <v>397.2745818702042</v>
      </c>
      <c r="R173" s="97">
        <f t="shared" si="16"/>
        <v>1</v>
      </c>
      <c r="S173" s="100">
        <f t="shared" si="17"/>
        <v>7.794117647058825E-2</v>
      </c>
      <c r="T173" s="100">
        <f t="shared" si="18"/>
        <v>0.23382352941176476</v>
      </c>
      <c r="U173" s="106">
        <f t="shared" si="19"/>
        <v>0.249887205882353</v>
      </c>
      <c r="V173" s="101">
        <f t="shared" si="20"/>
        <v>133.88153409025881</v>
      </c>
      <c r="W173" s="100">
        <f t="shared" si="21"/>
        <v>263.39304777994539</v>
      </c>
      <c r="X173" s="106">
        <f t="shared" si="22"/>
        <v>290.98603195594774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0.311764705882353</v>
      </c>
      <c r="Q174" s="109">
        <f>'[1]INPUTS-Incidence'!E174</f>
        <v>428.4184783456887</v>
      </c>
      <c r="R174" s="97">
        <f t="shared" si="16"/>
        <v>1</v>
      </c>
      <c r="S174" s="100">
        <f t="shared" si="17"/>
        <v>7.794117647058825E-2</v>
      </c>
      <c r="T174" s="100">
        <f t="shared" si="18"/>
        <v>0.23382352941176476</v>
      </c>
      <c r="U174" s="106">
        <f t="shared" si="19"/>
        <v>0.249887205882353</v>
      </c>
      <c r="V174" s="101">
        <f t="shared" si="20"/>
        <v>144.37702720249709</v>
      </c>
      <c r="W174" s="100">
        <f t="shared" si="21"/>
        <v>284.04145114319158</v>
      </c>
      <c r="X174" s="106">
        <f t="shared" si="22"/>
        <v>313.7975564496262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0.311764705882353</v>
      </c>
      <c r="Q175" s="109">
        <f>'[1]INPUTS-Incidence'!E175</f>
        <v>348.65971907920408</v>
      </c>
      <c r="R175" s="97">
        <f t="shared" si="16"/>
        <v>1</v>
      </c>
      <c r="S175" s="100">
        <f t="shared" si="17"/>
        <v>7.794117647058825E-2</v>
      </c>
      <c r="T175" s="100">
        <f t="shared" si="18"/>
        <v>0.23382352941176476</v>
      </c>
      <c r="U175" s="106">
        <f t="shared" si="19"/>
        <v>0.249887205882353</v>
      </c>
      <c r="V175" s="101">
        <f t="shared" si="20"/>
        <v>117.49832532969178</v>
      </c>
      <c r="W175" s="100">
        <f t="shared" si="21"/>
        <v>231.16139374951229</v>
      </c>
      <c r="X175" s="106">
        <f t="shared" si="22"/>
        <v>255.37779859996175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0.311764705882353</v>
      </c>
      <c r="Q176" s="109">
        <f>'[1]INPUTS-Incidence'!E176</f>
        <v>208.89198855507871</v>
      </c>
      <c r="R176" s="97">
        <f t="shared" si="16"/>
        <v>1</v>
      </c>
      <c r="S176" s="100">
        <f t="shared" si="17"/>
        <v>7.794117647058825E-2</v>
      </c>
      <c r="T176" s="100">
        <f t="shared" si="18"/>
        <v>0.23382352941176476</v>
      </c>
      <c r="U176" s="106">
        <f t="shared" si="19"/>
        <v>0.249887205882353</v>
      </c>
      <c r="V176" s="101">
        <f t="shared" si="20"/>
        <v>70.396600143061534</v>
      </c>
      <c r="W176" s="100">
        <f t="shared" si="21"/>
        <v>138.49538841201718</v>
      </c>
      <c r="X176" s="106">
        <f t="shared" si="22"/>
        <v>153.00412770150217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0.311764705882353</v>
      </c>
      <c r="Q177" s="109">
        <f>'[1]INPUTS-Incidence'!E177</f>
        <v>192.18062947067241</v>
      </c>
      <c r="R177" s="97">
        <f t="shared" si="16"/>
        <v>1</v>
      </c>
      <c r="S177" s="100">
        <f t="shared" si="17"/>
        <v>7.794117647058825E-2</v>
      </c>
      <c r="T177" s="100">
        <f t="shared" si="18"/>
        <v>0.23382352941176476</v>
      </c>
      <c r="U177" s="106">
        <f t="shared" si="19"/>
        <v>0.249887205882353</v>
      </c>
      <c r="V177" s="101">
        <f t="shared" si="20"/>
        <v>64.764872131616613</v>
      </c>
      <c r="W177" s="100">
        <f t="shared" si="21"/>
        <v>127.4157573390558</v>
      </c>
      <c r="X177" s="106">
        <f t="shared" si="22"/>
        <v>140.76379748538199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0.311764705882353</v>
      </c>
      <c r="Q178" s="109">
        <f>'[1]INPUTS-Incidence'!E178</f>
        <v>130.65244375081286</v>
      </c>
      <c r="R178" s="97">
        <f t="shared" si="16"/>
        <v>1</v>
      </c>
      <c r="S178" s="100">
        <f t="shared" si="17"/>
        <v>7.794117647058825E-2</v>
      </c>
      <c r="T178" s="100">
        <f t="shared" si="18"/>
        <v>0.23382352941176476</v>
      </c>
      <c r="U178" s="106">
        <f t="shared" si="19"/>
        <v>0.249887205882353</v>
      </c>
      <c r="V178" s="101">
        <f t="shared" si="20"/>
        <v>44.029873544023935</v>
      </c>
      <c r="W178" s="100">
        <f t="shared" si="21"/>
        <v>86.622570206788936</v>
      </c>
      <c r="X178" s="106">
        <f t="shared" si="22"/>
        <v>95.69712714421226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0.311764705882353</v>
      </c>
      <c r="Q179" s="109">
        <f>'[1]INPUTS-Incidence'!E179</f>
        <v>94.191296657562759</v>
      </c>
      <c r="R179" s="97">
        <f t="shared" si="16"/>
        <v>1</v>
      </c>
      <c r="S179" s="100">
        <f t="shared" si="17"/>
        <v>7.794117647058825E-2</v>
      </c>
      <c r="T179" s="100">
        <f t="shared" si="18"/>
        <v>0.23382352941176476</v>
      </c>
      <c r="U179" s="106">
        <f t="shared" si="19"/>
        <v>0.249887205882353</v>
      </c>
      <c r="V179" s="101">
        <f t="shared" si="20"/>
        <v>31.742466973598653</v>
      </c>
      <c r="W179" s="100">
        <f t="shared" si="21"/>
        <v>62.448829683964107</v>
      </c>
      <c r="X179" s="106">
        <f t="shared" si="22"/>
        <v>68.990952127222783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0.311764705882353</v>
      </c>
      <c r="Q180" s="109">
        <f>'[1]INPUTS-Incidence'!E180</f>
        <v>60.768578488750165</v>
      </c>
      <c r="R180" s="97">
        <f t="shared" si="16"/>
        <v>1</v>
      </c>
      <c r="S180" s="100">
        <f t="shared" si="17"/>
        <v>7.794117647058825E-2</v>
      </c>
      <c r="T180" s="100">
        <f t="shared" si="18"/>
        <v>0.23382352941176476</v>
      </c>
      <c r="U180" s="106">
        <f t="shared" si="19"/>
        <v>0.249887205882353</v>
      </c>
      <c r="V180" s="101">
        <f t="shared" si="20"/>
        <v>20.479010950708808</v>
      </c>
      <c r="W180" s="100">
        <f t="shared" si="21"/>
        <v>40.289567538041354</v>
      </c>
      <c r="X180" s="106">
        <f t="shared" si="22"/>
        <v>44.510291694982442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0.311764705882353</v>
      </c>
      <c r="Q181" s="109">
        <f>'[1]INPUTS-Incidence'!E181</f>
        <v>40.259183248796987</v>
      </c>
      <c r="R181" s="97">
        <f t="shared" si="16"/>
        <v>1</v>
      </c>
      <c r="S181" s="100">
        <f t="shared" si="17"/>
        <v>7.794117647058825E-2</v>
      </c>
      <c r="T181" s="100">
        <f t="shared" si="18"/>
        <v>0.23382352941176476</v>
      </c>
      <c r="U181" s="106">
        <f t="shared" si="19"/>
        <v>0.249887205882353</v>
      </c>
      <c r="V181" s="101">
        <f t="shared" si="20"/>
        <v>13.567344754844585</v>
      </c>
      <c r="W181" s="100">
        <f t="shared" si="21"/>
        <v>26.691838493952403</v>
      </c>
      <c r="X181" s="106">
        <f t="shared" si="22"/>
        <v>29.48806824792587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0.311764705882353</v>
      </c>
      <c r="Q182" s="109">
        <f>'[1]INPUTS-Incidence'!E182</f>
        <v>28.865074782156331</v>
      </c>
      <c r="R182" s="97">
        <f t="shared" si="16"/>
        <v>1</v>
      </c>
      <c r="S182" s="100">
        <f t="shared" si="17"/>
        <v>7.794117647058825E-2</v>
      </c>
      <c r="T182" s="100">
        <f t="shared" si="18"/>
        <v>0.23382352941176476</v>
      </c>
      <c r="U182" s="106">
        <f t="shared" si="19"/>
        <v>0.249887205882353</v>
      </c>
      <c r="V182" s="101">
        <f t="shared" si="20"/>
        <v>9.7275302015866849</v>
      </c>
      <c r="W182" s="100">
        <f t="shared" si="21"/>
        <v>19.137544580569646</v>
      </c>
      <c r="X182" s="106">
        <f t="shared" si="22"/>
        <v>21.142388555116661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0.311764705882353</v>
      </c>
      <c r="Q183" s="109">
        <f>'[1]INPUTS-Incidence'!E183</f>
        <v>16.711359084406297</v>
      </c>
      <c r="R183" s="97">
        <f t="shared" si="16"/>
        <v>1</v>
      </c>
      <c r="S183" s="100">
        <f t="shared" si="17"/>
        <v>7.794117647058825E-2</v>
      </c>
      <c r="T183" s="100">
        <f t="shared" si="18"/>
        <v>0.23382352941176476</v>
      </c>
      <c r="U183" s="106">
        <f t="shared" si="19"/>
        <v>0.249887205882353</v>
      </c>
      <c r="V183" s="101">
        <f t="shared" si="20"/>
        <v>5.6317280114449222</v>
      </c>
      <c r="W183" s="100">
        <f t="shared" si="21"/>
        <v>11.079631072961375</v>
      </c>
      <c r="X183" s="106">
        <f t="shared" si="22"/>
        <v>12.240330216120173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0.311764705882353</v>
      </c>
      <c r="Q184" s="109">
        <f>'[1]INPUTS-Incidence'!E184</f>
        <v>11.394108466640656</v>
      </c>
      <c r="R184" s="97">
        <f t="shared" si="16"/>
        <v>1</v>
      </c>
      <c r="S184" s="100">
        <f t="shared" si="17"/>
        <v>7.794117647058825E-2</v>
      </c>
      <c r="T184" s="100">
        <f t="shared" si="18"/>
        <v>0.23382352941176476</v>
      </c>
      <c r="U184" s="106">
        <f t="shared" si="19"/>
        <v>0.249887205882353</v>
      </c>
      <c r="V184" s="101">
        <f t="shared" si="20"/>
        <v>3.8398145532579013</v>
      </c>
      <c r="W184" s="100">
        <f t="shared" si="21"/>
        <v>7.5542939133827547</v>
      </c>
      <c r="X184" s="106">
        <f t="shared" si="22"/>
        <v>8.3456796928092079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0</v>
      </c>
      <c r="Q257" s="109">
        <f>'[1]INPUTS-Incidence'!E257</f>
        <v>1.620401093892434</v>
      </c>
      <c r="R257" s="97">
        <f t="shared" si="23"/>
        <v>0</v>
      </c>
      <c r="S257" s="100">
        <f t="shared" si="24"/>
        <v>0</v>
      </c>
      <c r="T257" s="100">
        <f t="shared" si="25"/>
        <v>0</v>
      </c>
      <c r="U257" s="106">
        <f t="shared" si="26"/>
        <v>0</v>
      </c>
      <c r="V257" s="101">
        <f t="shared" si="27"/>
        <v>1.620401093892434</v>
      </c>
      <c r="W257" s="100">
        <f t="shared" si="28"/>
        <v>0</v>
      </c>
      <c r="X257" s="106">
        <f t="shared" si="29"/>
        <v>1.620401093892434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0</v>
      </c>
      <c r="Q258" s="109">
        <f>'[1]INPUTS-Incidence'!E258</f>
        <v>3.7037739288969922</v>
      </c>
      <c r="R258" s="97">
        <f t="shared" si="23"/>
        <v>0</v>
      </c>
      <c r="S258" s="100">
        <f t="shared" si="24"/>
        <v>0</v>
      </c>
      <c r="T258" s="100">
        <f t="shared" si="25"/>
        <v>0</v>
      </c>
      <c r="U258" s="106">
        <f t="shared" si="26"/>
        <v>0</v>
      </c>
      <c r="V258" s="101">
        <f t="shared" si="27"/>
        <v>3.7037739288969922</v>
      </c>
      <c r="W258" s="100">
        <f t="shared" si="28"/>
        <v>0</v>
      </c>
      <c r="X258" s="106">
        <f t="shared" si="29"/>
        <v>3.7037739288969922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0</v>
      </c>
      <c r="Q259" s="109">
        <f>'[1]INPUTS-Incidence'!E259</f>
        <v>4.8612032816773025</v>
      </c>
      <c r="R259" s="97">
        <f t="shared" si="23"/>
        <v>0</v>
      </c>
      <c r="S259" s="100">
        <f t="shared" si="24"/>
        <v>0</v>
      </c>
      <c r="T259" s="100">
        <f t="shared" si="25"/>
        <v>0</v>
      </c>
      <c r="U259" s="106">
        <f t="shared" si="26"/>
        <v>0</v>
      </c>
      <c r="V259" s="101">
        <f t="shared" si="27"/>
        <v>4.8612032816773025</v>
      </c>
      <c r="W259" s="100">
        <f t="shared" si="28"/>
        <v>0</v>
      </c>
      <c r="X259" s="106">
        <f t="shared" si="29"/>
        <v>4.8612032816773025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0</v>
      </c>
      <c r="Q260" s="109">
        <f>'[1]INPUTS-Incidence'!E260</f>
        <v>10.185378304466729</v>
      </c>
      <c r="R260" s="97">
        <f t="shared" si="23"/>
        <v>0</v>
      </c>
      <c r="S260" s="100">
        <f t="shared" si="24"/>
        <v>0</v>
      </c>
      <c r="T260" s="100">
        <f t="shared" si="25"/>
        <v>0</v>
      </c>
      <c r="U260" s="106">
        <f t="shared" si="26"/>
        <v>0</v>
      </c>
      <c r="V260" s="101">
        <f t="shared" si="27"/>
        <v>10.185378304466729</v>
      </c>
      <c r="W260" s="100">
        <f t="shared" si="28"/>
        <v>0</v>
      </c>
      <c r="X260" s="106">
        <f t="shared" si="29"/>
        <v>10.185378304466729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0</v>
      </c>
      <c r="Q261" s="109">
        <f>'[1]INPUTS-Incidence'!E261</f>
        <v>11.342807657247038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0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0</v>
      </c>
      <c r="V261" s="101">
        <f t="shared" ref="V261:V292" si="34">IF($R261=1,Q261*$L$3,Q261)</f>
        <v>11.342807657247038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11.342807657247038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0</v>
      </c>
      <c r="Q262" s="109">
        <f>'[1]INPUTS-Incidence'!E262</f>
        <v>16.435496809480401</v>
      </c>
      <c r="R262" s="97">
        <f t="shared" si="30"/>
        <v>0</v>
      </c>
      <c r="S262" s="100">
        <f t="shared" si="31"/>
        <v>0</v>
      </c>
      <c r="T262" s="100">
        <f t="shared" si="32"/>
        <v>0</v>
      </c>
      <c r="U262" s="106">
        <f t="shared" si="33"/>
        <v>0</v>
      </c>
      <c r="V262" s="101">
        <f t="shared" si="34"/>
        <v>16.435496809480401</v>
      </c>
      <c r="W262" s="100">
        <f t="shared" si="35"/>
        <v>0</v>
      </c>
      <c r="X262" s="106">
        <f t="shared" si="36"/>
        <v>16.435496809480401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0</v>
      </c>
      <c r="Q263" s="109">
        <f>'[1]INPUTS-Incidence'!E263</f>
        <v>14.583609845031907</v>
      </c>
      <c r="R263" s="97">
        <f t="shared" si="30"/>
        <v>0</v>
      </c>
      <c r="S263" s="100">
        <f t="shared" si="31"/>
        <v>0</v>
      </c>
      <c r="T263" s="100">
        <f t="shared" si="32"/>
        <v>0</v>
      </c>
      <c r="U263" s="106">
        <f t="shared" si="33"/>
        <v>0</v>
      </c>
      <c r="V263" s="101">
        <f t="shared" si="34"/>
        <v>14.583609845031907</v>
      </c>
      <c r="W263" s="100">
        <f t="shared" si="35"/>
        <v>0</v>
      </c>
      <c r="X263" s="106">
        <f t="shared" si="36"/>
        <v>14.583609845031907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0</v>
      </c>
      <c r="Q264" s="109">
        <f>'[1]INPUTS-Incidence'!E264</f>
        <v>18.981841385597086</v>
      </c>
      <c r="R264" s="97">
        <f t="shared" si="30"/>
        <v>0</v>
      </c>
      <c r="S264" s="100">
        <f t="shared" si="31"/>
        <v>0</v>
      </c>
      <c r="T264" s="100">
        <f t="shared" si="32"/>
        <v>0</v>
      </c>
      <c r="U264" s="106">
        <f t="shared" si="33"/>
        <v>0</v>
      </c>
      <c r="V264" s="101">
        <f t="shared" si="34"/>
        <v>18.981841385597086</v>
      </c>
      <c r="W264" s="100">
        <f t="shared" si="35"/>
        <v>0</v>
      </c>
      <c r="X264" s="106">
        <f t="shared" si="36"/>
        <v>18.981841385597086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0</v>
      </c>
      <c r="Q265" s="109">
        <f>'[1]INPUTS-Incidence'!E265</f>
        <v>11.5742935278031</v>
      </c>
      <c r="R265" s="97">
        <f t="shared" si="30"/>
        <v>0</v>
      </c>
      <c r="S265" s="100">
        <f t="shared" si="31"/>
        <v>0</v>
      </c>
      <c r="T265" s="100">
        <f t="shared" si="32"/>
        <v>0</v>
      </c>
      <c r="U265" s="106">
        <f t="shared" si="33"/>
        <v>0</v>
      </c>
      <c r="V265" s="101">
        <f t="shared" si="34"/>
        <v>11.5742935278031</v>
      </c>
      <c r="W265" s="100">
        <f t="shared" si="35"/>
        <v>0</v>
      </c>
      <c r="X265" s="106">
        <f t="shared" si="36"/>
        <v>11.5742935278031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0</v>
      </c>
      <c r="Q266" s="109">
        <f>'[1]INPUTS-Incidence'!E266</f>
        <v>10.879835916134915</v>
      </c>
      <c r="R266" s="97">
        <f t="shared" si="30"/>
        <v>0</v>
      </c>
      <c r="S266" s="100">
        <f t="shared" si="31"/>
        <v>0</v>
      </c>
      <c r="T266" s="100">
        <f t="shared" si="32"/>
        <v>0</v>
      </c>
      <c r="U266" s="106">
        <f t="shared" si="33"/>
        <v>0</v>
      </c>
      <c r="V266" s="101">
        <f t="shared" si="34"/>
        <v>10.879835916134915</v>
      </c>
      <c r="W266" s="100">
        <f t="shared" si="35"/>
        <v>0</v>
      </c>
      <c r="X266" s="106">
        <f t="shared" si="36"/>
        <v>10.879835916134915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0</v>
      </c>
      <c r="Q267" s="109">
        <f>'[1]INPUTS-Incidence'!E267</f>
        <v>7.6390337283500465</v>
      </c>
      <c r="R267" s="97">
        <f t="shared" si="30"/>
        <v>0</v>
      </c>
      <c r="S267" s="100">
        <f t="shared" si="31"/>
        <v>0</v>
      </c>
      <c r="T267" s="100">
        <f t="shared" si="32"/>
        <v>0</v>
      </c>
      <c r="U267" s="106">
        <f t="shared" si="33"/>
        <v>0</v>
      </c>
      <c r="V267" s="101">
        <f t="shared" si="34"/>
        <v>7.6390337283500465</v>
      </c>
      <c r="W267" s="100">
        <f t="shared" si="35"/>
        <v>0</v>
      </c>
      <c r="X267" s="106">
        <f t="shared" si="36"/>
        <v>7.6390337283500465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0</v>
      </c>
      <c r="Q268" s="109">
        <f>'[1]INPUTS-Incidence'!E268</f>
        <v>6.7130902461257982</v>
      </c>
      <c r="R268" s="97">
        <f t="shared" si="30"/>
        <v>0</v>
      </c>
      <c r="S268" s="100">
        <f t="shared" si="31"/>
        <v>0</v>
      </c>
      <c r="T268" s="100">
        <f t="shared" si="32"/>
        <v>0</v>
      </c>
      <c r="U268" s="106">
        <f t="shared" si="33"/>
        <v>0</v>
      </c>
      <c r="V268" s="101">
        <f t="shared" si="34"/>
        <v>6.7130902461257982</v>
      </c>
      <c r="W268" s="100">
        <f t="shared" si="35"/>
        <v>0</v>
      </c>
      <c r="X268" s="106">
        <f t="shared" si="36"/>
        <v>6.7130902461257982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0</v>
      </c>
      <c r="Q269" s="109">
        <f>'[1]INPUTS-Incidence'!E269</f>
        <v>5.5556608933454878</v>
      </c>
      <c r="R269" s="97">
        <f t="shared" si="30"/>
        <v>0</v>
      </c>
      <c r="S269" s="100">
        <f t="shared" si="31"/>
        <v>0</v>
      </c>
      <c r="T269" s="100">
        <f t="shared" si="32"/>
        <v>0</v>
      </c>
      <c r="U269" s="106">
        <f t="shared" si="33"/>
        <v>0</v>
      </c>
      <c r="V269" s="101">
        <f t="shared" si="34"/>
        <v>5.5556608933454878</v>
      </c>
      <c r="W269" s="100">
        <f t="shared" si="35"/>
        <v>0</v>
      </c>
      <c r="X269" s="106">
        <f t="shared" si="36"/>
        <v>5.5556608933454878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0</v>
      </c>
      <c r="Q270" s="109">
        <f>'[1]INPUTS-Incidence'!E270</f>
        <v>4.3982315405651784</v>
      </c>
      <c r="R270" s="97">
        <f t="shared" si="30"/>
        <v>0</v>
      </c>
      <c r="S270" s="100">
        <f t="shared" si="31"/>
        <v>0</v>
      </c>
      <c r="T270" s="100">
        <f t="shared" si="32"/>
        <v>0</v>
      </c>
      <c r="U270" s="106">
        <f t="shared" si="33"/>
        <v>0</v>
      </c>
      <c r="V270" s="101">
        <f t="shared" si="34"/>
        <v>4.3982315405651784</v>
      </c>
      <c r="W270" s="100">
        <f t="shared" si="35"/>
        <v>0</v>
      </c>
      <c r="X270" s="106">
        <f t="shared" si="36"/>
        <v>4.3982315405651784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0</v>
      </c>
      <c r="Q271" s="109">
        <f>'[1]INPUTS-Incidence'!E271</f>
        <v>2.5463445761166823</v>
      </c>
      <c r="R271" s="97">
        <f t="shared" si="30"/>
        <v>0</v>
      </c>
      <c r="S271" s="100">
        <f t="shared" si="31"/>
        <v>0</v>
      </c>
      <c r="T271" s="100">
        <f t="shared" si="32"/>
        <v>0</v>
      </c>
      <c r="U271" s="106">
        <f t="shared" si="33"/>
        <v>0</v>
      </c>
      <c r="V271" s="101">
        <f t="shared" si="34"/>
        <v>2.5463445761166823</v>
      </c>
      <c r="W271" s="100">
        <f t="shared" si="35"/>
        <v>0</v>
      </c>
      <c r="X271" s="106">
        <f t="shared" si="36"/>
        <v>2.5463445761166823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0</v>
      </c>
      <c r="Q272" s="109">
        <f>'[1]INPUTS-Incidence'!E272</f>
        <v>1.1574293527803101</v>
      </c>
      <c r="R272" s="97">
        <f t="shared" si="30"/>
        <v>0</v>
      </c>
      <c r="S272" s="100">
        <f t="shared" si="31"/>
        <v>0</v>
      </c>
      <c r="T272" s="100">
        <f t="shared" si="32"/>
        <v>0</v>
      </c>
      <c r="U272" s="106">
        <f t="shared" si="33"/>
        <v>0</v>
      </c>
      <c r="V272" s="101">
        <f t="shared" si="34"/>
        <v>1.1574293527803101</v>
      </c>
      <c r="W272" s="100">
        <f t="shared" si="35"/>
        <v>0</v>
      </c>
      <c r="X272" s="106">
        <f t="shared" si="36"/>
        <v>1.1574293527803101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0</v>
      </c>
      <c r="Q273" s="109">
        <f>'[1]INPUTS-Incidence'!E273</f>
        <v>0.46297174111212402</v>
      </c>
      <c r="R273" s="97">
        <f t="shared" si="30"/>
        <v>0</v>
      </c>
      <c r="S273" s="100">
        <f t="shared" si="31"/>
        <v>0</v>
      </c>
      <c r="T273" s="100">
        <f t="shared" si="32"/>
        <v>0</v>
      </c>
      <c r="U273" s="106">
        <f t="shared" si="33"/>
        <v>0</v>
      </c>
      <c r="V273" s="101">
        <f t="shared" si="34"/>
        <v>0.46297174111212402</v>
      </c>
      <c r="W273" s="100">
        <f t="shared" si="35"/>
        <v>0</v>
      </c>
      <c r="X273" s="106">
        <f t="shared" si="36"/>
        <v>0.46297174111212402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0</v>
      </c>
      <c r="Q274" s="109">
        <f>'[1]INPUTS-Incidence'!E274</f>
        <v>0.23148587055606201</v>
      </c>
      <c r="R274" s="97">
        <f t="shared" si="30"/>
        <v>0</v>
      </c>
      <c r="S274" s="100">
        <f t="shared" si="31"/>
        <v>0</v>
      </c>
      <c r="T274" s="100">
        <f t="shared" si="32"/>
        <v>0</v>
      </c>
      <c r="U274" s="106">
        <f t="shared" si="33"/>
        <v>0</v>
      </c>
      <c r="V274" s="101">
        <f t="shared" si="34"/>
        <v>0.23148587055606201</v>
      </c>
      <c r="W274" s="100">
        <f t="shared" si="35"/>
        <v>0</v>
      </c>
      <c r="X274" s="106">
        <f t="shared" si="36"/>
        <v>0.23148587055606201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0</v>
      </c>
      <c r="Q275" s="109">
        <f>'[1]INPUTS-Incidence'!E275</f>
        <v>2.0833728350045582</v>
      </c>
      <c r="R275" s="97">
        <f t="shared" si="30"/>
        <v>0</v>
      </c>
      <c r="S275" s="100">
        <f t="shared" si="31"/>
        <v>0</v>
      </c>
      <c r="T275" s="100">
        <f t="shared" si="32"/>
        <v>0</v>
      </c>
      <c r="U275" s="106">
        <f t="shared" si="33"/>
        <v>0</v>
      </c>
      <c r="V275" s="101">
        <f t="shared" si="34"/>
        <v>2.0833728350045582</v>
      </c>
      <c r="W275" s="100">
        <f t="shared" si="35"/>
        <v>0</v>
      </c>
      <c r="X275" s="106">
        <f t="shared" si="36"/>
        <v>2.0833728350045582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0</v>
      </c>
      <c r="Q276" s="109">
        <f>'[1]INPUTS-Incidence'!E276</f>
        <v>4.8612032816773025</v>
      </c>
      <c r="R276" s="97">
        <f t="shared" si="30"/>
        <v>0</v>
      </c>
      <c r="S276" s="100">
        <f t="shared" si="31"/>
        <v>0</v>
      </c>
      <c r="T276" s="100">
        <f t="shared" si="32"/>
        <v>0</v>
      </c>
      <c r="U276" s="106">
        <f t="shared" si="33"/>
        <v>0</v>
      </c>
      <c r="V276" s="101">
        <f t="shared" si="34"/>
        <v>4.8612032816773025</v>
      </c>
      <c r="W276" s="100">
        <f t="shared" si="35"/>
        <v>0</v>
      </c>
      <c r="X276" s="106">
        <f t="shared" si="36"/>
        <v>4.8612032816773025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0</v>
      </c>
      <c r="Q277" s="109">
        <f>'[1]INPUTS-Incidence'!E277</f>
        <v>5.3241750227894267</v>
      </c>
      <c r="R277" s="97">
        <f t="shared" si="30"/>
        <v>0</v>
      </c>
      <c r="S277" s="100">
        <f t="shared" si="31"/>
        <v>0</v>
      </c>
      <c r="T277" s="100">
        <f t="shared" si="32"/>
        <v>0</v>
      </c>
      <c r="U277" s="106">
        <f t="shared" si="33"/>
        <v>0</v>
      </c>
      <c r="V277" s="101">
        <f t="shared" si="34"/>
        <v>5.3241750227894267</v>
      </c>
      <c r="W277" s="100">
        <f t="shared" si="35"/>
        <v>0</v>
      </c>
      <c r="X277" s="106">
        <f t="shared" si="36"/>
        <v>5.3241750227894267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0</v>
      </c>
      <c r="Q278" s="109">
        <f>'[1]INPUTS-Incidence'!E278</f>
        <v>6.9445761166818603</v>
      </c>
      <c r="R278" s="97">
        <f t="shared" si="30"/>
        <v>0</v>
      </c>
      <c r="S278" s="100">
        <f t="shared" si="31"/>
        <v>0</v>
      </c>
      <c r="T278" s="100">
        <f t="shared" si="32"/>
        <v>0</v>
      </c>
      <c r="U278" s="106">
        <f t="shared" si="33"/>
        <v>0</v>
      </c>
      <c r="V278" s="101">
        <f t="shared" si="34"/>
        <v>6.9445761166818603</v>
      </c>
      <c r="W278" s="100">
        <f t="shared" si="35"/>
        <v>0</v>
      </c>
      <c r="X278" s="106">
        <f t="shared" si="36"/>
        <v>6.9445761166818603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0</v>
      </c>
      <c r="Q279" s="109">
        <f>'[1]INPUTS-Incidence'!E279</f>
        <v>9.0279489516864189</v>
      </c>
      <c r="R279" s="97">
        <f t="shared" si="30"/>
        <v>0</v>
      </c>
      <c r="S279" s="100">
        <f t="shared" si="31"/>
        <v>0</v>
      </c>
      <c r="T279" s="100">
        <f t="shared" si="32"/>
        <v>0</v>
      </c>
      <c r="U279" s="106">
        <f t="shared" si="33"/>
        <v>0</v>
      </c>
      <c r="V279" s="101">
        <f t="shared" si="34"/>
        <v>9.0279489516864189</v>
      </c>
      <c r="W279" s="100">
        <f t="shared" si="35"/>
        <v>0</v>
      </c>
      <c r="X279" s="106">
        <f t="shared" si="36"/>
        <v>9.0279489516864189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0</v>
      </c>
      <c r="Q280" s="109">
        <f>'[1]INPUTS-Incidence'!E280</f>
        <v>14.583609845031907</v>
      </c>
      <c r="R280" s="97">
        <f t="shared" si="30"/>
        <v>0</v>
      </c>
      <c r="S280" s="100">
        <f t="shared" si="31"/>
        <v>0</v>
      </c>
      <c r="T280" s="100">
        <f t="shared" si="32"/>
        <v>0</v>
      </c>
      <c r="U280" s="106">
        <f t="shared" si="33"/>
        <v>0</v>
      </c>
      <c r="V280" s="101">
        <f t="shared" si="34"/>
        <v>14.583609845031907</v>
      </c>
      <c r="W280" s="100">
        <f t="shared" si="35"/>
        <v>0</v>
      </c>
      <c r="X280" s="106">
        <f t="shared" si="36"/>
        <v>14.583609845031907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0</v>
      </c>
      <c r="Q281" s="109">
        <f>'[1]INPUTS-Incidence'!E281</f>
        <v>13.889152233363721</v>
      </c>
      <c r="R281" s="97">
        <f t="shared" si="30"/>
        <v>0</v>
      </c>
      <c r="S281" s="100">
        <f t="shared" si="31"/>
        <v>0</v>
      </c>
      <c r="T281" s="100">
        <f t="shared" si="32"/>
        <v>0</v>
      </c>
      <c r="U281" s="106">
        <f t="shared" si="33"/>
        <v>0</v>
      </c>
      <c r="V281" s="101">
        <f t="shared" si="34"/>
        <v>13.889152233363721</v>
      </c>
      <c r="W281" s="100">
        <f t="shared" si="35"/>
        <v>0</v>
      </c>
      <c r="X281" s="106">
        <f t="shared" si="36"/>
        <v>13.889152233363721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0</v>
      </c>
      <c r="Q282" s="109">
        <f>'[1]INPUTS-Incidence'!E282</f>
        <v>17.36144029170465</v>
      </c>
      <c r="R282" s="97">
        <f t="shared" si="30"/>
        <v>0</v>
      </c>
      <c r="S282" s="100">
        <f t="shared" si="31"/>
        <v>0</v>
      </c>
      <c r="T282" s="100">
        <f t="shared" si="32"/>
        <v>0</v>
      </c>
      <c r="U282" s="106">
        <f t="shared" si="33"/>
        <v>0</v>
      </c>
      <c r="V282" s="101">
        <f t="shared" si="34"/>
        <v>17.36144029170465</v>
      </c>
      <c r="W282" s="100">
        <f t="shared" si="35"/>
        <v>0</v>
      </c>
      <c r="X282" s="106">
        <f t="shared" si="36"/>
        <v>17.36144029170465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0</v>
      </c>
      <c r="Q283" s="109">
        <f>'[1]INPUTS-Incidence'!E283</f>
        <v>14.352123974475845</v>
      </c>
      <c r="R283" s="97">
        <f t="shared" si="30"/>
        <v>0</v>
      </c>
      <c r="S283" s="100">
        <f t="shared" si="31"/>
        <v>0</v>
      </c>
      <c r="T283" s="100">
        <f t="shared" si="32"/>
        <v>0</v>
      </c>
      <c r="U283" s="106">
        <f t="shared" si="33"/>
        <v>0</v>
      </c>
      <c r="V283" s="101">
        <f t="shared" si="34"/>
        <v>14.352123974475845</v>
      </c>
      <c r="W283" s="100">
        <f t="shared" si="35"/>
        <v>0</v>
      </c>
      <c r="X283" s="106">
        <f t="shared" si="36"/>
        <v>14.352123974475845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0</v>
      </c>
      <c r="Q284" s="109">
        <f>'[1]INPUTS-Incidence'!E284</f>
        <v>8.1020054694621706</v>
      </c>
      <c r="R284" s="97">
        <f t="shared" si="30"/>
        <v>0</v>
      </c>
      <c r="S284" s="100">
        <f t="shared" si="31"/>
        <v>0</v>
      </c>
      <c r="T284" s="100">
        <f t="shared" si="32"/>
        <v>0</v>
      </c>
      <c r="U284" s="106">
        <f t="shared" si="33"/>
        <v>0</v>
      </c>
      <c r="V284" s="101">
        <f t="shared" si="34"/>
        <v>8.1020054694621706</v>
      </c>
      <c r="W284" s="100">
        <f t="shared" si="35"/>
        <v>0</v>
      </c>
      <c r="X284" s="106">
        <f t="shared" si="36"/>
        <v>8.1020054694621706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0</v>
      </c>
      <c r="Q285" s="109">
        <f>'[1]INPUTS-Incidence'!E285</f>
        <v>7.6390337283500465</v>
      </c>
      <c r="R285" s="97">
        <f t="shared" si="30"/>
        <v>0</v>
      </c>
      <c r="S285" s="100">
        <f t="shared" si="31"/>
        <v>0</v>
      </c>
      <c r="T285" s="100">
        <f t="shared" si="32"/>
        <v>0</v>
      </c>
      <c r="U285" s="106">
        <f t="shared" si="33"/>
        <v>0</v>
      </c>
      <c r="V285" s="101">
        <f t="shared" si="34"/>
        <v>7.6390337283500465</v>
      </c>
      <c r="W285" s="100">
        <f t="shared" si="35"/>
        <v>0</v>
      </c>
      <c r="X285" s="106">
        <f t="shared" si="36"/>
        <v>7.6390337283500465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0</v>
      </c>
      <c r="Q286" s="109">
        <f>'[1]INPUTS-Incidence'!E286</f>
        <v>5.0926891522333646</v>
      </c>
      <c r="R286" s="97">
        <f t="shared" si="30"/>
        <v>0</v>
      </c>
      <c r="S286" s="100">
        <f t="shared" si="31"/>
        <v>0</v>
      </c>
      <c r="T286" s="100">
        <f t="shared" si="32"/>
        <v>0</v>
      </c>
      <c r="U286" s="106">
        <f t="shared" si="33"/>
        <v>0</v>
      </c>
      <c r="V286" s="101">
        <f t="shared" si="34"/>
        <v>5.0926891522333646</v>
      </c>
      <c r="W286" s="100">
        <f t="shared" si="35"/>
        <v>0</v>
      </c>
      <c r="X286" s="106">
        <f t="shared" si="36"/>
        <v>5.0926891522333646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0</v>
      </c>
      <c r="Q287" s="109">
        <f>'[1]INPUTS-Incidence'!E287</f>
        <v>4.1667456700091163</v>
      </c>
      <c r="R287" s="97">
        <f t="shared" si="30"/>
        <v>0</v>
      </c>
      <c r="S287" s="100">
        <f t="shared" si="31"/>
        <v>0</v>
      </c>
      <c r="T287" s="100">
        <f t="shared" si="32"/>
        <v>0</v>
      </c>
      <c r="U287" s="106">
        <f t="shared" si="33"/>
        <v>0</v>
      </c>
      <c r="V287" s="101">
        <f t="shared" si="34"/>
        <v>4.1667456700091163</v>
      </c>
      <c r="W287" s="100">
        <f t="shared" si="35"/>
        <v>0</v>
      </c>
      <c r="X287" s="106">
        <f t="shared" si="36"/>
        <v>4.1667456700091163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0</v>
      </c>
      <c r="Q288" s="109">
        <f>'[1]INPUTS-Incidence'!E288</f>
        <v>3.2408021877848681</v>
      </c>
      <c r="R288" s="97">
        <f t="shared" si="30"/>
        <v>0</v>
      </c>
      <c r="S288" s="100">
        <f t="shared" si="31"/>
        <v>0</v>
      </c>
      <c r="T288" s="100">
        <f t="shared" si="32"/>
        <v>0</v>
      </c>
      <c r="U288" s="106">
        <f t="shared" si="33"/>
        <v>0</v>
      </c>
      <c r="V288" s="101">
        <f t="shared" si="34"/>
        <v>3.2408021877848681</v>
      </c>
      <c r="W288" s="100">
        <f t="shared" si="35"/>
        <v>0</v>
      </c>
      <c r="X288" s="106">
        <f t="shared" si="36"/>
        <v>3.2408021877848681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0</v>
      </c>
      <c r="Q289" s="109">
        <f>'[1]INPUTS-Incidence'!E289</f>
        <v>2.0833728350045582</v>
      </c>
      <c r="R289" s="97">
        <f t="shared" si="30"/>
        <v>0</v>
      </c>
      <c r="S289" s="100">
        <f t="shared" si="31"/>
        <v>0</v>
      </c>
      <c r="T289" s="100">
        <f t="shared" si="32"/>
        <v>0</v>
      </c>
      <c r="U289" s="106">
        <f t="shared" si="33"/>
        <v>0</v>
      </c>
      <c r="V289" s="101">
        <f t="shared" si="34"/>
        <v>2.0833728350045582</v>
      </c>
      <c r="W289" s="100">
        <f t="shared" si="35"/>
        <v>0</v>
      </c>
      <c r="X289" s="106">
        <f t="shared" si="36"/>
        <v>2.0833728350045582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0</v>
      </c>
      <c r="Q290" s="109">
        <f>'[1]INPUTS-Incidence'!E290</f>
        <v>1.388915223336372</v>
      </c>
      <c r="R290" s="97">
        <f t="shared" si="30"/>
        <v>0</v>
      </c>
      <c r="S290" s="100">
        <f t="shared" si="31"/>
        <v>0</v>
      </c>
      <c r="T290" s="100">
        <f t="shared" si="32"/>
        <v>0</v>
      </c>
      <c r="U290" s="106">
        <f t="shared" si="33"/>
        <v>0</v>
      </c>
      <c r="V290" s="101">
        <f t="shared" si="34"/>
        <v>1.388915223336372</v>
      </c>
      <c r="W290" s="100">
        <f t="shared" si="35"/>
        <v>0</v>
      </c>
      <c r="X290" s="106">
        <f t="shared" si="36"/>
        <v>1.388915223336372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0</v>
      </c>
      <c r="Q291" s="109">
        <f>'[1]INPUTS-Incidence'!E291</f>
        <v>0.69445761166818598</v>
      </c>
      <c r="R291" s="97">
        <f t="shared" si="30"/>
        <v>0</v>
      </c>
      <c r="S291" s="100">
        <f t="shared" si="31"/>
        <v>0</v>
      </c>
      <c r="T291" s="100">
        <f t="shared" si="32"/>
        <v>0</v>
      </c>
      <c r="U291" s="106">
        <f t="shared" si="33"/>
        <v>0</v>
      </c>
      <c r="V291" s="101">
        <f t="shared" si="34"/>
        <v>0.69445761166818598</v>
      </c>
      <c r="W291" s="100">
        <f t="shared" si="35"/>
        <v>0</v>
      </c>
      <c r="X291" s="106">
        <f t="shared" si="36"/>
        <v>0.69445761166818598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0</v>
      </c>
      <c r="Q292" s="109">
        <f>'[1]INPUTS-Incidence'!E292</f>
        <v>0.23148587055606201</v>
      </c>
      <c r="R292" s="97">
        <f t="shared" si="30"/>
        <v>0</v>
      </c>
      <c r="S292" s="100">
        <f t="shared" si="31"/>
        <v>0</v>
      </c>
      <c r="T292" s="100">
        <f t="shared" si="32"/>
        <v>0</v>
      </c>
      <c r="U292" s="106">
        <f t="shared" si="33"/>
        <v>0</v>
      </c>
      <c r="V292" s="101">
        <f t="shared" si="34"/>
        <v>0.23148587055606201</v>
      </c>
      <c r="W292" s="100">
        <f t="shared" si="35"/>
        <v>0</v>
      </c>
      <c r="X292" s="106">
        <f t="shared" si="36"/>
        <v>0.23148587055606201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159.00000000000006</v>
      </c>
      <c r="Q293" s="109"/>
      <c r="R293" s="97" t="s">
        <v>0</v>
      </c>
      <c r="S293" s="97"/>
      <c r="T293" s="97"/>
      <c r="U293" s="106">
        <f>SUM(U5:U292)</f>
        <v>155.84424749999991</v>
      </c>
      <c r="V293" s="3"/>
      <c r="W293" s="3"/>
      <c r="X293" s="106">
        <f>SUM(X5:X292)</f>
        <v>23831.375410534009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93388</v>
      </c>
      <c r="E5" s="124">
        <f>'S Opt'!U5</f>
        <v>0</v>
      </c>
      <c r="F5" s="24">
        <f t="shared" ref="F5:F68" si="0">100000*E5/D5</f>
        <v>0</v>
      </c>
      <c r="G5" s="23">
        <f>'[1]INTERNAL PARAMETERS-1'!M5</f>
        <v>85.012</v>
      </c>
      <c r="H5" s="22">
        <f t="shared" ref="H5:H68" si="1">G5*E5</f>
        <v>0</v>
      </c>
      <c r="I5" s="21">
        <f t="shared" ref="I5:I68" si="2">100000*H5/D5</f>
        <v>0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101729</v>
      </c>
      <c r="E6" s="124">
        <f>'S Opt'!U6</f>
        <v>0</v>
      </c>
      <c r="F6" s="24">
        <f t="shared" si="0"/>
        <v>0</v>
      </c>
      <c r="G6" s="23">
        <f>'[1]INTERNAL PARAMETERS-1'!M6</f>
        <v>78.760000000000005</v>
      </c>
      <c r="H6" s="22">
        <f t="shared" si="1"/>
        <v>0</v>
      </c>
      <c r="I6" s="21">
        <f t="shared" si="2"/>
        <v>0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104967</v>
      </c>
      <c r="E7" s="124">
        <f>'S Opt'!U7</f>
        <v>0</v>
      </c>
      <c r="F7" s="24">
        <f t="shared" si="0"/>
        <v>0</v>
      </c>
      <c r="G7" s="23">
        <f>'[1]INTERNAL PARAMETERS-1'!M7</f>
        <v>73.784999999999997</v>
      </c>
      <c r="H7" s="22">
        <f t="shared" si="1"/>
        <v>0</v>
      </c>
      <c r="I7" s="21">
        <f t="shared" si="2"/>
        <v>0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109868</v>
      </c>
      <c r="E8" s="124">
        <f>'S Opt'!U8</f>
        <v>0</v>
      </c>
      <c r="F8" s="24">
        <f t="shared" si="0"/>
        <v>0</v>
      </c>
      <c r="G8" s="23">
        <f>'[1]INTERNAL PARAMETERS-1'!M8</f>
        <v>68.824999999999989</v>
      </c>
      <c r="H8" s="22">
        <f t="shared" si="1"/>
        <v>0</v>
      </c>
      <c r="I8" s="21">
        <f t="shared" si="2"/>
        <v>0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124617</v>
      </c>
      <c r="E9" s="124">
        <f>'S Opt'!U9</f>
        <v>1.1093023255813954</v>
      </c>
      <c r="F9" s="24">
        <f t="shared" si="0"/>
        <v>0.89016933932079523</v>
      </c>
      <c r="G9" s="23">
        <f>'[1]INTERNAL PARAMETERS-1'!M9</f>
        <v>63.875</v>
      </c>
      <c r="H9" s="22">
        <f t="shared" si="1"/>
        <v>70.856686046511626</v>
      </c>
      <c r="I9" s="21">
        <f t="shared" si="2"/>
        <v>56.85956654911579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142382</v>
      </c>
      <c r="E10" s="124">
        <f>'S Opt'!U10</f>
        <v>1.1093023255813954</v>
      </c>
      <c r="F10" s="24">
        <f t="shared" si="0"/>
        <v>0.77910292423297567</v>
      </c>
      <c r="G10" s="23">
        <f>'[1]INTERNAL PARAMETERS-1'!M10</f>
        <v>58.935000000000002</v>
      </c>
      <c r="H10" s="22">
        <f t="shared" si="1"/>
        <v>65.376732558139537</v>
      </c>
      <c r="I10" s="21">
        <f t="shared" si="2"/>
        <v>45.916430839670419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143022</v>
      </c>
      <c r="E11" s="124">
        <f>'S Opt'!U11</f>
        <v>1.1093023255813954</v>
      </c>
      <c r="F11" s="24">
        <f t="shared" si="0"/>
        <v>0.77561656638936349</v>
      </c>
      <c r="G11" s="23">
        <f>'[1]INTERNAL PARAMETERS-1'!M11</f>
        <v>53.995000000000005</v>
      </c>
      <c r="H11" s="22">
        <f t="shared" si="1"/>
        <v>59.896779069767447</v>
      </c>
      <c r="I11" s="21">
        <f t="shared" si="2"/>
        <v>41.879416502193678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141357</v>
      </c>
      <c r="E12" s="124">
        <f>'S Opt'!U12</f>
        <v>1.1093023255813954</v>
      </c>
      <c r="F12" s="24">
        <f t="shared" si="0"/>
        <v>0.78475231193460204</v>
      </c>
      <c r="G12" s="23">
        <f>'[1]INTERNAL PARAMETERS-1'!M12</f>
        <v>49.09</v>
      </c>
      <c r="H12" s="22">
        <f t="shared" si="1"/>
        <v>54.455651162790701</v>
      </c>
      <c r="I12" s="21">
        <f t="shared" si="2"/>
        <v>38.523490992869618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142801</v>
      </c>
      <c r="E13" s="124">
        <f>'S Opt'!U13</f>
        <v>1.1093023255813954</v>
      </c>
      <c r="F13" s="24">
        <f t="shared" si="0"/>
        <v>0.77681691695534028</v>
      </c>
      <c r="G13" s="23">
        <f>'[1]INTERNAL PARAMETERS-1'!M13</f>
        <v>44.225000000000001</v>
      </c>
      <c r="H13" s="22">
        <f t="shared" si="1"/>
        <v>49.058895348837211</v>
      </c>
      <c r="I13" s="21">
        <f t="shared" si="2"/>
        <v>34.354728152349921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151690</v>
      </c>
      <c r="E14" s="124">
        <f>'S Opt'!U14</f>
        <v>1.1093023255813954</v>
      </c>
      <c r="F14" s="24">
        <f t="shared" si="0"/>
        <v>0.73129561973854273</v>
      </c>
      <c r="G14" s="23">
        <f>'[1]INTERNAL PARAMETERS-1'!M14</f>
        <v>39.424999999999997</v>
      </c>
      <c r="H14" s="22">
        <f t="shared" si="1"/>
        <v>43.73424418604651</v>
      </c>
      <c r="I14" s="21">
        <f t="shared" si="2"/>
        <v>28.831329808192045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145383</v>
      </c>
      <c r="E15" s="124">
        <f>'S Opt'!U15</f>
        <v>2.2186046511627908</v>
      </c>
      <c r="F15" s="24">
        <f t="shared" si="0"/>
        <v>1.526041319248324</v>
      </c>
      <c r="G15" s="23">
        <f>'[1]INTERNAL PARAMETERS-1'!M15</f>
        <v>34.72</v>
      </c>
      <c r="H15" s="22">
        <f t="shared" si="1"/>
        <v>77.029953488372101</v>
      </c>
      <c r="I15" s="21">
        <f t="shared" si="2"/>
        <v>52.984154604301807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152960</v>
      </c>
      <c r="E16" s="124">
        <f>'S Opt'!U16</f>
        <v>2.2186046511627908</v>
      </c>
      <c r="F16" s="24">
        <f t="shared" si="0"/>
        <v>1.4504476014401091</v>
      </c>
      <c r="G16" s="23">
        <f>'[1]INTERNAL PARAMETERS-1'!M16</f>
        <v>30.094999999999999</v>
      </c>
      <c r="H16" s="22">
        <f t="shared" si="1"/>
        <v>66.768906976744191</v>
      </c>
      <c r="I16" s="21">
        <f t="shared" si="2"/>
        <v>43.651220565340083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141471</v>
      </c>
      <c r="E17" s="124">
        <f>'S Opt'!U17</f>
        <v>2.2186046511627908</v>
      </c>
      <c r="F17" s="24">
        <f t="shared" si="0"/>
        <v>1.5682398874418013</v>
      </c>
      <c r="G17" s="23">
        <f>'[1]INTERNAL PARAMETERS-1'!M17</f>
        <v>25.55</v>
      </c>
      <c r="H17" s="22">
        <f t="shared" si="1"/>
        <v>56.685348837209304</v>
      </c>
      <c r="I17" s="21">
        <f t="shared" si="2"/>
        <v>40.068529124138024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112609</v>
      </c>
      <c r="E18" s="124">
        <f>'S Opt'!U18</f>
        <v>3.3279069767441865</v>
      </c>
      <c r="F18" s="24">
        <f t="shared" si="0"/>
        <v>2.9552762006093531</v>
      </c>
      <c r="G18" s="23">
        <f>'[1]INTERNAL PARAMETERS-1'!M18</f>
        <v>21.115000000000002</v>
      </c>
      <c r="H18" s="22">
        <f t="shared" si="1"/>
        <v>70.268755813953504</v>
      </c>
      <c r="I18" s="21">
        <f t="shared" si="2"/>
        <v>62.400656975866497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80819</v>
      </c>
      <c r="E19" s="124">
        <f>'S Opt'!U19</f>
        <v>3.3279069767441865</v>
      </c>
      <c r="F19" s="24">
        <f t="shared" si="0"/>
        <v>4.1177284756606571</v>
      </c>
      <c r="G19" s="23">
        <f>'[1]INTERNAL PARAMETERS-1'!M19</f>
        <v>16.865000000000002</v>
      </c>
      <c r="H19" s="22">
        <f t="shared" si="1"/>
        <v>56.125151162790708</v>
      </c>
      <c r="I19" s="21">
        <f t="shared" si="2"/>
        <v>69.445490742016986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40773</v>
      </c>
      <c r="E20" s="124">
        <f>'S Opt'!U20</f>
        <v>3.3279069767441865</v>
      </c>
      <c r="F20" s="24">
        <f t="shared" si="0"/>
        <v>8.1620360943373953</v>
      </c>
      <c r="G20" s="23">
        <f>'[1]INTERNAL PARAMETERS-1'!M20</f>
        <v>12.89</v>
      </c>
      <c r="H20" s="22">
        <f t="shared" si="1"/>
        <v>42.896720930232568</v>
      </c>
      <c r="I20" s="21">
        <f t="shared" si="2"/>
        <v>105.20864525600904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27886</v>
      </c>
      <c r="E21" s="124">
        <f>'S Opt'!U21</f>
        <v>3.3279069767441865</v>
      </c>
      <c r="F21" s="24">
        <f t="shared" si="0"/>
        <v>11.933970367726408</v>
      </c>
      <c r="G21" s="23">
        <f>'[1]INTERNAL PARAMETERS-1'!M21</f>
        <v>9.3150000000000013</v>
      </c>
      <c r="H21" s="22">
        <f t="shared" si="1"/>
        <v>30.999453488372101</v>
      </c>
      <c r="I21" s="21">
        <f t="shared" si="2"/>
        <v>111.16493397537151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19834</v>
      </c>
      <c r="E22" s="124">
        <f>'S Opt'!U22</f>
        <v>3.3279069767441865</v>
      </c>
      <c r="F22" s="24">
        <f t="shared" si="0"/>
        <v>16.77879891471305</v>
      </c>
      <c r="G22" s="23">
        <f>'[1]INTERNAL PARAMETERS-1'!M22</f>
        <v>5.05</v>
      </c>
      <c r="H22" s="22">
        <f t="shared" si="1"/>
        <v>16.80593023255814</v>
      </c>
      <c r="I22" s="21">
        <f t="shared" si="2"/>
        <v>84.732934519300898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89688</v>
      </c>
      <c r="E23" s="124">
        <f>'S Opt'!U23</f>
        <v>0</v>
      </c>
      <c r="F23" s="24">
        <f t="shared" si="0"/>
        <v>0</v>
      </c>
      <c r="G23" s="23">
        <f>'[1]INTERNAL PARAMETERS-1'!M5</f>
        <v>85.012</v>
      </c>
      <c r="H23" s="22">
        <f t="shared" si="1"/>
        <v>0</v>
      </c>
      <c r="I23" s="21">
        <f t="shared" si="2"/>
        <v>0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97008</v>
      </c>
      <c r="E24" s="124">
        <f>'S Opt'!U24</f>
        <v>0</v>
      </c>
      <c r="F24" s="24">
        <f t="shared" si="0"/>
        <v>0</v>
      </c>
      <c r="G24" s="23">
        <f>'[1]INTERNAL PARAMETERS-1'!M6</f>
        <v>78.760000000000005</v>
      </c>
      <c r="H24" s="22">
        <f t="shared" si="1"/>
        <v>0</v>
      </c>
      <c r="I24" s="21">
        <f t="shared" si="2"/>
        <v>0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101426</v>
      </c>
      <c r="E25" s="124">
        <f>'S Opt'!U25</f>
        <v>0</v>
      </c>
      <c r="F25" s="24">
        <f t="shared" si="0"/>
        <v>0</v>
      </c>
      <c r="G25" s="23">
        <f>'[1]INTERNAL PARAMETERS-1'!M7</f>
        <v>73.784999999999997</v>
      </c>
      <c r="H25" s="22">
        <f t="shared" si="1"/>
        <v>0</v>
      </c>
      <c r="I25" s="21">
        <f t="shared" si="2"/>
        <v>0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105366</v>
      </c>
      <c r="E26" s="124">
        <f>'S Opt'!U26</f>
        <v>0</v>
      </c>
      <c r="F26" s="24">
        <f t="shared" si="0"/>
        <v>0</v>
      </c>
      <c r="G26" s="23">
        <f>'[1]INTERNAL PARAMETERS-1'!M8</f>
        <v>68.824999999999989</v>
      </c>
      <c r="H26" s="22">
        <f t="shared" si="1"/>
        <v>0</v>
      </c>
      <c r="I26" s="21">
        <f t="shared" si="2"/>
        <v>0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119920</v>
      </c>
      <c r="E27" s="124">
        <f>'S Opt'!U27</f>
        <v>0</v>
      </c>
      <c r="F27" s="24">
        <f t="shared" si="0"/>
        <v>0</v>
      </c>
      <c r="G27" s="23">
        <f>'[1]INTERNAL PARAMETERS-1'!M9</f>
        <v>63.875</v>
      </c>
      <c r="H27" s="22">
        <f t="shared" si="1"/>
        <v>0</v>
      </c>
      <c r="I27" s="21">
        <f t="shared" si="2"/>
        <v>0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144615</v>
      </c>
      <c r="E28" s="124">
        <f>'S Opt'!U28</f>
        <v>0</v>
      </c>
      <c r="F28" s="24">
        <f t="shared" si="0"/>
        <v>0</v>
      </c>
      <c r="G28" s="23">
        <f>'[1]INTERNAL PARAMETERS-1'!M10</f>
        <v>58.935000000000002</v>
      </c>
      <c r="H28" s="22">
        <f t="shared" si="1"/>
        <v>0</v>
      </c>
      <c r="I28" s="21">
        <f t="shared" si="2"/>
        <v>0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154776</v>
      </c>
      <c r="E29" s="124">
        <f>'S Opt'!U29</f>
        <v>0</v>
      </c>
      <c r="F29" s="24">
        <f t="shared" si="0"/>
        <v>0</v>
      </c>
      <c r="G29" s="23">
        <f>'[1]INTERNAL PARAMETERS-1'!M11</f>
        <v>53.995000000000005</v>
      </c>
      <c r="H29" s="22">
        <f t="shared" si="1"/>
        <v>0</v>
      </c>
      <c r="I29" s="21">
        <f t="shared" si="2"/>
        <v>0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158158</v>
      </c>
      <c r="E30" s="124">
        <f>'S Opt'!U30</f>
        <v>0</v>
      </c>
      <c r="F30" s="24">
        <f t="shared" si="0"/>
        <v>0</v>
      </c>
      <c r="G30" s="23">
        <f>'[1]INTERNAL PARAMETERS-1'!M12</f>
        <v>49.09</v>
      </c>
      <c r="H30" s="22">
        <f t="shared" si="1"/>
        <v>0</v>
      </c>
      <c r="I30" s="21">
        <f t="shared" si="2"/>
        <v>0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156490</v>
      </c>
      <c r="E31" s="124">
        <f>'S Opt'!U31</f>
        <v>0</v>
      </c>
      <c r="F31" s="24">
        <f t="shared" si="0"/>
        <v>0</v>
      </c>
      <c r="G31" s="23">
        <f>'[1]INTERNAL PARAMETERS-1'!M13</f>
        <v>44.225000000000001</v>
      </c>
      <c r="H31" s="22">
        <f t="shared" si="1"/>
        <v>0</v>
      </c>
      <c r="I31" s="21">
        <f t="shared" si="2"/>
        <v>0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160050</v>
      </c>
      <c r="E32" s="124">
        <f>'S Opt'!U32</f>
        <v>0</v>
      </c>
      <c r="F32" s="24">
        <f t="shared" si="0"/>
        <v>0</v>
      </c>
      <c r="G32" s="23">
        <f>'[1]INTERNAL PARAMETERS-1'!M14</f>
        <v>39.424999999999997</v>
      </c>
      <c r="H32" s="22">
        <f t="shared" si="1"/>
        <v>0</v>
      </c>
      <c r="I32" s="21">
        <f t="shared" si="2"/>
        <v>0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150685</v>
      </c>
      <c r="E33" s="124">
        <f>'S Opt'!U33</f>
        <v>1.1093023255813954</v>
      </c>
      <c r="F33" s="24">
        <f t="shared" si="0"/>
        <v>0.73617302689809561</v>
      </c>
      <c r="G33" s="23">
        <f>'[1]INTERNAL PARAMETERS-1'!M15</f>
        <v>34.72</v>
      </c>
      <c r="H33" s="22">
        <f t="shared" si="1"/>
        <v>38.51497674418605</v>
      </c>
      <c r="I33" s="21">
        <f t="shared" si="2"/>
        <v>25.559927493901881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152870</v>
      </c>
      <c r="E34" s="124">
        <f>'S Opt'!U34</f>
        <v>1.1093023255813954</v>
      </c>
      <c r="F34" s="24">
        <f t="shared" si="0"/>
        <v>0.72565076573650511</v>
      </c>
      <c r="G34" s="23">
        <f>'[1]INTERNAL PARAMETERS-1'!M16</f>
        <v>30.094999999999999</v>
      </c>
      <c r="H34" s="22">
        <f t="shared" si="1"/>
        <v>33.384453488372095</v>
      </c>
      <c r="I34" s="21">
        <f t="shared" si="2"/>
        <v>21.838459794840123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143155</v>
      </c>
      <c r="E35" s="124">
        <f>'S Opt'!U35</f>
        <v>2.2186046511627908</v>
      </c>
      <c r="F35" s="24">
        <f t="shared" si="0"/>
        <v>1.5497919396198463</v>
      </c>
      <c r="G35" s="23">
        <f>'[1]INTERNAL PARAMETERS-1'!M17</f>
        <v>25.55</v>
      </c>
      <c r="H35" s="22">
        <f t="shared" si="1"/>
        <v>56.685348837209304</v>
      </c>
      <c r="I35" s="21">
        <f t="shared" si="2"/>
        <v>39.597184057287073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116787</v>
      </c>
      <c r="E36" s="124">
        <f>'S Opt'!U36</f>
        <v>3.3279069767441865</v>
      </c>
      <c r="F36" s="24">
        <f t="shared" si="0"/>
        <v>2.8495525844008207</v>
      </c>
      <c r="G36" s="23">
        <f>'[1]INTERNAL PARAMETERS-1'!M18</f>
        <v>21.115000000000002</v>
      </c>
      <c r="H36" s="22">
        <f t="shared" si="1"/>
        <v>70.268755813953504</v>
      </c>
      <c r="I36" s="21">
        <f t="shared" si="2"/>
        <v>60.168302819623335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89189</v>
      </c>
      <c r="E37" s="124">
        <f>'S Opt'!U37</f>
        <v>3.3279069767441865</v>
      </c>
      <c r="F37" s="24">
        <f t="shared" si="0"/>
        <v>3.7312975554655687</v>
      </c>
      <c r="G37" s="23">
        <f>'[1]INTERNAL PARAMETERS-1'!M19</f>
        <v>16.865000000000002</v>
      </c>
      <c r="H37" s="22">
        <f t="shared" si="1"/>
        <v>56.125151162790708</v>
      </c>
      <c r="I37" s="21">
        <f t="shared" si="2"/>
        <v>62.928333272926835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50217</v>
      </c>
      <c r="E38" s="124">
        <f>'S Opt'!U38</f>
        <v>3.3279069767441865</v>
      </c>
      <c r="F38" s="24">
        <f t="shared" si="0"/>
        <v>6.627052545441158</v>
      </c>
      <c r="G38" s="23">
        <f>'[1]INTERNAL PARAMETERS-1'!M20</f>
        <v>12.89</v>
      </c>
      <c r="H38" s="22">
        <f t="shared" si="1"/>
        <v>42.896720930232568</v>
      </c>
      <c r="I38" s="21">
        <f t="shared" si="2"/>
        <v>85.422707310736527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38627</v>
      </c>
      <c r="E39" s="124">
        <f>'S Opt'!U39</f>
        <v>2.2186046511627908</v>
      </c>
      <c r="F39" s="24">
        <f t="shared" si="0"/>
        <v>5.7436628554192426</v>
      </c>
      <c r="G39" s="23">
        <f>'[1]INTERNAL PARAMETERS-1'!M21</f>
        <v>9.3150000000000013</v>
      </c>
      <c r="H39" s="22">
        <f t="shared" si="1"/>
        <v>20.666302325581398</v>
      </c>
      <c r="I39" s="21">
        <f t="shared" si="2"/>
        <v>53.502219498230247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37627</v>
      </c>
      <c r="E40" s="124">
        <f>'S Opt'!U40</f>
        <v>1.1093023255813954</v>
      </c>
      <c r="F40" s="24">
        <f t="shared" si="0"/>
        <v>2.9481551162234445</v>
      </c>
      <c r="G40" s="23">
        <f>'[1]INTERNAL PARAMETERS-1'!M22</f>
        <v>5.05</v>
      </c>
      <c r="H40" s="22">
        <f t="shared" si="1"/>
        <v>5.6019767441860466</v>
      </c>
      <c r="I40" s="21">
        <f t="shared" si="2"/>
        <v>14.888183336928394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93388</v>
      </c>
      <c r="E41" s="124">
        <f>'S Opt'!U41</f>
        <v>0</v>
      </c>
      <c r="F41" s="24">
        <f t="shared" si="0"/>
        <v>0</v>
      </c>
      <c r="G41" s="23">
        <f>'[1]INTERNAL PARAMETERS-1'!M5</f>
        <v>85.012</v>
      </c>
      <c r="H41" s="22">
        <f t="shared" si="1"/>
        <v>0</v>
      </c>
      <c r="I41" s="21">
        <f t="shared" si="2"/>
        <v>0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101729</v>
      </c>
      <c r="E42" s="124">
        <f>'S Opt'!U42</f>
        <v>0</v>
      </c>
      <c r="F42" s="24">
        <f t="shared" si="0"/>
        <v>0</v>
      </c>
      <c r="G42" s="23">
        <f>'[1]INTERNAL PARAMETERS-1'!M6</f>
        <v>78.760000000000005</v>
      </c>
      <c r="H42" s="22">
        <f t="shared" si="1"/>
        <v>0</v>
      </c>
      <c r="I42" s="21">
        <f t="shared" si="2"/>
        <v>0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104967</v>
      </c>
      <c r="E43" s="124">
        <f>'S Opt'!U43</f>
        <v>0</v>
      </c>
      <c r="F43" s="24">
        <f t="shared" si="0"/>
        <v>0</v>
      </c>
      <c r="G43" s="23">
        <f>'[1]INTERNAL PARAMETERS-1'!M7</f>
        <v>73.784999999999997</v>
      </c>
      <c r="H43" s="22">
        <f t="shared" si="1"/>
        <v>0</v>
      </c>
      <c r="I43" s="21">
        <f t="shared" si="2"/>
        <v>0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109868</v>
      </c>
      <c r="E44" s="124">
        <f>'S Opt'!U44</f>
        <v>0</v>
      </c>
      <c r="F44" s="24">
        <f t="shared" si="0"/>
        <v>0</v>
      </c>
      <c r="G44" s="23">
        <f>'[1]INTERNAL PARAMETERS-1'!M8</f>
        <v>68.824999999999989</v>
      </c>
      <c r="H44" s="22">
        <f t="shared" si="1"/>
        <v>0</v>
      </c>
      <c r="I44" s="21">
        <f t="shared" si="2"/>
        <v>0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124617</v>
      </c>
      <c r="E45" s="124">
        <f>'S Opt'!U45</f>
        <v>0</v>
      </c>
      <c r="F45" s="24">
        <f t="shared" si="0"/>
        <v>0</v>
      </c>
      <c r="G45" s="23">
        <f>'[1]INTERNAL PARAMETERS-1'!M9</f>
        <v>63.875</v>
      </c>
      <c r="H45" s="22">
        <f t="shared" si="1"/>
        <v>0</v>
      </c>
      <c r="I45" s="21">
        <f t="shared" si="2"/>
        <v>0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142382</v>
      </c>
      <c r="E46" s="124">
        <f>'S Opt'!U46</f>
        <v>0</v>
      </c>
      <c r="F46" s="24">
        <f t="shared" si="0"/>
        <v>0</v>
      </c>
      <c r="G46" s="23">
        <f>'[1]INTERNAL PARAMETERS-1'!M10</f>
        <v>58.935000000000002</v>
      </c>
      <c r="H46" s="22">
        <f t="shared" si="1"/>
        <v>0</v>
      </c>
      <c r="I46" s="21">
        <f t="shared" si="2"/>
        <v>0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143022</v>
      </c>
      <c r="E47" s="124">
        <f>'S Opt'!U47</f>
        <v>0</v>
      </c>
      <c r="F47" s="24">
        <f t="shared" si="0"/>
        <v>0</v>
      </c>
      <c r="G47" s="23">
        <f>'[1]INTERNAL PARAMETERS-1'!M11</f>
        <v>53.995000000000005</v>
      </c>
      <c r="H47" s="22">
        <f t="shared" si="1"/>
        <v>0</v>
      </c>
      <c r="I47" s="21">
        <f t="shared" si="2"/>
        <v>0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141357</v>
      </c>
      <c r="E48" s="124">
        <f>'S Opt'!U48</f>
        <v>0.6359999999999999</v>
      </c>
      <c r="F48" s="24">
        <f t="shared" si="0"/>
        <v>0.4499246588425051</v>
      </c>
      <c r="G48" s="23">
        <f>'[1]INTERNAL PARAMETERS-1'!M12</f>
        <v>49.09</v>
      </c>
      <c r="H48" s="22">
        <f t="shared" si="1"/>
        <v>31.221239999999998</v>
      </c>
      <c r="I48" s="21">
        <f t="shared" si="2"/>
        <v>22.086801502578577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142801</v>
      </c>
      <c r="E49" s="124">
        <f>'S Opt'!U49</f>
        <v>0.6359999999999999</v>
      </c>
      <c r="F49" s="24">
        <f t="shared" si="0"/>
        <v>0.44537503238772835</v>
      </c>
      <c r="G49" s="23">
        <f>'[1]INTERNAL PARAMETERS-1'!M13</f>
        <v>44.225000000000001</v>
      </c>
      <c r="H49" s="22">
        <f t="shared" si="1"/>
        <v>28.127099999999995</v>
      </c>
      <c r="I49" s="21">
        <f t="shared" si="2"/>
        <v>19.696710807347284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151690</v>
      </c>
      <c r="E50" s="124">
        <f>'S Opt'!U50</f>
        <v>0.6359999999999999</v>
      </c>
      <c r="F50" s="24">
        <f t="shared" si="0"/>
        <v>0.41927615531676443</v>
      </c>
      <c r="G50" s="23">
        <f>'[1]INTERNAL PARAMETERS-1'!M14</f>
        <v>39.424999999999997</v>
      </c>
      <c r="H50" s="22">
        <f t="shared" si="1"/>
        <v>25.074299999999994</v>
      </c>
      <c r="I50" s="21">
        <f t="shared" si="2"/>
        <v>16.529962423363436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145383</v>
      </c>
      <c r="E51" s="124">
        <f>'S Opt'!U51</f>
        <v>0.6359999999999999</v>
      </c>
      <c r="F51" s="24">
        <f t="shared" si="0"/>
        <v>0.43746517818451947</v>
      </c>
      <c r="G51" s="23">
        <f>'[1]INTERNAL PARAMETERS-1'!M15</f>
        <v>34.72</v>
      </c>
      <c r="H51" s="22">
        <f t="shared" si="1"/>
        <v>22.081919999999997</v>
      </c>
      <c r="I51" s="21">
        <f t="shared" si="2"/>
        <v>15.188790986566515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152960</v>
      </c>
      <c r="E52" s="124">
        <f>'S Opt'!U52</f>
        <v>1.2719999999999998</v>
      </c>
      <c r="F52" s="24">
        <f t="shared" si="0"/>
        <v>0.83158995815899572</v>
      </c>
      <c r="G52" s="23">
        <f>'[1]INTERNAL PARAMETERS-1'!M16</f>
        <v>30.094999999999999</v>
      </c>
      <c r="H52" s="22">
        <f t="shared" si="1"/>
        <v>38.280839999999991</v>
      </c>
      <c r="I52" s="21">
        <f t="shared" si="2"/>
        <v>25.026699790794972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141471</v>
      </c>
      <c r="E53" s="124">
        <f>'S Opt'!U53</f>
        <v>1.2719999999999998</v>
      </c>
      <c r="F53" s="24">
        <f t="shared" si="0"/>
        <v>0.89912420213329936</v>
      </c>
      <c r="G53" s="23">
        <f>'[1]INTERNAL PARAMETERS-1'!M17</f>
        <v>25.55</v>
      </c>
      <c r="H53" s="22">
        <f t="shared" si="1"/>
        <v>32.499599999999994</v>
      </c>
      <c r="I53" s="21">
        <f t="shared" si="2"/>
        <v>22.972623364505797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112609</v>
      </c>
      <c r="E54" s="124">
        <f>'S Opt'!U54</f>
        <v>1.2719999999999998</v>
      </c>
      <c r="F54" s="24">
        <f t="shared" si="0"/>
        <v>1.1295722366773524</v>
      </c>
      <c r="G54" s="23">
        <f>'[1]INTERNAL PARAMETERS-1'!M18</f>
        <v>21.115000000000002</v>
      </c>
      <c r="H54" s="22">
        <f t="shared" si="1"/>
        <v>26.858279999999997</v>
      </c>
      <c r="I54" s="21">
        <f t="shared" si="2"/>
        <v>23.850917777442294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80819</v>
      </c>
      <c r="E55" s="124">
        <f>'S Opt'!U55</f>
        <v>1.2719999999999998</v>
      </c>
      <c r="F55" s="24">
        <f t="shared" si="0"/>
        <v>1.5738873284747397</v>
      </c>
      <c r="G55" s="23">
        <f>'[1]INTERNAL PARAMETERS-1'!M19</f>
        <v>16.865000000000002</v>
      </c>
      <c r="H55" s="22">
        <f t="shared" si="1"/>
        <v>21.452279999999998</v>
      </c>
      <c r="I55" s="21">
        <f t="shared" si="2"/>
        <v>26.543609794726489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40773</v>
      </c>
      <c r="E56" s="124">
        <f>'S Opt'!U56</f>
        <v>0.6359999999999999</v>
      </c>
      <c r="F56" s="24">
        <f t="shared" si="0"/>
        <v>1.5598557869178131</v>
      </c>
      <c r="G56" s="23">
        <f>'[1]INTERNAL PARAMETERS-1'!M20</f>
        <v>12.89</v>
      </c>
      <c r="H56" s="22">
        <f t="shared" si="1"/>
        <v>8.1980399999999989</v>
      </c>
      <c r="I56" s="21">
        <f t="shared" si="2"/>
        <v>20.106541093370609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27886</v>
      </c>
      <c r="E57" s="124">
        <f>'S Opt'!U57</f>
        <v>0.6359999999999999</v>
      </c>
      <c r="F57" s="24">
        <f t="shared" si="0"/>
        <v>2.280714336943269</v>
      </c>
      <c r="G57" s="23">
        <f>'[1]INTERNAL PARAMETERS-1'!M21</f>
        <v>9.3150000000000013</v>
      </c>
      <c r="H57" s="22">
        <f t="shared" si="1"/>
        <v>5.9243399999999999</v>
      </c>
      <c r="I57" s="21">
        <f t="shared" si="2"/>
        <v>21.24485404862655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19834</v>
      </c>
      <c r="E58" s="124">
        <f>'S Opt'!U58</f>
        <v>0.6359999999999999</v>
      </c>
      <c r="F58" s="24">
        <f t="shared" si="0"/>
        <v>3.2066149037007157</v>
      </c>
      <c r="G58" s="23">
        <f>'[1]INTERNAL PARAMETERS-1'!M22</f>
        <v>5.05</v>
      </c>
      <c r="H58" s="22">
        <f t="shared" si="1"/>
        <v>3.2117999999999993</v>
      </c>
      <c r="I58" s="21">
        <f t="shared" si="2"/>
        <v>16.193405263688614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89688</v>
      </c>
      <c r="E59" s="124">
        <f>'S Opt'!U59</f>
        <v>0</v>
      </c>
      <c r="F59" s="24">
        <f t="shared" si="0"/>
        <v>0</v>
      </c>
      <c r="G59" s="23">
        <f>'[1]INTERNAL PARAMETERS-1'!M5</f>
        <v>85.012</v>
      </c>
      <c r="H59" s="22">
        <f t="shared" si="1"/>
        <v>0</v>
      </c>
      <c r="I59" s="21">
        <f t="shared" si="2"/>
        <v>0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97008</v>
      </c>
      <c r="E60" s="124">
        <f>'S Opt'!U60</f>
        <v>0</v>
      </c>
      <c r="F60" s="24">
        <f t="shared" si="0"/>
        <v>0</v>
      </c>
      <c r="G60" s="23">
        <f>'[1]INTERNAL PARAMETERS-1'!M6</f>
        <v>78.760000000000005</v>
      </c>
      <c r="H60" s="22">
        <f t="shared" si="1"/>
        <v>0</v>
      </c>
      <c r="I60" s="21">
        <f t="shared" si="2"/>
        <v>0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101426</v>
      </c>
      <c r="E61" s="124">
        <f>'S Opt'!U61</f>
        <v>0</v>
      </c>
      <c r="F61" s="24">
        <f t="shared" si="0"/>
        <v>0</v>
      </c>
      <c r="G61" s="23">
        <f>'[1]INTERNAL PARAMETERS-1'!M7</f>
        <v>73.784999999999997</v>
      </c>
      <c r="H61" s="22">
        <f t="shared" si="1"/>
        <v>0</v>
      </c>
      <c r="I61" s="21">
        <f t="shared" si="2"/>
        <v>0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105366</v>
      </c>
      <c r="E62" s="124">
        <f>'S Opt'!U62</f>
        <v>0</v>
      </c>
      <c r="F62" s="24">
        <f t="shared" si="0"/>
        <v>0</v>
      </c>
      <c r="G62" s="23">
        <f>'[1]INTERNAL PARAMETERS-1'!M8</f>
        <v>68.824999999999989</v>
      </c>
      <c r="H62" s="22">
        <f t="shared" si="1"/>
        <v>0</v>
      </c>
      <c r="I62" s="21">
        <f t="shared" si="2"/>
        <v>0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119920</v>
      </c>
      <c r="E63" s="124">
        <f>'S Opt'!U63</f>
        <v>0</v>
      </c>
      <c r="F63" s="24">
        <f t="shared" si="0"/>
        <v>0</v>
      </c>
      <c r="G63" s="23">
        <f>'[1]INTERNAL PARAMETERS-1'!M9</f>
        <v>63.875</v>
      </c>
      <c r="H63" s="22">
        <f t="shared" si="1"/>
        <v>0</v>
      </c>
      <c r="I63" s="21">
        <f t="shared" si="2"/>
        <v>0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144615</v>
      </c>
      <c r="E64" s="124">
        <f>'S Opt'!U64</f>
        <v>0</v>
      </c>
      <c r="F64" s="24">
        <f t="shared" si="0"/>
        <v>0</v>
      </c>
      <c r="G64" s="23">
        <f>'[1]INTERNAL PARAMETERS-1'!M10</f>
        <v>58.935000000000002</v>
      </c>
      <c r="H64" s="22">
        <f t="shared" si="1"/>
        <v>0</v>
      </c>
      <c r="I64" s="21">
        <f t="shared" si="2"/>
        <v>0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154776</v>
      </c>
      <c r="E65" s="124">
        <f>'S Opt'!U65</f>
        <v>0</v>
      </c>
      <c r="F65" s="24">
        <f t="shared" si="0"/>
        <v>0</v>
      </c>
      <c r="G65" s="23">
        <f>'[1]INTERNAL PARAMETERS-1'!M11</f>
        <v>53.995000000000005</v>
      </c>
      <c r="H65" s="22">
        <f t="shared" si="1"/>
        <v>0</v>
      </c>
      <c r="I65" s="21">
        <f t="shared" si="2"/>
        <v>0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158158</v>
      </c>
      <c r="E66" s="124">
        <f>'S Opt'!U66</f>
        <v>0</v>
      </c>
      <c r="F66" s="24">
        <f t="shared" si="0"/>
        <v>0</v>
      </c>
      <c r="G66" s="23">
        <f>'[1]INTERNAL PARAMETERS-1'!M12</f>
        <v>49.09</v>
      </c>
      <c r="H66" s="22">
        <f t="shared" si="1"/>
        <v>0</v>
      </c>
      <c r="I66" s="21">
        <f t="shared" si="2"/>
        <v>0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156490</v>
      </c>
      <c r="E67" s="124">
        <f>'S Opt'!U67</f>
        <v>0</v>
      </c>
      <c r="F67" s="24">
        <f t="shared" si="0"/>
        <v>0</v>
      </c>
      <c r="G67" s="23">
        <f>'[1]INTERNAL PARAMETERS-1'!M13</f>
        <v>44.225000000000001</v>
      </c>
      <c r="H67" s="22">
        <f t="shared" si="1"/>
        <v>0</v>
      </c>
      <c r="I67" s="21">
        <f t="shared" si="2"/>
        <v>0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160050</v>
      </c>
      <c r="E68" s="124">
        <f>'S Opt'!U68</f>
        <v>0</v>
      </c>
      <c r="F68" s="24">
        <f t="shared" si="0"/>
        <v>0</v>
      </c>
      <c r="G68" s="23">
        <f>'[1]INTERNAL PARAMETERS-1'!M14</f>
        <v>39.424999999999997</v>
      </c>
      <c r="H68" s="22">
        <f t="shared" si="1"/>
        <v>0</v>
      </c>
      <c r="I68" s="21">
        <f t="shared" si="2"/>
        <v>0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150685</v>
      </c>
      <c r="E69" s="124">
        <f>'S Opt'!U69</f>
        <v>0</v>
      </c>
      <c r="F69" s="24">
        <f t="shared" ref="F69:F132" si="3">100000*E69/D69</f>
        <v>0</v>
      </c>
      <c r="G69" s="23">
        <f>'[1]INTERNAL PARAMETERS-1'!M15</f>
        <v>34.72</v>
      </c>
      <c r="H69" s="22">
        <f t="shared" ref="H69:H132" si="4">G69*E69</f>
        <v>0</v>
      </c>
      <c r="I69" s="21">
        <f t="shared" ref="I69:I132" si="5">100000*H69/D69</f>
        <v>0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152870</v>
      </c>
      <c r="E70" s="124">
        <f>'S Opt'!U70</f>
        <v>0</v>
      </c>
      <c r="F70" s="24">
        <f t="shared" si="3"/>
        <v>0</v>
      </c>
      <c r="G70" s="23">
        <f>'[1]INTERNAL PARAMETERS-1'!M16</f>
        <v>30.094999999999999</v>
      </c>
      <c r="H70" s="22">
        <f t="shared" si="4"/>
        <v>0</v>
      </c>
      <c r="I70" s="21">
        <f t="shared" si="5"/>
        <v>0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143155</v>
      </c>
      <c r="E71" s="124">
        <f>'S Opt'!U71</f>
        <v>0</v>
      </c>
      <c r="F71" s="24">
        <f t="shared" si="3"/>
        <v>0</v>
      </c>
      <c r="G71" s="23">
        <f>'[1]INTERNAL PARAMETERS-1'!M17</f>
        <v>25.55</v>
      </c>
      <c r="H71" s="22">
        <f t="shared" si="4"/>
        <v>0</v>
      </c>
      <c r="I71" s="21">
        <f t="shared" si="5"/>
        <v>0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116787</v>
      </c>
      <c r="E72" s="124">
        <f>'S Opt'!U72</f>
        <v>0</v>
      </c>
      <c r="F72" s="24">
        <f t="shared" si="3"/>
        <v>0</v>
      </c>
      <c r="G72" s="23">
        <f>'[1]INTERNAL PARAMETERS-1'!M18</f>
        <v>21.115000000000002</v>
      </c>
      <c r="H72" s="22">
        <f t="shared" si="4"/>
        <v>0</v>
      </c>
      <c r="I72" s="21">
        <f t="shared" si="5"/>
        <v>0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89189</v>
      </c>
      <c r="E73" s="124">
        <f>'S Opt'!U73</f>
        <v>0</v>
      </c>
      <c r="F73" s="24">
        <f t="shared" si="3"/>
        <v>0</v>
      </c>
      <c r="G73" s="23">
        <f>'[1]INTERNAL PARAMETERS-1'!M19</f>
        <v>16.865000000000002</v>
      </c>
      <c r="H73" s="22">
        <f t="shared" si="4"/>
        <v>0</v>
      </c>
      <c r="I73" s="21">
        <f t="shared" si="5"/>
        <v>0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50217</v>
      </c>
      <c r="E74" s="124">
        <f>'S Opt'!U74</f>
        <v>0</v>
      </c>
      <c r="F74" s="24">
        <f t="shared" si="3"/>
        <v>0</v>
      </c>
      <c r="G74" s="23">
        <f>'[1]INTERNAL PARAMETERS-1'!M20</f>
        <v>12.89</v>
      </c>
      <c r="H74" s="22">
        <f t="shared" si="4"/>
        <v>0</v>
      </c>
      <c r="I74" s="21">
        <f t="shared" si="5"/>
        <v>0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38627</v>
      </c>
      <c r="E75" s="124">
        <f>'S Opt'!U75</f>
        <v>0</v>
      </c>
      <c r="F75" s="24">
        <f t="shared" si="3"/>
        <v>0</v>
      </c>
      <c r="G75" s="23">
        <f>'[1]INTERNAL PARAMETERS-1'!M21</f>
        <v>9.3150000000000013</v>
      </c>
      <c r="H75" s="22">
        <f t="shared" si="4"/>
        <v>0</v>
      </c>
      <c r="I75" s="21">
        <f t="shared" si="5"/>
        <v>0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37627</v>
      </c>
      <c r="E76" s="124">
        <f>'S Opt'!U76</f>
        <v>0</v>
      </c>
      <c r="F76" s="24">
        <f t="shared" si="3"/>
        <v>0</v>
      </c>
      <c r="G76" s="23">
        <f>'[1]INTERNAL PARAMETERS-1'!M22</f>
        <v>5.05</v>
      </c>
      <c r="H76" s="22">
        <f t="shared" si="4"/>
        <v>0</v>
      </c>
      <c r="I76" s="21">
        <f t="shared" si="5"/>
        <v>0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93388</v>
      </c>
      <c r="E77" s="124">
        <f>'S Opt'!U77</f>
        <v>0</v>
      </c>
      <c r="F77" s="24">
        <f t="shared" si="3"/>
        <v>0</v>
      </c>
      <c r="G77" s="23">
        <f>'[1]INTERNAL PARAMETERS-1'!M5</f>
        <v>85.012</v>
      </c>
      <c r="H77" s="22">
        <f t="shared" si="4"/>
        <v>0</v>
      </c>
      <c r="I77" s="21">
        <f t="shared" si="5"/>
        <v>0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101729</v>
      </c>
      <c r="E78" s="124">
        <f>'S Opt'!U78</f>
        <v>0</v>
      </c>
      <c r="F78" s="24">
        <f t="shared" si="3"/>
        <v>0</v>
      </c>
      <c r="G78" s="23">
        <f>'[1]INTERNAL PARAMETERS-1'!M6</f>
        <v>78.760000000000005</v>
      </c>
      <c r="H78" s="22">
        <f t="shared" si="4"/>
        <v>0</v>
      </c>
      <c r="I78" s="21">
        <f t="shared" si="5"/>
        <v>0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104967</v>
      </c>
      <c r="E79" s="124">
        <f>'S Opt'!U79</f>
        <v>0</v>
      </c>
      <c r="F79" s="24">
        <f t="shared" si="3"/>
        <v>0</v>
      </c>
      <c r="G79" s="23">
        <f>'[1]INTERNAL PARAMETERS-1'!M7</f>
        <v>73.784999999999997</v>
      </c>
      <c r="H79" s="22">
        <f t="shared" si="4"/>
        <v>0</v>
      </c>
      <c r="I79" s="21">
        <f t="shared" si="5"/>
        <v>0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109868</v>
      </c>
      <c r="E80" s="124">
        <f>'S Opt'!U80</f>
        <v>6.8688000000000011</v>
      </c>
      <c r="F80" s="24">
        <f t="shared" si="3"/>
        <v>6.2518658754141345</v>
      </c>
      <c r="G80" s="23">
        <f>'[1]INTERNAL PARAMETERS-1'!M8</f>
        <v>68.824999999999989</v>
      </c>
      <c r="H80" s="22">
        <f t="shared" si="4"/>
        <v>472.74516</v>
      </c>
      <c r="I80" s="21">
        <f t="shared" si="5"/>
        <v>430.28466887537775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124617</v>
      </c>
      <c r="E81" s="124">
        <f>'S Opt'!U81</f>
        <v>10.303200000000002</v>
      </c>
      <c r="F81" s="24">
        <f t="shared" si="3"/>
        <v>8.2678928236115468</v>
      </c>
      <c r="G81" s="23">
        <f>'[1]INTERNAL PARAMETERS-1'!M9</f>
        <v>63.875</v>
      </c>
      <c r="H81" s="22">
        <f t="shared" si="4"/>
        <v>658.1169000000001</v>
      </c>
      <c r="I81" s="21">
        <f t="shared" si="5"/>
        <v>528.11165410818751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142382</v>
      </c>
      <c r="E82" s="124">
        <f>'S Opt'!U82</f>
        <v>10.303200000000002</v>
      </c>
      <c r="F82" s="24">
        <f t="shared" si="3"/>
        <v>7.2363079602758793</v>
      </c>
      <c r="G82" s="23">
        <f>'[1]INTERNAL PARAMETERS-1'!M10</f>
        <v>58.935000000000002</v>
      </c>
      <c r="H82" s="22">
        <f t="shared" si="4"/>
        <v>607.21909200000016</v>
      </c>
      <c r="I82" s="21">
        <f t="shared" si="5"/>
        <v>426.47180963885899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143022</v>
      </c>
      <c r="E83" s="124">
        <f>'S Opt'!U83</f>
        <v>8.5860000000000021</v>
      </c>
      <c r="F83" s="24">
        <f t="shared" si="3"/>
        <v>6.0032722238536742</v>
      </c>
      <c r="G83" s="23">
        <f>'[1]INTERNAL PARAMETERS-1'!M11</f>
        <v>53.995000000000005</v>
      </c>
      <c r="H83" s="22">
        <f t="shared" si="4"/>
        <v>463.60107000000016</v>
      </c>
      <c r="I83" s="21">
        <f t="shared" si="5"/>
        <v>324.14668372697918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141357</v>
      </c>
      <c r="E84" s="124">
        <f>'S Opt'!U84</f>
        <v>8.5860000000000021</v>
      </c>
      <c r="F84" s="24">
        <f t="shared" si="3"/>
        <v>6.0739828943738212</v>
      </c>
      <c r="G84" s="23">
        <f>'[1]INTERNAL PARAMETERS-1'!M12</f>
        <v>49.09</v>
      </c>
      <c r="H84" s="22">
        <f t="shared" si="4"/>
        <v>421.48674000000011</v>
      </c>
      <c r="I84" s="21">
        <f t="shared" si="5"/>
        <v>298.17182028481085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142801</v>
      </c>
      <c r="E85" s="124">
        <f>'S Opt'!U85</f>
        <v>5.1516000000000011</v>
      </c>
      <c r="F85" s="24">
        <f t="shared" si="3"/>
        <v>3.6075377623406006</v>
      </c>
      <c r="G85" s="23">
        <f>'[1]INTERNAL PARAMETERS-1'!M13</f>
        <v>44.225000000000001</v>
      </c>
      <c r="H85" s="22">
        <f t="shared" si="4"/>
        <v>227.82951000000006</v>
      </c>
      <c r="I85" s="21">
        <f t="shared" si="5"/>
        <v>159.54335753951307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151690</v>
      </c>
      <c r="E86" s="124">
        <f>'S Opt'!U86</f>
        <v>6.8688000000000011</v>
      </c>
      <c r="F86" s="24">
        <f t="shared" si="3"/>
        <v>4.5281824774210566</v>
      </c>
      <c r="G86" s="23">
        <f>'[1]INTERNAL PARAMETERS-1'!M14</f>
        <v>39.424999999999997</v>
      </c>
      <c r="H86" s="22">
        <f t="shared" si="4"/>
        <v>270.80244000000005</v>
      </c>
      <c r="I86" s="21">
        <f t="shared" si="5"/>
        <v>178.52359417232515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145383</v>
      </c>
      <c r="E87" s="124">
        <f>'S Opt'!U87</f>
        <v>5.1516000000000011</v>
      </c>
      <c r="F87" s="24">
        <f t="shared" si="3"/>
        <v>3.5434679432946088</v>
      </c>
      <c r="G87" s="23">
        <f>'[1]INTERNAL PARAMETERS-1'!M15</f>
        <v>34.72</v>
      </c>
      <c r="H87" s="22">
        <f t="shared" si="4"/>
        <v>178.86355200000003</v>
      </c>
      <c r="I87" s="21">
        <f t="shared" si="5"/>
        <v>123.02920699118881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152960</v>
      </c>
      <c r="E88" s="124">
        <f>'S Opt'!U88</f>
        <v>5.1516000000000011</v>
      </c>
      <c r="F88" s="24">
        <f t="shared" si="3"/>
        <v>3.3679393305439338</v>
      </c>
      <c r="G88" s="23">
        <f>'[1]INTERNAL PARAMETERS-1'!M16</f>
        <v>30.094999999999999</v>
      </c>
      <c r="H88" s="22">
        <f t="shared" si="4"/>
        <v>155.03740200000001</v>
      </c>
      <c r="I88" s="21">
        <f t="shared" si="5"/>
        <v>101.35813415271967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141471</v>
      </c>
      <c r="E89" s="124">
        <f>'S Opt'!U89</f>
        <v>6.8688000000000011</v>
      </c>
      <c r="F89" s="24">
        <f t="shared" si="3"/>
        <v>4.8552706915198174</v>
      </c>
      <c r="G89" s="23">
        <f>'[1]INTERNAL PARAMETERS-1'!M17</f>
        <v>25.55</v>
      </c>
      <c r="H89" s="22">
        <f t="shared" si="4"/>
        <v>175.49784000000002</v>
      </c>
      <c r="I89" s="21">
        <f t="shared" si="5"/>
        <v>124.05216616833134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112609</v>
      </c>
      <c r="E90" s="124">
        <f>'S Opt'!U90</f>
        <v>5.1516000000000011</v>
      </c>
      <c r="F90" s="24">
        <f t="shared" si="3"/>
        <v>4.5747675585432788</v>
      </c>
      <c r="G90" s="23">
        <f>'[1]INTERNAL PARAMETERS-1'!M18</f>
        <v>21.115000000000002</v>
      </c>
      <c r="H90" s="22">
        <f t="shared" si="4"/>
        <v>108.77603400000004</v>
      </c>
      <c r="I90" s="21">
        <f t="shared" si="5"/>
        <v>96.596216998641353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80819</v>
      </c>
      <c r="E91" s="124">
        <f>'S Opt'!U91</f>
        <v>1.7172000000000003</v>
      </c>
      <c r="F91" s="24">
        <f t="shared" si="3"/>
        <v>2.1247478934408992</v>
      </c>
      <c r="G91" s="23">
        <f>'[1]INTERNAL PARAMETERS-1'!M19</f>
        <v>16.865000000000002</v>
      </c>
      <c r="H91" s="22">
        <f t="shared" si="4"/>
        <v>28.960578000000009</v>
      </c>
      <c r="I91" s="21">
        <f t="shared" si="5"/>
        <v>35.833873222880769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40773</v>
      </c>
      <c r="E92" s="124">
        <f>'S Opt'!U92</f>
        <v>1.7172000000000003</v>
      </c>
      <c r="F92" s="24">
        <f t="shared" si="3"/>
        <v>4.2116106246780962</v>
      </c>
      <c r="G92" s="23">
        <f>'[1]INTERNAL PARAMETERS-1'!M20</f>
        <v>12.89</v>
      </c>
      <c r="H92" s="22">
        <f t="shared" si="4"/>
        <v>22.134708000000003</v>
      </c>
      <c r="I92" s="21">
        <f t="shared" si="5"/>
        <v>54.287660952100659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27886</v>
      </c>
      <c r="E93" s="124">
        <f>'S Opt'!U93</f>
        <v>0</v>
      </c>
      <c r="F93" s="24">
        <f t="shared" si="3"/>
        <v>0</v>
      </c>
      <c r="G93" s="23">
        <f>'[1]INTERNAL PARAMETERS-1'!M21</f>
        <v>9.3150000000000013</v>
      </c>
      <c r="H93" s="22">
        <f t="shared" si="4"/>
        <v>0</v>
      </c>
      <c r="I93" s="21">
        <f t="shared" si="5"/>
        <v>0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19834</v>
      </c>
      <c r="E94" s="124">
        <f>'S Opt'!U94</f>
        <v>0</v>
      </c>
      <c r="F94" s="24">
        <f t="shared" si="3"/>
        <v>0</v>
      </c>
      <c r="G94" s="23">
        <f>'[1]INTERNAL PARAMETERS-1'!M22</f>
        <v>5.05</v>
      </c>
      <c r="H94" s="22">
        <f t="shared" si="4"/>
        <v>0</v>
      </c>
      <c r="I94" s="21">
        <f t="shared" si="5"/>
        <v>0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89688</v>
      </c>
      <c r="E95" s="124">
        <f>'S Opt'!U95</f>
        <v>0</v>
      </c>
      <c r="F95" s="24">
        <f t="shared" si="3"/>
        <v>0</v>
      </c>
      <c r="G95" s="23">
        <f>'[1]INTERNAL PARAMETERS-1'!M5</f>
        <v>85.012</v>
      </c>
      <c r="H95" s="22">
        <f t="shared" si="4"/>
        <v>0</v>
      </c>
      <c r="I95" s="21">
        <f t="shared" si="5"/>
        <v>0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97008</v>
      </c>
      <c r="E96" s="124">
        <f>'S Opt'!U96</f>
        <v>0</v>
      </c>
      <c r="F96" s="24">
        <f t="shared" si="3"/>
        <v>0</v>
      </c>
      <c r="G96" s="23">
        <f>'[1]INTERNAL PARAMETERS-1'!M6</f>
        <v>78.760000000000005</v>
      </c>
      <c r="H96" s="22">
        <f t="shared" si="4"/>
        <v>0</v>
      </c>
      <c r="I96" s="21">
        <f t="shared" si="5"/>
        <v>0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101426</v>
      </c>
      <c r="E97" s="124">
        <f>'S Opt'!U97</f>
        <v>0</v>
      </c>
      <c r="F97" s="24">
        <f t="shared" si="3"/>
        <v>0</v>
      </c>
      <c r="G97" s="23">
        <f>'[1]INTERNAL PARAMETERS-1'!M7</f>
        <v>73.784999999999997</v>
      </c>
      <c r="H97" s="22">
        <f t="shared" si="4"/>
        <v>0</v>
      </c>
      <c r="I97" s="21">
        <f t="shared" si="5"/>
        <v>0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105366</v>
      </c>
      <c r="E98" s="124">
        <f>'S Opt'!U98</f>
        <v>1.7172000000000003</v>
      </c>
      <c r="F98" s="24">
        <f t="shared" si="3"/>
        <v>1.6297477364614774</v>
      </c>
      <c r="G98" s="23">
        <f>'[1]INTERNAL PARAMETERS-1'!M8</f>
        <v>68.824999999999989</v>
      </c>
      <c r="H98" s="22">
        <f t="shared" si="4"/>
        <v>118.18629</v>
      </c>
      <c r="I98" s="21">
        <f t="shared" si="5"/>
        <v>112.16738796196117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119920</v>
      </c>
      <c r="E99" s="124">
        <f>'S Opt'!U99</f>
        <v>1.7172000000000003</v>
      </c>
      <c r="F99" s="24">
        <f t="shared" si="3"/>
        <v>1.431954636424283</v>
      </c>
      <c r="G99" s="23">
        <f>'[1]INTERNAL PARAMETERS-1'!M9</f>
        <v>63.875</v>
      </c>
      <c r="H99" s="22">
        <f t="shared" si="4"/>
        <v>109.68615000000001</v>
      </c>
      <c r="I99" s="21">
        <f t="shared" si="5"/>
        <v>91.466102401601077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144615</v>
      </c>
      <c r="E100" s="124">
        <f>'S Opt'!U100</f>
        <v>0</v>
      </c>
      <c r="F100" s="24">
        <f t="shared" si="3"/>
        <v>0</v>
      </c>
      <c r="G100" s="23">
        <f>'[1]INTERNAL PARAMETERS-1'!M10</f>
        <v>58.935000000000002</v>
      </c>
      <c r="H100" s="22">
        <f t="shared" si="4"/>
        <v>0</v>
      </c>
      <c r="I100" s="21">
        <f t="shared" si="5"/>
        <v>0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154776</v>
      </c>
      <c r="E101" s="124">
        <f>'S Opt'!U101</f>
        <v>0</v>
      </c>
      <c r="F101" s="24">
        <f t="shared" si="3"/>
        <v>0</v>
      </c>
      <c r="G101" s="23">
        <f>'[1]INTERNAL PARAMETERS-1'!M11</f>
        <v>53.995000000000005</v>
      </c>
      <c r="H101" s="22">
        <f t="shared" si="4"/>
        <v>0</v>
      </c>
      <c r="I101" s="21">
        <f t="shared" si="5"/>
        <v>0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158158</v>
      </c>
      <c r="E102" s="124">
        <f>'S Opt'!U102</f>
        <v>0</v>
      </c>
      <c r="F102" s="24">
        <f t="shared" si="3"/>
        <v>0</v>
      </c>
      <c r="G102" s="23">
        <f>'[1]INTERNAL PARAMETERS-1'!M12</f>
        <v>49.09</v>
      </c>
      <c r="H102" s="22">
        <f t="shared" si="4"/>
        <v>0</v>
      </c>
      <c r="I102" s="21">
        <f t="shared" si="5"/>
        <v>0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156490</v>
      </c>
      <c r="E103" s="124">
        <f>'S Opt'!U103</f>
        <v>0</v>
      </c>
      <c r="F103" s="24">
        <f t="shared" si="3"/>
        <v>0</v>
      </c>
      <c r="G103" s="23">
        <f>'[1]INTERNAL PARAMETERS-1'!M13</f>
        <v>44.225000000000001</v>
      </c>
      <c r="H103" s="22">
        <f t="shared" si="4"/>
        <v>0</v>
      </c>
      <c r="I103" s="21">
        <f t="shared" si="5"/>
        <v>0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160050</v>
      </c>
      <c r="E104" s="124">
        <f>'S Opt'!U104</f>
        <v>0</v>
      </c>
      <c r="F104" s="24">
        <f t="shared" si="3"/>
        <v>0</v>
      </c>
      <c r="G104" s="23">
        <f>'[1]INTERNAL PARAMETERS-1'!M14</f>
        <v>39.424999999999997</v>
      </c>
      <c r="H104" s="22">
        <f t="shared" si="4"/>
        <v>0</v>
      </c>
      <c r="I104" s="21">
        <f t="shared" si="5"/>
        <v>0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150685</v>
      </c>
      <c r="E105" s="124">
        <f>'S Opt'!U105</f>
        <v>0</v>
      </c>
      <c r="F105" s="24">
        <f t="shared" si="3"/>
        <v>0</v>
      </c>
      <c r="G105" s="23">
        <f>'[1]INTERNAL PARAMETERS-1'!M15</f>
        <v>34.72</v>
      </c>
      <c r="H105" s="22">
        <f t="shared" si="4"/>
        <v>0</v>
      </c>
      <c r="I105" s="21">
        <f t="shared" si="5"/>
        <v>0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152870</v>
      </c>
      <c r="E106" s="124">
        <f>'S Opt'!U106</f>
        <v>0</v>
      </c>
      <c r="F106" s="24">
        <f t="shared" si="3"/>
        <v>0</v>
      </c>
      <c r="G106" s="23">
        <f>'[1]INTERNAL PARAMETERS-1'!M16</f>
        <v>30.094999999999999</v>
      </c>
      <c r="H106" s="22">
        <f t="shared" si="4"/>
        <v>0</v>
      </c>
      <c r="I106" s="21">
        <f t="shared" si="5"/>
        <v>0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143155</v>
      </c>
      <c r="E107" s="124">
        <f>'S Opt'!U107</f>
        <v>0</v>
      </c>
      <c r="F107" s="24">
        <f t="shared" si="3"/>
        <v>0</v>
      </c>
      <c r="G107" s="23">
        <f>'[1]INTERNAL PARAMETERS-1'!M17</f>
        <v>25.55</v>
      </c>
      <c r="H107" s="22">
        <f t="shared" si="4"/>
        <v>0</v>
      </c>
      <c r="I107" s="21">
        <f t="shared" si="5"/>
        <v>0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116787</v>
      </c>
      <c r="E108" s="124">
        <f>'S Opt'!U108</f>
        <v>0</v>
      </c>
      <c r="F108" s="24">
        <f t="shared" si="3"/>
        <v>0</v>
      </c>
      <c r="G108" s="23">
        <f>'[1]INTERNAL PARAMETERS-1'!M18</f>
        <v>21.115000000000002</v>
      </c>
      <c r="H108" s="22">
        <f t="shared" si="4"/>
        <v>0</v>
      </c>
      <c r="I108" s="21">
        <f t="shared" si="5"/>
        <v>0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89189</v>
      </c>
      <c r="E109" s="124">
        <f>'S Opt'!U109</f>
        <v>0</v>
      </c>
      <c r="F109" s="24">
        <f t="shared" si="3"/>
        <v>0</v>
      </c>
      <c r="G109" s="23">
        <f>'[1]INTERNAL PARAMETERS-1'!M19</f>
        <v>16.865000000000002</v>
      </c>
      <c r="H109" s="22">
        <f t="shared" si="4"/>
        <v>0</v>
      </c>
      <c r="I109" s="21">
        <f t="shared" si="5"/>
        <v>0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50217</v>
      </c>
      <c r="E110" s="124">
        <f>'S Opt'!U110</f>
        <v>0</v>
      </c>
      <c r="F110" s="24">
        <f t="shared" si="3"/>
        <v>0</v>
      </c>
      <c r="G110" s="23">
        <f>'[1]INTERNAL PARAMETERS-1'!M20</f>
        <v>12.89</v>
      </c>
      <c r="H110" s="22">
        <f t="shared" si="4"/>
        <v>0</v>
      </c>
      <c r="I110" s="21">
        <f t="shared" si="5"/>
        <v>0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38627</v>
      </c>
      <c r="E111" s="124">
        <f>'S Opt'!U111</f>
        <v>0</v>
      </c>
      <c r="F111" s="24">
        <f t="shared" si="3"/>
        <v>0</v>
      </c>
      <c r="G111" s="23">
        <f>'[1]INTERNAL PARAMETERS-1'!M21</f>
        <v>9.3150000000000013</v>
      </c>
      <c r="H111" s="22">
        <f t="shared" si="4"/>
        <v>0</v>
      </c>
      <c r="I111" s="21">
        <f t="shared" si="5"/>
        <v>0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37627</v>
      </c>
      <c r="E112" s="124">
        <f>'S Opt'!U112</f>
        <v>0</v>
      </c>
      <c r="F112" s="24">
        <f t="shared" si="3"/>
        <v>0</v>
      </c>
      <c r="G112" s="23">
        <f>'[1]INTERNAL PARAMETERS-1'!M22</f>
        <v>5.05</v>
      </c>
      <c r="H112" s="22">
        <f t="shared" si="4"/>
        <v>0</v>
      </c>
      <c r="I112" s="21">
        <f t="shared" si="5"/>
        <v>0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93388</v>
      </c>
      <c r="E113" s="124">
        <f>'S Opt'!U113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101729</v>
      </c>
      <c r="E114" s="124">
        <f>'S Opt'!U114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104967</v>
      </c>
      <c r="E115" s="124">
        <f>'S Opt'!U115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109868</v>
      </c>
      <c r="E116" s="124">
        <f>'S Opt'!U116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124617</v>
      </c>
      <c r="E117" s="124">
        <f>'S Opt'!U117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142382</v>
      </c>
      <c r="E118" s="124">
        <f>'S Opt'!U118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143022</v>
      </c>
      <c r="E119" s="124">
        <f>'S Opt'!U119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141357</v>
      </c>
      <c r="E120" s="124">
        <f>'S Opt'!U120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142801</v>
      </c>
      <c r="E121" s="124">
        <f>'S Opt'!U121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151690</v>
      </c>
      <c r="E122" s="124">
        <f>'S Opt'!U122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145383</v>
      </c>
      <c r="E123" s="124">
        <f>'S Opt'!U123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152960</v>
      </c>
      <c r="E124" s="124">
        <f>'S Opt'!U124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141471</v>
      </c>
      <c r="E125" s="124">
        <f>'S Opt'!U125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112609</v>
      </c>
      <c r="E126" s="124">
        <f>'S Opt'!U126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80819</v>
      </c>
      <c r="E127" s="124">
        <f>'S Opt'!U127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40773</v>
      </c>
      <c r="E128" s="124">
        <f>'S Opt'!U128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27886</v>
      </c>
      <c r="E129" s="124">
        <f>'S Opt'!U129</f>
        <v>0</v>
      </c>
      <c r="F129" s="24">
        <f t="shared" si="3"/>
        <v>0</v>
      </c>
      <c r="G129" s="23">
        <f>'[1]INTERNAL PARAMETERS-1'!M21</f>
        <v>9.3150000000000013</v>
      </c>
      <c r="H129" s="22">
        <f t="shared" si="4"/>
        <v>0</v>
      </c>
      <c r="I129" s="21">
        <f t="shared" si="5"/>
        <v>0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19834</v>
      </c>
      <c r="E130" s="124">
        <f>'S Opt'!U130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89688</v>
      </c>
      <c r="E131" s="124">
        <f>'S Opt'!U131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97008</v>
      </c>
      <c r="E132" s="124">
        <f>'S Opt'!U132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101426</v>
      </c>
      <c r="E133" s="124">
        <f>'S Opt'!U133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105366</v>
      </c>
      <c r="E134" s="124">
        <f>'S Opt'!U134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119920</v>
      </c>
      <c r="E135" s="124">
        <f>'S Opt'!U135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144615</v>
      </c>
      <c r="E136" s="124">
        <f>'S Opt'!U136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154776</v>
      </c>
      <c r="E137" s="124">
        <f>'S Opt'!U137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158158</v>
      </c>
      <c r="E138" s="124">
        <f>'S Opt'!U138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156490</v>
      </c>
      <c r="E139" s="124">
        <f>'S Opt'!U139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160050</v>
      </c>
      <c r="E140" s="124">
        <f>'S Opt'!U140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150685</v>
      </c>
      <c r="E141" s="124">
        <f>'S Opt'!U141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152870</v>
      </c>
      <c r="E142" s="124">
        <f>'S Opt'!U142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143155</v>
      </c>
      <c r="E143" s="124">
        <f>'S Opt'!U143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116787</v>
      </c>
      <c r="E144" s="124">
        <f>'S Opt'!U144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89189</v>
      </c>
      <c r="E145" s="124">
        <f>'S Opt'!U145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50217</v>
      </c>
      <c r="E146" s="124">
        <f>'S Opt'!U146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38627</v>
      </c>
      <c r="E147" s="124">
        <f>'S Opt'!U147</f>
        <v>0</v>
      </c>
      <c r="F147" s="24">
        <f t="shared" si="6"/>
        <v>0</v>
      </c>
      <c r="G147" s="23">
        <f>'[1]INTERNAL PARAMETERS-1'!M21</f>
        <v>9.3150000000000013</v>
      </c>
      <c r="H147" s="22">
        <f t="shared" si="7"/>
        <v>0</v>
      </c>
      <c r="I147" s="21">
        <f t="shared" si="8"/>
        <v>0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37627</v>
      </c>
      <c r="E148" s="124">
        <f>'S Opt'!U148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93388</v>
      </c>
      <c r="E149" s="124">
        <f>'S Opt'!U149</f>
        <v>0</v>
      </c>
      <c r="F149" s="24">
        <f t="shared" si="6"/>
        <v>0</v>
      </c>
      <c r="G149" s="23">
        <f>'[1]INTERNAL PARAMETERS-1'!M5</f>
        <v>85.012</v>
      </c>
      <c r="H149" s="22">
        <f t="shared" si="7"/>
        <v>0</v>
      </c>
      <c r="I149" s="21">
        <f t="shared" si="8"/>
        <v>0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101729</v>
      </c>
      <c r="E150" s="124">
        <f>'S Opt'!U150</f>
        <v>0</v>
      </c>
      <c r="F150" s="24">
        <f t="shared" si="6"/>
        <v>0</v>
      </c>
      <c r="G150" s="23">
        <f>'[1]INTERNAL PARAMETERS-1'!M6</f>
        <v>78.760000000000005</v>
      </c>
      <c r="H150" s="22">
        <f t="shared" si="7"/>
        <v>0</v>
      </c>
      <c r="I150" s="21">
        <f t="shared" si="8"/>
        <v>0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104967</v>
      </c>
      <c r="E151" s="124">
        <f>'S Opt'!U151</f>
        <v>0</v>
      </c>
      <c r="F151" s="24">
        <f t="shared" si="6"/>
        <v>0</v>
      </c>
      <c r="G151" s="23">
        <f>'[1]INTERNAL PARAMETERS-1'!M7</f>
        <v>73.784999999999997</v>
      </c>
      <c r="H151" s="22">
        <f t="shared" si="7"/>
        <v>0</v>
      </c>
      <c r="I151" s="21">
        <f t="shared" si="8"/>
        <v>0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109868</v>
      </c>
      <c r="E152" s="124">
        <f>'S Opt'!U152</f>
        <v>0.74966161764705896</v>
      </c>
      <c r="F152" s="24">
        <f t="shared" si="6"/>
        <v>0.68232935672539685</v>
      </c>
      <c r="G152" s="23">
        <f>'[1]INTERNAL PARAMETERS-1'!M8</f>
        <v>68.824999999999989</v>
      </c>
      <c r="H152" s="22">
        <f t="shared" si="7"/>
        <v>51.595460834558821</v>
      </c>
      <c r="I152" s="21">
        <f t="shared" si="8"/>
        <v>46.961317976625423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124617</v>
      </c>
      <c r="E153" s="124">
        <f>'S Opt'!U153</f>
        <v>0.99954882352941199</v>
      </c>
      <c r="F153" s="24">
        <f t="shared" si="6"/>
        <v>0.80209668306042681</v>
      </c>
      <c r="G153" s="23">
        <f>'[1]INTERNAL PARAMETERS-1'!M9</f>
        <v>63.875</v>
      </c>
      <c r="H153" s="22">
        <f t="shared" si="7"/>
        <v>63.846181102941188</v>
      </c>
      <c r="I153" s="21">
        <f t="shared" si="8"/>
        <v>51.233925630484755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142382</v>
      </c>
      <c r="E154" s="124">
        <f>'S Opt'!U154</f>
        <v>1.249436029411765</v>
      </c>
      <c r="F154" s="24">
        <f t="shared" si="6"/>
        <v>0.87752386496310286</v>
      </c>
      <c r="G154" s="23">
        <f>'[1]INTERNAL PARAMETERS-1'!M10</f>
        <v>58.935000000000002</v>
      </c>
      <c r="H154" s="22">
        <f t="shared" si="7"/>
        <v>73.635512393382371</v>
      </c>
      <c r="I154" s="21">
        <f t="shared" si="8"/>
        <v>51.716868981600463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143022</v>
      </c>
      <c r="E155" s="124">
        <f>'S Opt'!U155</f>
        <v>0.74966161764705896</v>
      </c>
      <c r="F155" s="24">
        <f t="shared" si="6"/>
        <v>0.52415825372813907</v>
      </c>
      <c r="G155" s="23">
        <f>'[1]INTERNAL PARAMETERS-1'!M11</f>
        <v>53.995000000000005</v>
      </c>
      <c r="H155" s="22">
        <f t="shared" si="7"/>
        <v>40.477979044852951</v>
      </c>
      <c r="I155" s="21">
        <f t="shared" si="8"/>
        <v>28.301924910050868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141357</v>
      </c>
      <c r="E156" s="124">
        <f>'S Opt'!U156</f>
        <v>0.99954882352941199</v>
      </c>
      <c r="F156" s="24">
        <f t="shared" si="6"/>
        <v>0.70710953368380203</v>
      </c>
      <c r="G156" s="23">
        <f>'[1]INTERNAL PARAMETERS-1'!M12</f>
        <v>49.09</v>
      </c>
      <c r="H156" s="22">
        <f t="shared" si="7"/>
        <v>49.067851747058839</v>
      </c>
      <c r="I156" s="21">
        <f t="shared" si="8"/>
        <v>34.712007008537839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142801</v>
      </c>
      <c r="E157" s="124">
        <f>'S Opt'!U157</f>
        <v>0.74966161764705896</v>
      </c>
      <c r="F157" s="24">
        <f t="shared" si="6"/>
        <v>0.52496944534496193</v>
      </c>
      <c r="G157" s="23">
        <f>'[1]INTERNAL PARAMETERS-1'!M13</f>
        <v>44.225000000000001</v>
      </c>
      <c r="H157" s="22">
        <f t="shared" si="7"/>
        <v>33.153785040441186</v>
      </c>
      <c r="I157" s="21">
        <f t="shared" si="8"/>
        <v>23.216773720380939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151690</v>
      </c>
      <c r="E158" s="124">
        <f>'S Opt'!U158</f>
        <v>0.74966161764705896</v>
      </c>
      <c r="F158" s="24">
        <f t="shared" si="6"/>
        <v>0.4942063535151025</v>
      </c>
      <c r="G158" s="23">
        <f>'[1]INTERNAL PARAMETERS-1'!M14</f>
        <v>39.424999999999997</v>
      </c>
      <c r="H158" s="22">
        <f t="shared" si="7"/>
        <v>29.555409275735297</v>
      </c>
      <c r="I158" s="21">
        <f t="shared" si="8"/>
        <v>19.484085487332912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145383</v>
      </c>
      <c r="E159" s="124">
        <f>'S Opt'!U159</f>
        <v>0.49977441176470599</v>
      </c>
      <c r="F159" s="24">
        <f t="shared" si="6"/>
        <v>0.34376399700426186</v>
      </c>
      <c r="G159" s="23">
        <f>'[1]INTERNAL PARAMETERS-1'!M15</f>
        <v>34.72</v>
      </c>
      <c r="H159" s="22">
        <f t="shared" si="7"/>
        <v>17.352167576470592</v>
      </c>
      <c r="I159" s="21">
        <f t="shared" si="8"/>
        <v>11.935485975987971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152960</v>
      </c>
      <c r="E160" s="124">
        <f>'S Opt'!U160</f>
        <v>0.49977441176470599</v>
      </c>
      <c r="F160" s="24">
        <f t="shared" si="6"/>
        <v>0.32673536333989672</v>
      </c>
      <c r="G160" s="23">
        <f>'[1]INTERNAL PARAMETERS-1'!M16</f>
        <v>30.094999999999999</v>
      </c>
      <c r="H160" s="22">
        <f t="shared" si="7"/>
        <v>15.040710922058826</v>
      </c>
      <c r="I160" s="21">
        <f t="shared" si="8"/>
        <v>9.8331007597141902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141471</v>
      </c>
      <c r="E161" s="124">
        <f>'S Opt'!U161</f>
        <v>0.49977441176470599</v>
      </c>
      <c r="F161" s="24">
        <f t="shared" si="6"/>
        <v>0.35326986574259461</v>
      </c>
      <c r="G161" s="23">
        <f>'[1]INTERNAL PARAMETERS-1'!M17</f>
        <v>25.55</v>
      </c>
      <c r="H161" s="22">
        <f t="shared" si="7"/>
        <v>12.769236220588239</v>
      </c>
      <c r="I161" s="21">
        <f t="shared" si="8"/>
        <v>9.0260450697232919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112609</v>
      </c>
      <c r="E162" s="124">
        <f>'S Opt'!U162</f>
        <v>0.249887205882353</v>
      </c>
      <c r="F162" s="24">
        <f t="shared" si="6"/>
        <v>0.22190695759872925</v>
      </c>
      <c r="G162" s="23">
        <f>'[1]INTERNAL PARAMETERS-1'!M18</f>
        <v>21.115000000000002</v>
      </c>
      <c r="H162" s="22">
        <f t="shared" si="7"/>
        <v>5.2763683522058837</v>
      </c>
      <c r="I162" s="21">
        <f t="shared" si="8"/>
        <v>4.6855654096971682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80819</v>
      </c>
      <c r="E163" s="124">
        <f>'S Opt'!U163</f>
        <v>0.249887205882353</v>
      </c>
      <c r="F163" s="24">
        <f t="shared" si="6"/>
        <v>0.30919363748914613</v>
      </c>
      <c r="G163" s="23">
        <f>'[1]INTERNAL PARAMETERS-1'!M19</f>
        <v>16.865000000000002</v>
      </c>
      <c r="H163" s="22">
        <f t="shared" si="7"/>
        <v>4.214347727205884</v>
      </c>
      <c r="I163" s="21">
        <f t="shared" si="8"/>
        <v>5.2145506962544506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40773</v>
      </c>
      <c r="E164" s="124">
        <f>'S Opt'!U164</f>
        <v>0.249887205882353</v>
      </c>
      <c r="F164" s="24">
        <f t="shared" si="6"/>
        <v>0.61287422039671602</v>
      </c>
      <c r="G164" s="23">
        <f>'[1]INTERNAL PARAMETERS-1'!M20</f>
        <v>12.89</v>
      </c>
      <c r="H164" s="22">
        <f t="shared" si="7"/>
        <v>3.2210460838235302</v>
      </c>
      <c r="I164" s="21">
        <f t="shared" si="8"/>
        <v>7.8999487009136695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27886</v>
      </c>
      <c r="E165" s="124">
        <f>'S Opt'!U165</f>
        <v>0.249887205882353</v>
      </c>
      <c r="F165" s="24">
        <f t="shared" si="6"/>
        <v>0.89610272496002652</v>
      </c>
      <c r="G165" s="23">
        <f>'[1]INTERNAL PARAMETERS-1'!M21</f>
        <v>9.3150000000000013</v>
      </c>
      <c r="H165" s="22">
        <f t="shared" si="7"/>
        <v>2.3276993227941185</v>
      </c>
      <c r="I165" s="21">
        <f t="shared" si="8"/>
        <v>8.3471968830026491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19834</v>
      </c>
      <c r="E166" s="124">
        <f>'S Opt'!U166</f>
        <v>0.249887205882353</v>
      </c>
      <c r="F166" s="24">
        <f t="shared" si="6"/>
        <v>1.259893142494469</v>
      </c>
      <c r="G166" s="23">
        <f>'[1]INTERNAL PARAMETERS-1'!M22</f>
        <v>5.05</v>
      </c>
      <c r="H166" s="22">
        <f t="shared" si="7"/>
        <v>1.2619303897058827</v>
      </c>
      <c r="I166" s="21">
        <f t="shared" si="8"/>
        <v>6.362460369597069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89688</v>
      </c>
      <c r="E167" s="124">
        <f>'S Opt'!U167</f>
        <v>0</v>
      </c>
      <c r="F167" s="24">
        <f t="shared" si="6"/>
        <v>0</v>
      </c>
      <c r="G167" s="23">
        <f>'[1]INTERNAL PARAMETERS-1'!M5</f>
        <v>85.012</v>
      </c>
      <c r="H167" s="22">
        <f t="shared" si="7"/>
        <v>0</v>
      </c>
      <c r="I167" s="21">
        <f t="shared" si="8"/>
        <v>0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97008</v>
      </c>
      <c r="E168" s="124">
        <f>'S Opt'!U168</f>
        <v>0</v>
      </c>
      <c r="F168" s="24">
        <f t="shared" si="6"/>
        <v>0</v>
      </c>
      <c r="G168" s="23">
        <f>'[1]INTERNAL PARAMETERS-1'!M6</f>
        <v>78.760000000000005</v>
      </c>
      <c r="H168" s="22">
        <f t="shared" si="7"/>
        <v>0</v>
      </c>
      <c r="I168" s="21">
        <f t="shared" si="8"/>
        <v>0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101426</v>
      </c>
      <c r="E169" s="124">
        <f>'S Opt'!U169</f>
        <v>0</v>
      </c>
      <c r="F169" s="24">
        <f t="shared" si="6"/>
        <v>0</v>
      </c>
      <c r="G169" s="23">
        <f>'[1]INTERNAL PARAMETERS-1'!M7</f>
        <v>73.784999999999997</v>
      </c>
      <c r="H169" s="22">
        <f t="shared" si="7"/>
        <v>0</v>
      </c>
      <c r="I169" s="21">
        <f t="shared" si="8"/>
        <v>0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105366</v>
      </c>
      <c r="E170" s="124">
        <f>'S Opt'!U170</f>
        <v>0.249887205882353</v>
      </c>
      <c r="F170" s="24">
        <f t="shared" si="6"/>
        <v>0.23716113915528064</v>
      </c>
      <c r="G170" s="23">
        <f>'[1]INTERNAL PARAMETERS-1'!M8</f>
        <v>68.824999999999989</v>
      </c>
      <c r="H170" s="22">
        <f t="shared" si="7"/>
        <v>17.198486944852942</v>
      </c>
      <c r="I170" s="21">
        <f t="shared" si="8"/>
        <v>16.322615402362185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119920</v>
      </c>
      <c r="E171" s="124">
        <f>'S Opt'!U171</f>
        <v>0.249887205882353</v>
      </c>
      <c r="F171" s="24">
        <f t="shared" si="6"/>
        <v>0.20837825707334307</v>
      </c>
      <c r="G171" s="23">
        <f>'[1]INTERNAL PARAMETERS-1'!M9</f>
        <v>63.875</v>
      </c>
      <c r="H171" s="22">
        <f t="shared" si="7"/>
        <v>15.961545275735297</v>
      </c>
      <c r="I171" s="21">
        <f t="shared" si="8"/>
        <v>13.310161170559788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144615</v>
      </c>
      <c r="E172" s="124">
        <f>'S Opt'!U172</f>
        <v>0.249887205882353</v>
      </c>
      <c r="F172" s="24">
        <f t="shared" si="6"/>
        <v>0.17279480405376552</v>
      </c>
      <c r="G172" s="23">
        <f>'[1]INTERNAL PARAMETERS-1'!M10</f>
        <v>58.935000000000002</v>
      </c>
      <c r="H172" s="22">
        <f t="shared" si="7"/>
        <v>14.727102478676475</v>
      </c>
      <c r="I172" s="21">
        <f t="shared" si="8"/>
        <v>10.183661776908671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154776</v>
      </c>
      <c r="E173" s="124">
        <f>'S Opt'!U173</f>
        <v>0.249887205882353</v>
      </c>
      <c r="F173" s="24">
        <f t="shared" si="6"/>
        <v>0.16145087473662131</v>
      </c>
      <c r="G173" s="23">
        <f>'[1]INTERNAL PARAMETERS-1'!M11</f>
        <v>53.995000000000005</v>
      </c>
      <c r="H173" s="22">
        <f t="shared" si="7"/>
        <v>13.492659681617651</v>
      </c>
      <c r="I173" s="21">
        <f t="shared" si="8"/>
        <v>8.717539981403867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158158</v>
      </c>
      <c r="E174" s="124">
        <f>'S Opt'!U174</f>
        <v>0.249887205882353</v>
      </c>
      <c r="F174" s="24">
        <f t="shared" si="6"/>
        <v>0.15799846095825251</v>
      </c>
      <c r="G174" s="23">
        <f>'[1]INTERNAL PARAMETERS-1'!M12</f>
        <v>49.09</v>
      </c>
      <c r="H174" s="22">
        <f t="shared" si="7"/>
        <v>12.26696293676471</v>
      </c>
      <c r="I174" s="21">
        <f t="shared" si="8"/>
        <v>7.7561444484406152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156490</v>
      </c>
      <c r="E175" s="124">
        <f>'S Opt'!U175</f>
        <v>0.249887205882353</v>
      </c>
      <c r="F175" s="24">
        <f t="shared" si="6"/>
        <v>0.15968253938421179</v>
      </c>
      <c r="G175" s="23">
        <f>'[1]INTERNAL PARAMETERS-1'!M13</f>
        <v>44.225000000000001</v>
      </c>
      <c r="H175" s="22">
        <f t="shared" si="7"/>
        <v>11.051261680147062</v>
      </c>
      <c r="I175" s="21">
        <f t="shared" si="8"/>
        <v>7.0619603042667665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160050</v>
      </c>
      <c r="E176" s="124">
        <f>'S Opt'!U176</f>
        <v>0.249887205882353</v>
      </c>
      <c r="F176" s="24">
        <f t="shared" si="6"/>
        <v>0.15613071282871166</v>
      </c>
      <c r="G176" s="23">
        <f>'[1]INTERNAL PARAMETERS-1'!M14</f>
        <v>39.424999999999997</v>
      </c>
      <c r="H176" s="22">
        <f t="shared" si="7"/>
        <v>9.8518030919117656</v>
      </c>
      <c r="I176" s="21">
        <f t="shared" si="8"/>
        <v>6.1554533532719562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150685</v>
      </c>
      <c r="E177" s="124">
        <f>'S Opt'!U177</f>
        <v>0.249887205882353</v>
      </c>
      <c r="F177" s="24">
        <f t="shared" si="6"/>
        <v>0.16583416125185188</v>
      </c>
      <c r="G177" s="23">
        <f>'[1]INTERNAL PARAMETERS-1'!M15</f>
        <v>34.72</v>
      </c>
      <c r="H177" s="22">
        <f t="shared" si="7"/>
        <v>8.6760837882352959</v>
      </c>
      <c r="I177" s="21">
        <f t="shared" si="8"/>
        <v>5.7577620786642969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152870</v>
      </c>
      <c r="E178" s="124">
        <f>'S Opt'!U178</f>
        <v>0.249887205882353</v>
      </c>
      <c r="F178" s="24">
        <f t="shared" si="6"/>
        <v>0.16346386202809773</v>
      </c>
      <c r="G178" s="23">
        <f>'[1]INTERNAL PARAMETERS-1'!M16</f>
        <v>30.094999999999999</v>
      </c>
      <c r="H178" s="22">
        <f t="shared" si="7"/>
        <v>7.5203554610294132</v>
      </c>
      <c r="I178" s="21">
        <f t="shared" si="8"/>
        <v>4.9194449277356007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143155</v>
      </c>
      <c r="E179" s="124">
        <f>'S Opt'!U179</f>
        <v>0.249887205882353</v>
      </c>
      <c r="F179" s="24">
        <f t="shared" si="6"/>
        <v>0.1745570925796186</v>
      </c>
      <c r="G179" s="23">
        <f>'[1]INTERNAL PARAMETERS-1'!M17</f>
        <v>25.55</v>
      </c>
      <c r="H179" s="22">
        <f t="shared" si="7"/>
        <v>6.3846181102941193</v>
      </c>
      <c r="I179" s="21">
        <f t="shared" si="8"/>
        <v>4.4599337154092558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116787</v>
      </c>
      <c r="E180" s="124">
        <f>'S Opt'!U180</f>
        <v>0.249887205882353</v>
      </c>
      <c r="F180" s="24">
        <f t="shared" si="6"/>
        <v>0.21396834055361727</v>
      </c>
      <c r="G180" s="23">
        <f>'[1]INTERNAL PARAMETERS-1'!M18</f>
        <v>21.115000000000002</v>
      </c>
      <c r="H180" s="22">
        <f t="shared" si="7"/>
        <v>5.2763683522058837</v>
      </c>
      <c r="I180" s="21">
        <f t="shared" si="8"/>
        <v>4.5179415107896288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89189</v>
      </c>
      <c r="E181" s="124">
        <f>'S Opt'!U181</f>
        <v>0.249887205882353</v>
      </c>
      <c r="F181" s="24">
        <f t="shared" si="6"/>
        <v>0.28017715848630775</v>
      </c>
      <c r="G181" s="23">
        <f>'[1]INTERNAL PARAMETERS-1'!M19</f>
        <v>16.865000000000002</v>
      </c>
      <c r="H181" s="22">
        <f t="shared" si="7"/>
        <v>4.214347727205884</v>
      </c>
      <c r="I181" s="21">
        <f t="shared" si="8"/>
        <v>4.7251877778715805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50217</v>
      </c>
      <c r="E182" s="124">
        <f>'S Opt'!U182</f>
        <v>0.249887205882353</v>
      </c>
      <c r="F182" s="24">
        <f t="shared" si="6"/>
        <v>0.49761476369029017</v>
      </c>
      <c r="G182" s="23">
        <f>'[1]INTERNAL PARAMETERS-1'!M20</f>
        <v>12.89</v>
      </c>
      <c r="H182" s="22">
        <f t="shared" si="7"/>
        <v>3.2210460838235302</v>
      </c>
      <c r="I182" s="21">
        <f t="shared" si="8"/>
        <v>6.4142543039678399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38627</v>
      </c>
      <c r="E183" s="124">
        <f>'S Opt'!U183</f>
        <v>0.249887205882353</v>
      </c>
      <c r="F183" s="24">
        <f t="shared" si="6"/>
        <v>0.64692366966720949</v>
      </c>
      <c r="G183" s="23">
        <f>'[1]INTERNAL PARAMETERS-1'!M21</f>
        <v>9.3150000000000013</v>
      </c>
      <c r="H183" s="22">
        <f t="shared" si="7"/>
        <v>2.3276993227941185</v>
      </c>
      <c r="I183" s="21">
        <f t="shared" si="8"/>
        <v>6.0260939829500568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37627</v>
      </c>
      <c r="E184" s="124">
        <f>'S Opt'!U184</f>
        <v>0.249887205882353</v>
      </c>
      <c r="F184" s="24">
        <f t="shared" si="6"/>
        <v>0.664116740325705</v>
      </c>
      <c r="G184" s="23">
        <f>'[1]INTERNAL PARAMETERS-1'!M22</f>
        <v>5.05</v>
      </c>
      <c r="H184" s="22">
        <f t="shared" si="7"/>
        <v>1.2619303897058827</v>
      </c>
      <c r="I184" s="21">
        <f t="shared" si="8"/>
        <v>3.35378953864481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93388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101729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104967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109868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124617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142382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143022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141357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142801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151690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145383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152960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141471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112609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80819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40773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27886</v>
      </c>
      <c r="E201" s="124">
        <f>'S Opt'!U201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19834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89688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97008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101426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105366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119920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144615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154776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158158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156490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160050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150685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152870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143155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116787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89189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50217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38627</v>
      </c>
      <c r="E219" s="124">
        <f>'S Opt'!U219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37627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93388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101729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104967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109868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124617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142382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143022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141357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142801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151690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145383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152960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141471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112609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80819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40773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27886</v>
      </c>
      <c r="E237" s="124">
        <f>'S Opt'!U237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19834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89688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97008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101426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105366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119920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144615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154776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158158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156490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160050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150685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152870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143155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116787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89189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50217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38627</v>
      </c>
      <c r="E255" s="124">
        <f>'S Opt'!U255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37627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93388</v>
      </c>
      <c r="E257" s="124">
        <f>'S Opt'!U257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101729</v>
      </c>
      <c r="E258" s="124">
        <f>'S Opt'!U258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104967</v>
      </c>
      <c r="E259" s="124">
        <f>'S Opt'!U259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109868</v>
      </c>
      <c r="E260" s="124">
        <f>'S Opt'!U260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124617</v>
      </c>
      <c r="E261" s="124">
        <f>'S Opt'!U261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142382</v>
      </c>
      <c r="E262" s="124">
        <f>'S Opt'!U262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143022</v>
      </c>
      <c r="E263" s="124">
        <f>'S Opt'!U263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141357</v>
      </c>
      <c r="E264" s="124">
        <f>'S Opt'!U264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142801</v>
      </c>
      <c r="E265" s="124">
        <f>'S Opt'!U265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151690</v>
      </c>
      <c r="E266" s="124">
        <f>'S Opt'!U266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145383</v>
      </c>
      <c r="E267" s="124">
        <f>'S Opt'!U267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152960</v>
      </c>
      <c r="E268" s="124">
        <f>'S Opt'!U268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141471</v>
      </c>
      <c r="E269" s="124">
        <f>'S Opt'!U269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112609</v>
      </c>
      <c r="E270" s="124">
        <f>'S Opt'!U270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80819</v>
      </c>
      <c r="E271" s="124">
        <f>'S Opt'!U271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40773</v>
      </c>
      <c r="E272" s="124">
        <f>'S Opt'!U272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27886</v>
      </c>
      <c r="E273" s="124">
        <f>'S Opt'!U273</f>
        <v>0</v>
      </c>
      <c r="F273" s="24">
        <f t="shared" si="12"/>
        <v>0</v>
      </c>
      <c r="G273" s="23">
        <f>'[1]INTERNAL PARAMETERS-1'!M21</f>
        <v>9.3150000000000013</v>
      </c>
      <c r="H273" s="22">
        <f t="shared" si="13"/>
        <v>0</v>
      </c>
      <c r="I273" s="21">
        <f t="shared" si="14"/>
        <v>0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19834</v>
      </c>
      <c r="E274" s="124">
        <f>'S Opt'!U274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89688</v>
      </c>
      <c r="E275" s="124">
        <f>'S Opt'!U275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97008</v>
      </c>
      <c r="E276" s="124">
        <f>'S Opt'!U276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101426</v>
      </c>
      <c r="E277" s="124">
        <f>'S Opt'!U277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105366</v>
      </c>
      <c r="E278" s="124">
        <f>'S Opt'!U278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119920</v>
      </c>
      <c r="E279" s="124">
        <f>'S Opt'!U279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144615</v>
      </c>
      <c r="E280" s="124">
        <f>'S Opt'!U280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154776</v>
      </c>
      <c r="E281" s="124">
        <f>'S Opt'!U281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158158</v>
      </c>
      <c r="E282" s="124">
        <f>'S Opt'!U282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156490</v>
      </c>
      <c r="E283" s="124">
        <f>'S Opt'!U283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160050</v>
      </c>
      <c r="E284" s="124">
        <f>'S Opt'!U284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150685</v>
      </c>
      <c r="E285" s="124">
        <f>'S Opt'!U285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152870</v>
      </c>
      <c r="E286" s="124">
        <f>'S Opt'!U286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143155</v>
      </c>
      <c r="E287" s="124">
        <f>'S Opt'!U287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116787</v>
      </c>
      <c r="E288" s="124">
        <f>'S Opt'!U288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89189</v>
      </c>
      <c r="E289" s="124">
        <f>'S Opt'!U289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50217</v>
      </c>
      <c r="E290" s="124">
        <f>'S Opt'!U290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38627</v>
      </c>
      <c r="E291" s="124">
        <f>'S Opt'!U291</f>
        <v>0</v>
      </c>
      <c r="F291" s="24">
        <f t="shared" si="12"/>
        <v>0</v>
      </c>
      <c r="G291" s="23">
        <f>'[1]INTERNAL PARAMETERS-1'!M21</f>
        <v>9.3150000000000013</v>
      </c>
      <c r="H291" s="22">
        <f t="shared" si="13"/>
        <v>0</v>
      </c>
      <c r="I291" s="21">
        <f t="shared" si="14"/>
        <v>0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37627</v>
      </c>
      <c r="E292" s="124">
        <f>'S Opt'!U292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4044210</v>
      </c>
      <c r="E294" s="126">
        <f>SUM(E5:E292)</f>
        <v>155.84424749999991</v>
      </c>
      <c r="F294" s="11">
        <f>100000*E294/D294</f>
        <v>3.8535152106344603</v>
      </c>
      <c r="G294" s="10"/>
      <c r="H294" s="9">
        <f>SUM(H5:H292)</f>
        <v>5883.2040587076644</v>
      </c>
      <c r="I294" s="8">
        <f>100000*H294/D294</f>
        <v>145.47226921222349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7.8367240356083077</v>
      </c>
      <c r="G5" s="45">
        <f>$F5*'[1]INTERNAL PARAMETERS-2'!F5*VLOOKUP(G$4,'[1]INTERNAL PARAMETERS-1'!$B$5:$J$44,4, FALSE)</f>
        <v>1.0914989236795252E-2</v>
      </c>
      <c r="H5" s="44">
        <f>$F5*'[1]INTERNAL PARAMETERS-2'!G5*VLOOKUP(H$4,'[1]INTERNAL PARAMETERS-1'!$B$5:$J$44,4, FALSE)</f>
        <v>1.3097516880712165E-2</v>
      </c>
      <c r="I5" s="44">
        <f>$F5*'[1]INTERNAL PARAMETERS-2'!H5*VLOOKUP(I$4,'[1]INTERNAL PARAMETERS-1'!$B$5:$J$44,4, FALSE)</f>
        <v>9.2014542611513359E-2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2.1833113163204744E-3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3.6018367340059339E-3</v>
      </c>
      <c r="N5" s="44">
        <f>$F5*'[1]INTERNAL PARAMETERS-2'!M5*VLOOKUP(N$4,'[1]INTERNAL PARAMETERS-1'!$B$5:$J$44,4, FALSE)</f>
        <v>3.1215905300178044E-2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2.8378345077744806E-2</v>
      </c>
      <c r="S5" s="44">
        <f>$F5*'[1]INTERNAL PARAMETERS-2'!R5*VLOOKUP(S$4,'[1]INTERNAL PARAMETERS-1'!$B$5:$J$44,4, FALSE)</f>
        <v>7.7490075834777447E-2</v>
      </c>
      <c r="T5" s="44">
        <f>$F5*'[1]INTERNAL PARAMETERS-2'!S5*VLOOKUP(T$4,'[1]INTERNAL PARAMETERS-1'!$B$5:$J$44,4, FALSE)</f>
        <v>3.9292550642136496E-3</v>
      </c>
      <c r="U5" s="44">
        <f>$F5*'[1]INTERNAL PARAMETERS-2'!T5*VLOOKUP(U$4,'[1]INTERNAL PARAMETERS-1'!$B$5:$J$44,4, FALSE)</f>
        <v>2.6195033761424332E-3</v>
      </c>
      <c r="V5" s="44">
        <f>$F5*'[1]INTERNAL PARAMETERS-2'!U5*VLOOKUP(V$4,'[1]INTERNAL PARAMETERS-1'!$B$5:$J$44,4, FALSE)</f>
        <v>7.5966068111572693E-2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4.3658389602373882E-3</v>
      </c>
      <c r="AI5" s="44">
        <f>$F5*'[1]INTERNAL PARAMETERS-2'!AH5*VLOOKUP(AI$4,'[1]INTERNAL PARAMETERS-1'!$B$5:$J$44,4, FALSE)</f>
        <v>2.1829194801186943E-2</v>
      </c>
      <c r="AJ5" s="44">
        <f>$F5*'[1]INTERNAL PARAMETERS-2'!AI5*VLOOKUP(AJ$4,'[1]INTERNAL PARAMETERS-1'!$B$5:$J$44,4, FALSE)</f>
        <v>2.1833113163204744E-3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1.7482763096187535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6.8434897946112738E-2</v>
      </c>
      <c r="BB5" s="44">
        <f>$F5*'[1]INTERNAL PARAMETERS-2'!M5*(1-VLOOKUP(N$4,'[1]INTERNAL PARAMETERS-1'!$B$5:$J$44,4, FALSE))</f>
        <v>0.59310220070338282</v>
      </c>
      <c r="BC5" s="44">
        <f>$F5*'[1]INTERNAL PARAMETERS-2'!N5*(1-VLOOKUP(O$4,'[1]INTERNAL PARAMETERS-1'!$B$5:$J$44,4, FALSE))</f>
        <v>0.12224427455905043</v>
      </c>
      <c r="BD5" s="44">
        <f>$F5*'[1]INTERNAL PARAMETERS-2'!O5*(1-VLOOKUP(P$4,'[1]INTERNAL PARAMETERS-1'!$B$5:$J$44,4, FALSE))</f>
        <v>0.22702519327715132</v>
      </c>
      <c r="BE5" s="44">
        <f>$F5*'[1]INTERNAL PARAMETERS-2'!P5*(1-VLOOKUP(Q$4,'[1]INTERNAL PARAMETERS-1'!$B$5:$J$44,4, FALSE))</f>
        <v>5.8939217799406515E-2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1.4723114408607714</v>
      </c>
      <c r="BH5" s="44">
        <f>$F5*'[1]INTERNAL PARAMETERS-2'!S5*(1-VLOOKUP(T$4,'[1]INTERNAL PARAMETERS-1'!$B$5:$J$44,4, FALSE))</f>
        <v>3.5363295577922844E-2</v>
      </c>
      <c r="BI5" s="44">
        <f>$F5*'[1]INTERNAL PARAMETERS-2'!T5*(1-VLOOKUP(U$4,'[1]INTERNAL PARAMETERS-1'!$B$5:$J$44,4, FALSE))</f>
        <v>1.0478013504569733E-2</v>
      </c>
      <c r="BJ5" s="44">
        <f>$F5*'[1]INTERNAL PARAMETERS-2'!U5*(1-VLOOKUP(V$4,'[1]INTERNAL PARAMETERS-1'!$B$5:$J$44,4, FALSE))</f>
        <v>0.43047438596557863</v>
      </c>
      <c r="BK5" s="44">
        <f>$F5*'[1]INTERNAL PARAMETERS-2'!V5*(1-VLOOKUP(W$4,'[1]INTERNAL PARAMETERS-1'!$B$5:$J$44,4, FALSE))</f>
        <v>8.7317562877151325E-2</v>
      </c>
      <c r="BL5" s="44">
        <f>$F5*'[1]INTERNAL PARAMETERS-2'!W5*(1-VLOOKUP(X$4,'[1]INTERNAL PARAMETERS-1'!$B$5:$J$44,4, FALSE))</f>
        <v>1.7463355840949553E-2</v>
      </c>
      <c r="BM5" s="44">
        <f>$F5*'[1]INTERNAL PARAMETERS-2'!X5*(1-VLOOKUP(Y$4,'[1]INTERNAL PARAMETERS-1'!$B$5:$J$44,4, FALSE))</f>
        <v>4.3658389602373882E-3</v>
      </c>
      <c r="BN5" s="44">
        <f>$F5*'[1]INTERNAL PARAMETERS-2'!Y5*(1-VLOOKUP(Z$4,'[1]INTERNAL PARAMETERS-1'!$B$5:$J$44,4, FALSE))</f>
        <v>0.49115962588011863</v>
      </c>
      <c r="BO5" s="44">
        <f>$F5*'[1]INTERNAL PARAMETERS-2'!Z5*(1-VLOOKUP(AA$4,'[1]INTERNAL PARAMETERS-1'!$B$5:$J$44,4, FALSE))</f>
        <v>0.26195190495905046</v>
      </c>
      <c r="BP5" s="44">
        <f>$F5*'[1]INTERNAL PARAMETERS-2'!AA5*(1-VLOOKUP(AB$4,'[1]INTERNAL PARAMETERS-1'!$B$5:$J$44,4, FALSE))</f>
        <v>4.5841700918694356E-2</v>
      </c>
      <c r="BQ5" s="44">
        <f>$F5*'[1]INTERNAL PARAMETERS-2'!AB5*(1-VLOOKUP(AC$4,'[1]INTERNAL PARAMETERS-1'!$B$5:$J$44,4, FALSE))</f>
        <v>0.85789244955726984</v>
      </c>
      <c r="BR5" s="44">
        <f>$F5*'[1]INTERNAL PARAMETERS-2'!AC5*(1-VLOOKUP(AD$4,'[1]INTERNAL PARAMETERS-1'!$B$5:$J$44,4, FALSE))</f>
        <v>3.4926711681899106E-2</v>
      </c>
      <c r="BS5" s="44">
        <f>$F5*'[1]INTERNAL PARAMETERS-2'!AD5*(1-VLOOKUP(AE$4,'[1]INTERNAL PARAMETERS-1'!$B$5:$J$44,4, FALSE))</f>
        <v>3.9292550642136492E-2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4.3658389602373882E-3</v>
      </c>
      <c r="CA5" s="44">
        <f>$F5*'[1]INTERNAL PARAMETERS-2'!AL5*(1-VLOOKUP(AM$4,'[1]INTERNAL PARAMETERS-1'!$B$5:$J$44,4, FALSE))</f>
        <v>4.3658389602373882E-3</v>
      </c>
      <c r="CB5" s="44">
        <f>$F5*'[1]INTERNAL PARAMETERS-2'!AM5*(1-VLOOKUP(AN$4,'[1]INTERNAL PARAMETERS-1'!$B$5:$J$44,4, FALSE))</f>
        <v>2.1833113163204744E-3</v>
      </c>
      <c r="CC5" s="44">
        <f>$F5*'[1]INTERNAL PARAMETERS-2'!AN5*(1-VLOOKUP(AO$4,'[1]INTERNAL PARAMETERS-1'!$B$5:$J$44,4, FALSE))</f>
        <v>2.4012506117507416E-2</v>
      </c>
      <c r="CD5" s="44">
        <f>$F5*'[1]INTERNAL PARAMETERS-2'!AO5*(1-VLOOKUP(AP$4,'[1]INTERNAL PARAMETERS-1'!$B$5:$J$44,4, FALSE))</f>
        <v>0.67889148484272988</v>
      </c>
      <c r="CE5" s="44">
        <f>$F5*'[1]INTERNAL PARAMETERS-2'!AP5*(1-VLOOKUP(AQ$4,'[1]INTERNAL PARAMETERS-1'!$B$5:$J$44,4, FALSE))</f>
        <v>6.1121745443323432E-2</v>
      </c>
      <c r="CF5" s="44">
        <f>$F5*'[1]INTERNAL PARAMETERS-2'!AQ5*(1-VLOOKUP(AR$4,'[1]INTERNAL PARAMETERS-1'!$B$5:$J$44,4, FALSE))</f>
        <v>8.0768412600593462E-2</v>
      </c>
      <c r="CG5" s="44">
        <f>$F5*'[1]INTERNAL PARAMETERS-2'!AR5*(1-VLOOKUP(AS$4,'[1]INTERNAL PARAMETERS-1'!$B$5:$J$44,4, FALSE))</f>
        <v>4.3658389602373882E-3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7.8367256029531172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31.346896142433231</v>
      </c>
      <c r="G6" s="45">
        <f>$F6*'[1]INTERNAL PARAMETERS-2'!F6*VLOOKUP(G$4,'[1]INTERNAL PARAMETERS-1'!$B$5:$J$44,4, FALSE)</f>
        <v>4.3020480265875363E-2</v>
      </c>
      <c r="H6" s="44">
        <f>$F6*'[1]INTERNAL PARAMETERS-2'!G6*VLOOKUP(H$4,'[1]INTERNAL PARAMETERS-1'!$B$5:$J$44,4, FALSE)</f>
        <v>1.7924155214243322E-2</v>
      </c>
      <c r="I6" s="44">
        <f>$F6*'[1]INTERNAL PARAMETERS-2'!H6*VLOOKUP(I$4,'[1]INTERNAL PARAMETERS-1'!$B$5:$J$44,4, FALSE)</f>
        <v>0.29718158439216613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8.2454875613056384E-3</v>
      </c>
      <c r="N6" s="44">
        <f>$F6*'[1]INTERNAL PARAMETERS-2'!M6*VLOOKUP(N$4,'[1]INTERNAL PARAMETERS-1'!$B$5:$J$44,4, FALSE)</f>
        <v>0.11651124072356084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3.9434395347181003E-2</v>
      </c>
      <c r="S6" s="44">
        <f>$F6*'[1]INTERNAL PARAMETERS-2'!R6*VLOOKUP(S$4,'[1]INTERNAL PARAMETERS-1'!$B$5:$J$44,4, FALSE)</f>
        <v>0.26798743634231448</v>
      </c>
      <c r="T6" s="44">
        <f>$F6*'[1]INTERNAL PARAMETERS-2'!S6*VLOOKUP(T$4,'[1]INTERNAL PARAMETERS-1'!$B$5:$J$44,4, FALSE)</f>
        <v>1.218892709602374E-2</v>
      </c>
      <c r="U6" s="44">
        <f>$F6*'[1]INTERNAL PARAMETERS-2'!T6*VLOOKUP(U$4,'[1]INTERNAL PARAMETERS-1'!$B$5:$J$44,4, FALSE)</f>
        <v>1.0755120066468843E-2</v>
      </c>
      <c r="V6" s="44">
        <f>$F6*'[1]INTERNAL PARAMETERS-2'!U6*VLOOKUP(V$4,'[1]INTERNAL PARAMETERS-1'!$B$5:$J$44,4, FALSE)</f>
        <v>0.20703151597958455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5.0189515413649848E-2</v>
      </c>
      <c r="AJ6" s="44">
        <f>$F6*'[1]INTERNAL PARAMETERS-2'!AI6*VLOOKUP(AJ$4,'[1]INTERNAL PARAMETERS-1'!$B$5:$J$44,4, FALSE)</f>
        <v>3.5860849186943617E-3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5.6464501034511558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0.15666426366480712</v>
      </c>
      <c r="BB6" s="44">
        <f>$F6*'[1]INTERNAL PARAMETERS-2'!M6*(1-VLOOKUP(N$4,'[1]INTERNAL PARAMETERS-1'!$B$5:$J$44,4, FALSE))</f>
        <v>2.2137135737476554</v>
      </c>
      <c r="BC6" s="44">
        <f>$F6*'[1]INTERNAL PARAMETERS-2'!N6*(1-VLOOKUP(O$4,'[1]INTERNAL PARAMETERS-1'!$B$5:$J$44,4, FALSE))</f>
        <v>0.35849564304332338</v>
      </c>
      <c r="BD6" s="44">
        <f>$F6*'[1]INTERNAL PARAMETERS-2'!O6*(1-VLOOKUP(P$4,'[1]INTERNAL PARAMETERS-1'!$B$5:$J$44,4, FALSE))</f>
        <v>1.4160584169590502</v>
      </c>
      <c r="BE6" s="44">
        <f>$F6*'[1]INTERNAL PARAMETERS-2'!P6*(1-VLOOKUP(Q$4,'[1]INTERNAL PARAMETERS-1'!$B$5:$J$44,4, FALSE))</f>
        <v>0.2867958874967359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5.0917612905039746</v>
      </c>
      <c r="BH6" s="44">
        <f>$F6*'[1]INTERNAL PARAMETERS-2'!S6*(1-VLOOKUP(T$4,'[1]INTERNAL PARAMETERS-1'!$B$5:$J$44,4, FALSE))</f>
        <v>0.10970034386421365</v>
      </c>
      <c r="BI6" s="44">
        <f>$F6*'[1]INTERNAL PARAMETERS-2'!T6*(1-VLOOKUP(U$4,'[1]INTERNAL PARAMETERS-1'!$B$5:$J$44,4, FALSE))</f>
        <v>4.302048026587537E-2</v>
      </c>
      <c r="BJ6" s="44">
        <f>$F6*'[1]INTERNAL PARAMETERS-2'!U6*(1-VLOOKUP(V$4,'[1]INTERNAL PARAMETERS-1'!$B$5:$J$44,4, FALSE))</f>
        <v>1.1731785905509791</v>
      </c>
      <c r="BK6" s="44">
        <f>$F6*'[1]INTERNAL PARAMETERS-2'!V6*(1-VLOOKUP(W$4,'[1]INTERNAL PARAMETERS-1'!$B$5:$J$44,4, FALSE))</f>
        <v>0.59868810004510375</v>
      </c>
      <c r="BL6" s="44">
        <f>$F6*'[1]INTERNAL PARAMETERS-2'!W6*(1-VLOOKUP(X$4,'[1]INTERNAL PARAMETERS-1'!$B$5:$J$44,4, FALSE))</f>
        <v>5.3775600332344207E-2</v>
      </c>
      <c r="BM6" s="44">
        <f>$F6*'[1]INTERNAL PARAMETERS-2'!X6*(1-VLOOKUP(Y$4,'[1]INTERNAL PARAMETERS-1'!$B$5:$J$44,4, FALSE))</f>
        <v>3.2265360199406519E-2</v>
      </c>
      <c r="BN6" s="44">
        <f>$F6*'[1]INTERNAL PARAMETERS-2'!Y6*(1-VLOOKUP(Z$4,'[1]INTERNAL PARAMETERS-1'!$B$5:$J$44,4, FALSE))</f>
        <v>3.126084891252225</v>
      </c>
      <c r="BO6" s="44">
        <f>$F6*'[1]INTERNAL PARAMETERS-2'!Z6*(1-VLOOKUP(AA$4,'[1]INTERNAL PARAMETERS-1'!$B$5:$J$44,4, FALSE))</f>
        <v>3.1977846467988127</v>
      </c>
      <c r="BP6" s="44">
        <f>$F6*'[1]INTERNAL PARAMETERS-2'!AA6*(1-VLOOKUP(AB$4,'[1]INTERNAL PARAMETERS-1'!$B$5:$J$44,4, FALSE))</f>
        <v>0.39434708816142428</v>
      </c>
      <c r="BQ6" s="44">
        <f>$F6*'[1]INTERNAL PARAMETERS-2'!AB6*(1-VLOOKUP(AC$4,'[1]INTERNAL PARAMETERS-1'!$B$5:$J$44,4, FALSE))</f>
        <v>3.3698634331726995</v>
      </c>
      <c r="BR6" s="44">
        <f>$F6*'[1]INTERNAL PARAMETERS-2'!AC6*(1-VLOOKUP(AD$4,'[1]INTERNAL PARAMETERS-1'!$B$5:$J$44,4, FALSE))</f>
        <v>0.197171976735905</v>
      </c>
      <c r="BS6" s="44">
        <f>$F6*'[1]INTERNAL PARAMETERS-2'!AD6*(1-VLOOKUP(AE$4,'[1]INTERNAL PARAMETERS-1'!$B$5:$J$44,4, FALSE))</f>
        <v>0.10396511574599404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3.9434395347181003E-2</v>
      </c>
      <c r="CA6" s="44">
        <f>$F6*'[1]INTERNAL PARAMETERS-2'!AL6*(1-VLOOKUP(AM$4,'[1]INTERNAL PARAMETERS-1'!$B$5:$J$44,4, FALSE))</f>
        <v>2.5093190362017802E-2</v>
      </c>
      <c r="CB6" s="44">
        <f>$F6*'[1]INTERNAL PARAMETERS-2'!AM6*(1-VLOOKUP(AN$4,'[1]INTERNAL PARAMETERS-1'!$B$5:$J$44,4, FALSE))</f>
        <v>1.4341204985163203E-2</v>
      </c>
      <c r="CC6" s="44">
        <f>$F6*'[1]INTERNAL PARAMETERS-2'!AN6*(1-VLOOKUP(AO$4,'[1]INTERNAL PARAMETERS-1'!$B$5:$J$44,4, FALSE))</f>
        <v>0.15773758138872401</v>
      </c>
      <c r="CD6" s="44">
        <f>$F6*'[1]INTERNAL PARAMETERS-2'!AO6*(1-VLOOKUP(AP$4,'[1]INTERNAL PARAMETERS-1'!$B$5:$J$44,4, FALSE))</f>
        <v>2.2441869886290799</v>
      </c>
      <c r="CE6" s="44">
        <f>$F6*'[1]INTERNAL PARAMETERS-2'!AP6*(1-VLOOKUP(AQ$4,'[1]INTERNAL PARAMETERS-1'!$B$5:$J$44,4, FALSE))</f>
        <v>0.19358902650682491</v>
      </c>
      <c r="CF6" s="44">
        <f>$F6*'[1]INTERNAL PARAMETERS-2'!AQ6*(1-VLOOKUP(AR$4,'[1]INTERNAL PARAMETERS-1'!$B$5:$J$44,4, FALSE))</f>
        <v>2.5093190362017802E-2</v>
      </c>
      <c r="CG6" s="44">
        <f>$F6*'[1]INTERNAL PARAMETERS-2'!AR6*(1-VLOOKUP(AS$4,'[1]INTERNAL PARAMETERS-1'!$B$5:$J$44,4, FALSE))</f>
        <v>3.5860849186943617E-3</v>
      </c>
      <c r="CH6" s="43">
        <f>$F6*'[1]INTERNAL PARAMETERS-2'!AS6*(1-VLOOKUP(AT$4,'[1]INTERNAL PARAMETERS-1'!$B$5:$J$44,4, FALSE))</f>
        <v>0</v>
      </c>
      <c r="CI6" s="42">
        <f t="shared" si="0"/>
        <v>31.346902411812458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45.814694362017796</v>
      </c>
      <c r="G7" s="45">
        <f>$F7*'[1]INTERNAL PARAMETERS-2'!F7*VLOOKUP(G$4,'[1]INTERNAL PARAMETERS-1'!$B$5:$J$44,4, FALSE)</f>
        <v>2.8139385277151329E-2</v>
      </c>
      <c r="H7" s="44">
        <f>$F7*'[1]INTERNAL PARAMETERS-2'!G7*VLOOKUP(H$4,'[1]INTERNAL PARAMETERS-1'!$B$5:$J$44,4, FALSE)</f>
        <v>4.5723064973293759E-2</v>
      </c>
      <c r="I7" s="44">
        <f>$F7*'[1]INTERNAL PARAMETERS-2'!H7*VLOOKUP(I$4,'[1]INTERNAL PARAMETERS-1'!$B$5:$J$44,4, FALSE)</f>
        <v>0.4354141504246884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2.0223751458753707E-2</v>
      </c>
      <c r="N7" s="44">
        <f>$F7*'[1]INTERNAL PARAMETERS-2'!M7*VLOOKUP(N$4,'[1]INTERNAL PARAMETERS-1'!$B$5:$J$44,4, FALSE)</f>
        <v>0.130487121747181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2.1102248223145395E-2</v>
      </c>
      <c r="S7" s="44">
        <f>$F7*'[1]INTERNAL PARAMETERS-2'!R7*VLOOKUP(S$4,'[1]INTERNAL PARAMETERS-1'!$B$5:$J$44,4, FALSE)</f>
        <v>0.35524622378919879</v>
      </c>
      <c r="T7" s="44">
        <f>$F7*'[1]INTERNAL PARAMETERS-2'!S7*VLOOKUP(T$4,'[1]INTERNAL PARAMETERS-1'!$B$5:$J$44,4, FALSE)</f>
        <v>1.055158225851632E-2</v>
      </c>
      <c r="U7" s="44">
        <f>$F7*'[1]INTERNAL PARAMETERS-2'!T7*VLOOKUP(U$4,'[1]INTERNAL PARAMETERS-1'!$B$5:$J$44,4, FALSE)</f>
        <v>1.3365062639287831E-2</v>
      </c>
      <c r="V7" s="44">
        <f>$F7*'[1]INTERNAL PARAMETERS-2'!U7*VLOOKUP(V$4,'[1]INTERNAL PARAMETERS-1'!$B$5:$J$44,4, FALSE)</f>
        <v>0.28383577598100884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3.5185685270029666E-3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7.0325555845697314E-3</v>
      </c>
      <c r="AI7" s="44">
        <f>$F7*'[1]INTERNAL PARAMETERS-2'!AH7*VLOOKUP(AI$4,'[1]INTERNAL PARAMETERS-1'!$B$5:$J$44,4, FALSE)</f>
        <v>3.869050938872403E-2</v>
      </c>
      <c r="AJ7" s="44">
        <f>$F7*'[1]INTERNAL PARAMETERS-2'!AI7*VLOOKUP(AJ$4,'[1]INTERNAL PARAMETERS-1'!$B$5:$J$44,4, FALSE)</f>
        <v>3.5185685270029666E-3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8.2728688580690779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0.38425127771632039</v>
      </c>
      <c r="BB7" s="44">
        <f>$F7*'[1]INTERNAL PARAMETERS-2'!M7*(1-VLOOKUP(N$4,'[1]INTERNAL PARAMETERS-1'!$B$5:$J$44,4, FALSE))</f>
        <v>2.4792553131964383</v>
      </c>
      <c r="BC7" s="44">
        <f>$F7*'[1]INTERNAL PARAMETERS-2'!N7*(1-VLOOKUP(O$4,'[1]INTERNAL PARAMETERS-1'!$B$5:$J$44,4, FALSE))</f>
        <v>0.4713003423715133</v>
      </c>
      <c r="BD7" s="44">
        <f>$F7*'[1]INTERNAL PARAMETERS-2'!O7*(1-VLOOKUP(P$4,'[1]INTERNAL PARAMETERS-1'!$B$5:$J$44,4, FALSE))</f>
        <v>2.1314049555181005</v>
      </c>
      <c r="BE7" s="44">
        <f>$F7*'[1]INTERNAL PARAMETERS-2'!P7*(1-VLOOKUP(Q$4,'[1]INTERNAL PARAMETERS-1'!$B$5:$J$44,4, FALSE))</f>
        <v>0.36578451978635007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6.7496782519947764</v>
      </c>
      <c r="BH7" s="44">
        <f>$F7*'[1]INTERNAL PARAMETERS-2'!S7*(1-VLOOKUP(T$4,'[1]INTERNAL PARAMETERS-1'!$B$5:$J$44,4, FALSE))</f>
        <v>9.4964240326646868E-2</v>
      </c>
      <c r="BI7" s="44">
        <f>$F7*'[1]INTERNAL PARAMETERS-2'!T7*(1-VLOOKUP(U$4,'[1]INTERNAL PARAMETERS-1'!$B$5:$J$44,4, FALSE))</f>
        <v>5.3460250557151326E-2</v>
      </c>
      <c r="BJ7" s="44">
        <f>$F7*'[1]INTERNAL PARAMETERS-2'!U7*(1-VLOOKUP(V$4,'[1]INTERNAL PARAMETERS-1'!$B$5:$J$44,4, FALSE))</f>
        <v>1.60840273055905</v>
      </c>
      <c r="BK7" s="44">
        <f>$F7*'[1]INTERNAL PARAMETERS-2'!V7*(1-VLOOKUP(W$4,'[1]INTERNAL PARAMETERS-1'!$B$5:$J$44,4, FALSE))</f>
        <v>0.98129119413175048</v>
      </c>
      <c r="BL7" s="44">
        <f>$F7*'[1]INTERNAL PARAMETERS-2'!W7*(1-VLOOKUP(X$4,'[1]INTERNAL PARAMETERS-1'!$B$5:$J$44,4, FALSE))</f>
        <v>0.23916644897804148</v>
      </c>
      <c r="BM7" s="44">
        <f>$F7*'[1]INTERNAL PARAMETERS-2'!X7*(1-VLOOKUP(Y$4,'[1]INTERNAL PARAMETERS-1'!$B$5:$J$44,4, FALSE))</f>
        <v>4.220449644629079E-2</v>
      </c>
      <c r="BN7" s="44">
        <f>$F7*'[1]INTERNAL PARAMETERS-2'!Y7*(1-VLOOKUP(Z$4,'[1]INTERNAL PARAMETERS-1'!$B$5:$J$44,4, FALSE))</f>
        <v>3.1267658422884272</v>
      </c>
      <c r="BO7" s="44">
        <f>$F7*'[1]INTERNAL PARAMETERS-2'!Z7*(1-VLOOKUP(AA$4,'[1]INTERNAL PARAMETERS-1'!$B$5:$J$44,4, FALSE))</f>
        <v>6.9886238741459934</v>
      </c>
      <c r="BP7" s="44">
        <f>$F7*'[1]INTERNAL PARAMETERS-2'!AA7*(1-VLOOKUP(AB$4,'[1]INTERNAL PARAMETERS-1'!$B$5:$J$44,4, FALSE))</f>
        <v>0.9566703773816021</v>
      </c>
      <c r="BQ7" s="44">
        <f>$F7*'[1]INTERNAL PARAMETERS-2'!AB7*(1-VLOOKUP(AC$4,'[1]INTERNAL PARAMETERS-1'!$B$5:$J$44,4, FALSE))</f>
        <v>5.1667292493293759</v>
      </c>
      <c r="BR7" s="44">
        <f>$F7*'[1]INTERNAL PARAMETERS-2'!AC7*(1-VLOOKUP(AD$4,'[1]INTERNAL PARAMETERS-1'!$B$5:$J$44,4, FALSE))</f>
        <v>0.32709859186706225</v>
      </c>
      <c r="BS7" s="44">
        <f>$F7*'[1]INTERNAL PARAMETERS-2'!AD7*(1-VLOOKUP(AE$4,'[1]INTERNAL PARAMETERS-1'!$B$5:$J$44,4, FALSE))</f>
        <v>0.10551582258516319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5.6274189084866463E-2</v>
      </c>
      <c r="CA7" s="44">
        <f>$F7*'[1]INTERNAL PARAMETERS-2'!AL7*(1-VLOOKUP(AM$4,'[1]INTERNAL PARAMETERS-1'!$B$5:$J$44,4, FALSE))</f>
        <v>4.9241633500296735E-2</v>
      </c>
      <c r="CB7" s="44">
        <f>$F7*'[1]INTERNAL PARAMETERS-2'!AM7*(1-VLOOKUP(AN$4,'[1]INTERNAL PARAMETERS-1'!$B$5:$J$44,4, FALSE))</f>
        <v>0.15475745608545993</v>
      </c>
      <c r="CC7" s="44">
        <f>$F7*'[1]INTERNAL PARAMETERS-2'!AN7*(1-VLOOKUP(AO$4,'[1]INTERNAL PARAMETERS-1'!$B$5:$J$44,4, FALSE))</f>
        <v>0.25675471014362017</v>
      </c>
      <c r="CD7" s="44">
        <f>$F7*'[1]INTERNAL PARAMETERS-2'!AO7*(1-VLOOKUP(AP$4,'[1]INTERNAL PARAMETERS-1'!$B$5:$J$44,4, FALSE))</f>
        <v>3.0634590976189906</v>
      </c>
      <c r="CE7" s="44">
        <f>$F7*'[1]INTERNAL PARAMETERS-2'!AP7*(1-VLOOKUP(AQ$4,'[1]INTERNAL PARAMETERS-1'!$B$5:$J$44,4, FALSE))</f>
        <v>0.25675471014362017</v>
      </c>
      <c r="CF7" s="44">
        <f>$F7*'[1]INTERNAL PARAMETERS-2'!AQ7*(1-VLOOKUP(AR$4,'[1]INTERNAL PARAMETERS-1'!$B$5:$J$44,4, FALSE))</f>
        <v>3.16533723347181E-2</v>
      </c>
      <c r="CG7" s="44">
        <f>$F7*'[1]INTERNAL PARAMETERS-2'!AR7*(1-VLOOKUP(AS$4,'[1]INTERNAL PARAMETERS-1'!$B$5:$J$44,4, FALSE))</f>
        <v>3.5185685270029666E-3</v>
      </c>
      <c r="CH7" s="43">
        <f>$F7*'[1]INTERNAL PARAMETERS-2'!AS7*(1-VLOOKUP(AT$4,'[1]INTERNAL PARAMETERS-1'!$B$5:$J$44,4, FALSE))</f>
        <v>0</v>
      </c>
      <c r="CI7" s="42">
        <f t="shared" si="0"/>
        <v>45.81469894348723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80.778540059347165</v>
      </c>
      <c r="G8" s="45">
        <f>$F8*'[1]INTERNAL PARAMETERS-2'!F8*VLOOKUP(G$4,'[1]INTERNAL PARAMETERS-1'!$B$5:$J$44,4, FALSE)</f>
        <v>0.25139089451869434</v>
      </c>
      <c r="H8" s="44">
        <f>$F8*'[1]INTERNAL PARAMETERS-2'!G8*VLOOKUP(H$4,'[1]INTERNAL PARAMETERS-1'!$B$5:$J$44,4, FALSE)</f>
        <v>0.37177515276913942</v>
      </c>
      <c r="I8" s="44">
        <f>$F8*'[1]INTERNAL PARAMETERS-2'!H8*VLOOKUP(I$4,'[1]INTERNAL PARAMETERS-1'!$B$5:$J$44,4, FALSE)</f>
        <v>0.89902031877080102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7.0842779632047468E-3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4.7446083289258152E-2</v>
      </c>
      <c r="N8" s="44">
        <f>$F8*'[1]INTERNAL PARAMETERS-2'!M8*VLOOKUP(N$4,'[1]INTERNAL PARAMETERS-1'!$B$5:$J$44,4, FALSE)</f>
        <v>0.32610256232688428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0.10622378017804152</v>
      </c>
      <c r="S8" s="44">
        <f>$F8*'[1]INTERNAL PARAMETERS-2'!R8*VLOOKUP(S$4,'[1]INTERNAL PARAMETERS-1'!$B$5:$J$44,4, FALSE)</f>
        <v>0.32678554488308598</v>
      </c>
      <c r="T8" s="44">
        <f>$F8*'[1]INTERNAL PARAMETERS-2'!S8*VLOOKUP(T$4,'[1]INTERNAL PARAMETERS-1'!$B$5:$J$44,4, FALSE)</f>
        <v>1.9120280432047478E-2</v>
      </c>
      <c r="U8" s="44">
        <f>$F8*'[1]INTERNAL PARAMETERS-2'!T8*VLOOKUP(U$4,'[1]INTERNAL PARAMETERS-1'!$B$5:$J$44,4, FALSE)</f>
        <v>2.4076851650089017E-2</v>
      </c>
      <c r="V8" s="44">
        <f>$F8*'[1]INTERNAL PARAMETERS-2'!U8*VLOOKUP(V$4,'[1]INTERNAL PARAMETERS-1'!$B$5:$J$44,4, FALSE)</f>
        <v>0.46631552880569727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1.4160478072403558E-2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1.4160478072403558E-2</v>
      </c>
      <c r="AI8" s="44">
        <f>$F8*'[1]INTERNAL PARAMETERS-2'!AH8*VLOOKUP(AI$4,'[1]INTERNAL PARAMETERS-1'!$B$5:$J$44,4, FALSE)</f>
        <v>8.8517124197032629E-2</v>
      </c>
      <c r="AJ8" s="44">
        <f>$F8*'[1]INTERNAL PARAMETERS-2'!AI8*VLOOKUP(AJ$4,'[1]INTERNAL PARAMETERS-1'!$B$5:$J$44,4, FALSE)</f>
        <v>5.6649990143620162E-2</v>
      </c>
      <c r="AK8" s="44">
        <f>$F8*'[1]INTERNAL PARAMETERS-2'!AJ8*VLOOKUP(AK$4,'[1]INTERNAL PARAMETERS-1'!$B$5:$J$44,4, FALSE)</f>
        <v>7.0842779632047468E-3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17.081386056645218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0.90147558249590487</v>
      </c>
      <c r="BB8" s="44">
        <f>$F8*'[1]INTERNAL PARAMETERS-2'!M8*(1-VLOOKUP(N$4,'[1]INTERNAL PARAMETERS-1'!$B$5:$J$44,4, FALSE))</f>
        <v>6.1959486842108005</v>
      </c>
      <c r="BC8" s="44">
        <f>$F8*'[1]INTERNAL PARAMETERS-2'!N8*(1-VLOOKUP(O$4,'[1]INTERNAL PARAMETERS-1'!$B$5:$J$44,4, FALSE))</f>
        <v>2.2660803842848662</v>
      </c>
      <c r="BD8" s="44">
        <f>$F8*'[1]INTERNAL PARAMETERS-2'!O8*(1-VLOOKUP(P$4,'[1]INTERNAL PARAMETERS-1'!$B$5:$J$44,4, FALSE))</f>
        <v>4.0222866237151322</v>
      </c>
      <c r="BE8" s="44">
        <f>$F8*'[1]INTERNAL PARAMETERS-2'!P8*(1-VLOOKUP(Q$4,'[1]INTERNAL PARAMETERS-1'!$B$5:$J$44,4, FALSE))</f>
        <v>1.2463401724296732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6.2089253527786328</v>
      </c>
      <c r="BH8" s="44">
        <f>$F8*'[1]INTERNAL PARAMETERS-2'!S8*(1-VLOOKUP(T$4,'[1]INTERNAL PARAMETERS-1'!$B$5:$J$44,4, FALSE))</f>
        <v>0.17208252388842729</v>
      </c>
      <c r="BI8" s="44">
        <f>$F8*'[1]INTERNAL PARAMETERS-2'!T8*(1-VLOOKUP(U$4,'[1]INTERNAL PARAMETERS-1'!$B$5:$J$44,4, FALSE))</f>
        <v>9.6307406600356069E-2</v>
      </c>
      <c r="BJ8" s="44">
        <f>$F8*'[1]INTERNAL PARAMETERS-2'!U8*(1-VLOOKUP(V$4,'[1]INTERNAL PARAMETERS-1'!$B$5:$J$44,4, FALSE))</f>
        <v>2.6424546632322845</v>
      </c>
      <c r="BK8" s="44">
        <f>$F8*'[1]INTERNAL PARAMETERS-2'!V8*(1-VLOOKUP(W$4,'[1]INTERNAL PARAMETERS-1'!$B$5:$J$44,4, FALSE))</f>
        <v>2.5741212689471809</v>
      </c>
      <c r="BL8" s="44">
        <f>$F8*'[1]INTERNAL PARAMETERS-2'!W8*(1-VLOOKUP(X$4,'[1]INTERNAL PARAMETERS-1'!$B$5:$J$44,4, FALSE))</f>
        <v>1.7986957515014832</v>
      </c>
      <c r="BM8" s="44">
        <f>$F8*'[1]INTERNAL PARAMETERS-2'!X8*(1-VLOOKUP(Y$4,'[1]INTERNAL PARAMETERS-1'!$B$5:$J$44,4, FALSE))</f>
        <v>0.22660803842848662</v>
      </c>
      <c r="BN8" s="44">
        <f>$F8*'[1]INTERNAL PARAMETERS-2'!Y8*(1-VLOOKUP(Z$4,'[1]INTERNAL PARAMETERS-1'!$B$5:$J$44,4, FALSE))</f>
        <v>3.4239034325175068</v>
      </c>
      <c r="BO8" s="44">
        <f>$F8*'[1]INTERNAL PARAMETERS-2'!Z8*(1-VLOOKUP(AA$4,'[1]INTERNAL PARAMETERS-1'!$B$5:$J$44,4, FALSE))</f>
        <v>5.1340820598219574</v>
      </c>
      <c r="BP8" s="44">
        <f>$F8*'[1]INTERNAL PARAMETERS-2'!AA8*(1-VLOOKUP(AB$4,'[1]INTERNAL PARAMETERS-1'!$B$5:$J$44,4, FALSE))</f>
        <v>2.2235908722136495</v>
      </c>
      <c r="BQ8" s="44">
        <f>$F8*'[1]INTERNAL PARAMETERS-2'!AB8*(1-VLOOKUP(AC$4,'[1]INTERNAL PARAMETERS-1'!$B$5:$J$44,4, FALSE))</f>
        <v>12.10934130536261</v>
      </c>
      <c r="BR8" s="44">
        <f>$F8*'[1]INTERNAL PARAMETERS-2'!AC8*(1-VLOOKUP(AD$4,'[1]INTERNAL PARAMETERS-1'!$B$5:$J$44,4, FALSE))</f>
        <v>1.398591564733531</v>
      </c>
      <c r="BS8" s="44">
        <f>$F8*'[1]INTERNAL PARAMETERS-2'!AD8*(1-VLOOKUP(AE$4,'[1]INTERNAL PARAMETERS-1'!$B$5:$J$44,4, FALSE))</f>
        <v>0.25139089451869434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0.39301990880474769</v>
      </c>
      <c r="CA8" s="44">
        <f>$F8*'[1]INTERNAL PARAMETERS-2'!AL8*(1-VLOOKUP(AM$4,'[1]INTERNAL PARAMETERS-1'!$B$5:$J$44,4, FALSE))</f>
        <v>0.46383845487477737</v>
      </c>
      <c r="CB8" s="44">
        <f>$F8*'[1]INTERNAL PARAMETERS-2'!AM8*(1-VLOOKUP(AN$4,'[1]INTERNAL PARAMETERS-1'!$B$5:$J$44,4, FALSE))</f>
        <v>0.52402654507299695</v>
      </c>
      <c r="CC8" s="44">
        <f>$F8*'[1]INTERNAL PARAMETERS-2'!AN8*(1-VLOOKUP(AO$4,'[1]INTERNAL PARAMETERS-1'!$B$5:$J$44,4, FALSE))</f>
        <v>0.69398459335786333</v>
      </c>
      <c r="CD8" s="44">
        <f>$F8*'[1]INTERNAL PARAMETERS-2'!AO8*(1-VLOOKUP(AP$4,'[1]INTERNAL PARAMETERS-1'!$B$5:$J$44,4, FALSE))</f>
        <v>5.2792491741626097</v>
      </c>
      <c r="CE8" s="44">
        <f>$F8*'[1]INTERNAL PARAMETERS-2'!AP8*(1-VLOOKUP(AQ$4,'[1]INTERNAL PARAMETERS-1'!$B$5:$J$44,4, FALSE))</f>
        <v>0.32928564069792277</v>
      </c>
      <c r="CF8" s="44">
        <f>$F8*'[1]INTERNAL PARAMETERS-2'!AQ8*(1-VLOOKUP(AR$4,'[1]INTERNAL PARAMETERS-1'!$B$5:$J$44,4, FALSE))</f>
        <v>8.8517124197032629E-2</v>
      </c>
      <c r="CG8" s="44">
        <f>$F8*'[1]INTERNAL PARAMETERS-2'!AR8*(1-VLOOKUP(AS$4,'[1]INTERNAL PARAMETERS-1'!$B$5:$J$44,4, FALSE))</f>
        <v>7.0842779632047468E-3</v>
      </c>
      <c r="CH8" s="43">
        <f>$F8*'[1]INTERNAL PARAMETERS-2'!AS8*(1-VLOOKUP(AT$4,'[1]INTERNAL PARAMETERS-1'!$B$5:$J$44,4, FALSE))</f>
        <v>0</v>
      </c>
      <c r="CI8" s="42">
        <f t="shared" si="0"/>
        <v>80.778531981493174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87.409614243323432</v>
      </c>
      <c r="G9" s="45">
        <f>$F9*'[1]INTERNAL PARAMETERS-2'!F9*VLOOKUP(G$4,'[1]INTERNAL PARAMETERS-1'!$B$5:$J$44,4, FALSE)</f>
        <v>0.54291859598813053</v>
      </c>
      <c r="H9" s="44">
        <f>$F9*'[1]INTERNAL PARAMETERS-2'!G9*VLOOKUP(H$4,'[1]INTERNAL PARAMETERS-1'!$B$5:$J$44,4, FALSE)</f>
        <v>0.66410328517507411</v>
      </c>
      <c r="I9" s="44">
        <f>$F9*'[1]INTERNAL PARAMETERS-2'!H9*VLOOKUP(I$4,'[1]INTERNAL PARAMETERS-1'!$B$5:$J$44,4, FALSE)</f>
        <v>1.0107213029281898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9.693726219584569E-3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6.2289839302077148E-2</v>
      </c>
      <c r="N9" s="44">
        <f>$F9*'[1]INTERNAL PARAMETERS-2'!M9*VLOOKUP(N$4,'[1]INTERNAL PARAMETERS-1'!$B$5:$J$44,4, FALSE)</f>
        <v>0.29254511923798215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6.7864824498516316E-2</v>
      </c>
      <c r="S9" s="44">
        <f>$F9*'[1]INTERNAL PARAMETERS-2'!R9*VLOOKUP(S$4,'[1]INTERNAL PARAMETERS-1'!$B$5:$J$44,4, FALSE)</f>
        <v>0.3342102230112759</v>
      </c>
      <c r="T9" s="44">
        <f>$F9*'[1]INTERNAL PARAMETERS-2'!S9*VLOOKUP(T$4,'[1]INTERNAL PARAMETERS-1'!$B$5:$J$44,4, FALSE)</f>
        <v>1.8904951368545992E-2</v>
      </c>
      <c r="U9" s="44">
        <f>$F9*'[1]INTERNAL PARAMETERS-2'!T9*VLOOKUP(U$4,'[1]INTERNAL PARAMETERS-1'!$B$5:$J$44,4, FALSE)</f>
        <v>3.6841404211275963E-2</v>
      </c>
      <c r="V9" s="44">
        <f>$F9*'[1]INTERNAL PARAMETERS-2'!U9*VLOOKUP(V$4,'[1]INTERNAL PARAMETERS-1'!$B$5:$J$44,4, FALSE)</f>
        <v>0.39918965614362018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4.8512335905044508E-3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4.8512335905044508E-3</v>
      </c>
      <c r="AI9" s="44">
        <f>$F9*'[1]INTERNAL PARAMETERS-2'!AH9*VLOOKUP(AI$4,'[1]INTERNAL PARAMETERS-1'!$B$5:$J$44,4, FALSE)</f>
        <v>4.362613846884273E-2</v>
      </c>
      <c r="AJ9" s="44">
        <f>$F9*'[1]INTERNAL PARAMETERS-2'!AI9*VLOOKUP(AJ$4,'[1]INTERNAL PARAMETERS-1'!$B$5:$J$44,4, FALSE)</f>
        <v>9.2103510528189908E-2</v>
      </c>
      <c r="AK9" s="44">
        <f>$F9*'[1]INTERNAL PARAMETERS-2'!AJ9*VLOOKUP(AK$4,'[1]INTERNAL PARAMETERS-1'!$B$5:$J$44,4, FALSE)</f>
        <v>4.8512335905044508E-3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19.203704755635606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1.1835069467394657</v>
      </c>
      <c r="BB9" s="44">
        <f>$F9*'[1]INTERNAL PARAMETERS-2'!M9*(1-VLOOKUP(N$4,'[1]INTERNAL PARAMETERS-1'!$B$5:$J$44,4, FALSE))</f>
        <v>5.5583572655216607</v>
      </c>
      <c r="BC9" s="44">
        <f>$F9*'[1]INTERNAL PARAMETERS-2'!N9*(1-VLOOKUP(O$4,'[1]INTERNAL PARAMETERS-1'!$B$5:$J$44,4, FALSE))</f>
        <v>3.5386558591810084</v>
      </c>
      <c r="BD9" s="44">
        <f>$F9*'[1]INTERNAL PARAMETERS-2'!O9*(1-VLOOKUP(P$4,'[1]INTERNAL PARAMETERS-1'!$B$5:$J$44,4, FALSE))</f>
        <v>3.4271648962136498</v>
      </c>
      <c r="BE9" s="44">
        <f>$F9*'[1]INTERNAL PARAMETERS-2'!P9*(1-VLOOKUP(Q$4,'[1]INTERNAL PARAMETERS-1'!$B$5:$J$44,4, FALSE))</f>
        <v>1.9244450310267058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6.3499942372142417</v>
      </c>
      <c r="BH9" s="44">
        <f>$F9*'[1]INTERNAL PARAMETERS-2'!S9*(1-VLOOKUP(T$4,'[1]INTERNAL PARAMETERS-1'!$B$5:$J$44,4, FALSE))</f>
        <v>0.17014456231691394</v>
      </c>
      <c r="BI9" s="44">
        <f>$F9*'[1]INTERNAL PARAMETERS-2'!T9*(1-VLOOKUP(U$4,'[1]INTERNAL PARAMETERS-1'!$B$5:$J$44,4, FALSE))</f>
        <v>0.14736561684510385</v>
      </c>
      <c r="BJ9" s="44">
        <f>$F9*'[1]INTERNAL PARAMETERS-2'!U9*(1-VLOOKUP(V$4,'[1]INTERNAL PARAMETERS-1'!$B$5:$J$44,4, FALSE))</f>
        <v>2.262074718147181</v>
      </c>
      <c r="BK9" s="44">
        <f>$F9*'[1]INTERNAL PARAMETERS-2'!V9*(1-VLOOKUP(W$4,'[1]INTERNAL PARAMETERS-1'!$B$5:$J$44,4, FALSE))</f>
        <v>2.5546159039525218</v>
      </c>
      <c r="BL9" s="44">
        <f>$F9*'[1]INTERNAL PARAMETERS-2'!W9*(1-VLOOKUP(X$4,'[1]INTERNAL PARAMETERS-1'!$B$5:$J$44,4, FALSE))</f>
        <v>3.3108226996557857</v>
      </c>
      <c r="BM9" s="44">
        <f>$F9*'[1]INTERNAL PARAMETERS-2'!X9*(1-VLOOKUP(Y$4,'[1]INTERNAL PARAMETERS-1'!$B$5:$J$44,4, FALSE))</f>
        <v>0.54291859598813053</v>
      </c>
      <c r="BN9" s="44">
        <f>$F9*'[1]INTERNAL PARAMETERS-2'!Y9*(1-VLOOKUP(Z$4,'[1]INTERNAL PARAMETERS-1'!$B$5:$J$44,4, FALSE))</f>
        <v>3.9022186677032638</v>
      </c>
      <c r="BO9" s="44">
        <f>$F9*'[1]INTERNAL PARAMETERS-2'!Z9*(1-VLOOKUP(AA$4,'[1]INTERNAL PARAMETERS-1'!$B$5:$J$44,4, FALSE))</f>
        <v>4.4887546611988123</v>
      </c>
      <c r="BP9" s="44">
        <f>$F9*'[1]INTERNAL PARAMETERS-2'!AA9*(1-VLOOKUP(AB$4,'[1]INTERNAL PARAMETERS-1'!$B$5:$J$44,4, FALSE))</f>
        <v>1.8517377138991098</v>
      </c>
      <c r="BQ9" s="44">
        <f>$F9*'[1]INTERNAL PARAMETERS-2'!AB9*(1-VLOOKUP(AC$4,'[1]INTERNAL PARAMETERS-1'!$B$5:$J$44,4, FALSE))</f>
        <v>12.016881465020772</v>
      </c>
      <c r="BR9" s="44">
        <f>$F9*'[1]INTERNAL PARAMETERS-2'!AC9*(1-VLOOKUP(AD$4,'[1]INTERNAL PARAMETERS-1'!$B$5:$J$44,4, FALSE))</f>
        <v>1.4978686315964391</v>
      </c>
      <c r="BS9" s="44">
        <f>$F9*'[1]INTERNAL PARAMETERS-2'!AD9*(1-VLOOKUP(AE$4,'[1]INTERNAL PARAMETERS-1'!$B$5:$J$44,4, FALSE))</f>
        <v>0.37809902737091983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0.53806736239762609</v>
      </c>
      <c r="CA9" s="44">
        <f>$F9*'[1]INTERNAL PARAMETERS-2'!AL9*(1-VLOOKUP(AM$4,'[1]INTERNAL PARAMETERS-1'!$B$5:$J$44,4, FALSE))</f>
        <v>1.0955309181958457</v>
      </c>
      <c r="CB9" s="44">
        <f>$F9*'[1]INTERNAL PARAMETERS-2'!AM9*(1-VLOOKUP(AN$4,'[1]INTERNAL PARAMETERS-1'!$B$5:$J$44,4, FALSE))</f>
        <v>0.55261232220771506</v>
      </c>
      <c r="CC9" s="44">
        <f>$F9*'[1]INTERNAL PARAMETERS-2'!AN9*(1-VLOOKUP(AO$4,'[1]INTERNAL PARAMETERS-1'!$B$5:$J$44,4, FALSE))</f>
        <v>1.0955309181958457</v>
      </c>
      <c r="CD9" s="44">
        <f>$F9*'[1]INTERNAL PARAMETERS-2'!AO9*(1-VLOOKUP(AP$4,'[1]INTERNAL PARAMETERS-1'!$B$5:$J$44,4, FALSE))</f>
        <v>5.6133754990148361</v>
      </c>
      <c r="CE9" s="44">
        <f>$F9*'[1]INTERNAL PARAMETERS-2'!AP9*(1-VLOOKUP(AQ$4,'[1]INTERNAL PARAMETERS-1'!$B$5:$J$44,4, FALSE))</f>
        <v>0.52837363617804156</v>
      </c>
      <c r="CF9" s="44">
        <f>$F9*'[1]INTERNAL PARAMETERS-2'!AQ9*(1-VLOOKUP(AR$4,'[1]INTERNAL PARAMETERS-1'!$B$5:$J$44,4, FALSE))</f>
        <v>7.2716058089020763E-2</v>
      </c>
      <c r="CG9" s="44">
        <f>$F9*'[1]INTERNAL PARAMETERS-2'!AR9*(1-VLOOKUP(AS$4,'[1]INTERNAL PARAMETERS-1'!$B$5:$J$44,4, FALSE))</f>
        <v>1.454495981008902E-2</v>
      </c>
      <c r="CH9" s="43">
        <f>$F9*'[1]INTERNAL PARAMETERS-2'!AS9*(1-VLOOKUP(AT$4,'[1]INTERNAL PARAMETERS-1'!$B$5:$J$44,4, FALSE))</f>
        <v>0</v>
      </c>
      <c r="CI9" s="42">
        <f t="shared" si="0"/>
        <v>87.409649207169153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129.00453412462906</v>
      </c>
      <c r="G10" s="45">
        <f>$F10*'[1]INTERNAL PARAMETERS-2'!F10*VLOOKUP(G$4,'[1]INTERNAL PARAMETERS-1'!$B$5:$J$44,4, FALSE)</f>
        <v>0.70666103702789307</v>
      </c>
      <c r="H10" s="44">
        <f>$F10*'[1]INTERNAL PARAMETERS-2'!G10*VLOOKUP(H$4,'[1]INTERNAL PARAMETERS-1'!$B$5:$J$44,4, FALSE)</f>
        <v>1.1749345954468842</v>
      </c>
      <c r="I10" s="44">
        <f>$F10*'[1]INTERNAL PARAMETERS-2'!H10*VLOOKUP(I$4,'[1]INTERNAL PARAMETERS-1'!$B$5:$J$44,4, FALSE)</f>
        <v>1.3940468615895547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1.7028598504451039E-2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0.11408773984379819</v>
      </c>
      <c r="N10" s="44">
        <f>$F10*'[1]INTERNAL PARAMETERS-2'!M10*VLOOKUP(N$4,'[1]INTERNAL PARAMETERS-1'!$B$5:$J$44,4, FALSE)</f>
        <v>0.34013528974100887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0.1447430872878338</v>
      </c>
      <c r="S10" s="44">
        <f>$F10*'[1]INTERNAL PARAMETERS-2'!R10*VLOOKUP(S$4,'[1]INTERNAL PARAMETERS-1'!$B$5:$J$44,4, FALSE)</f>
        <v>0.44498243480545985</v>
      </c>
      <c r="T10" s="44">
        <f>$F10*'[1]INTERNAL PARAMETERS-2'!S10*VLOOKUP(T$4,'[1]INTERNAL PARAMETERS-1'!$B$5:$J$44,4, FALSE)</f>
        <v>4.3421636141008892E-2</v>
      </c>
      <c r="U10" s="44">
        <f>$F10*'[1]INTERNAL PARAMETERS-2'!T10*VLOOKUP(U$4,'[1]INTERNAL PARAMETERS-1'!$B$5:$J$44,4, FALSE)</f>
        <v>7.1517533628011859E-2</v>
      </c>
      <c r="V10" s="44">
        <f>$F10*'[1]INTERNAL PARAMETERS-2'!U10*VLOOKUP(V$4,'[1]INTERNAL PARAMETERS-1'!$B$5:$J$44,4, FALSE)</f>
        <v>0.56448062481044492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8.5142992522255184E-2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0.11920018953115726</v>
      </c>
      <c r="AJ10" s="44">
        <f>$F10*'[1]INTERNAL PARAMETERS-2'!AI10*VLOOKUP(AJ$4,'[1]INTERNAL PARAMETERS-1'!$B$5:$J$44,4, FALSE)</f>
        <v>0.11068589027893173</v>
      </c>
      <c r="AK10" s="44">
        <f>$F10*'[1]INTERNAL PARAMETERS-2'!AJ10*VLOOKUP(AK$4,'[1]INTERNAL PARAMETERS-1'!$B$5:$J$44,4, FALSE)</f>
        <v>1.7028598504451039E-2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26.486890370201539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2.1676670570321654</v>
      </c>
      <c r="BB10" s="44">
        <f>$F10*'[1]INTERNAL PARAMETERS-2'!M10*(1-VLOOKUP(N$4,'[1]INTERNAL PARAMETERS-1'!$B$5:$J$44,4, FALSE))</f>
        <v>6.4625705050791682</v>
      </c>
      <c r="BC10" s="44">
        <f>$F10*'[1]INTERNAL PARAMETERS-2'!N10*(1-VLOOKUP(O$4,'[1]INTERNAL PARAMETERS-1'!$B$5:$J$44,4, FALSE))</f>
        <v>6.0705018600356073</v>
      </c>
      <c r="BD10" s="44">
        <f>$F10*'[1]INTERNAL PARAMETERS-2'!O10*(1-VLOOKUP(P$4,'[1]INTERNAL PARAMETERS-1'!$B$5:$J$44,4, FALSE))</f>
        <v>4.6827097832830855</v>
      </c>
      <c r="BE10" s="44">
        <f>$F10*'[1]INTERNAL PARAMETERS-2'!P10*(1-VLOOKUP(Q$4,'[1]INTERNAL PARAMETERS-1'!$B$5:$J$44,4, FALSE))</f>
        <v>2.8777428440783375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8.4546662613037356</v>
      </c>
      <c r="BH10" s="44">
        <f>$F10*'[1]INTERNAL PARAMETERS-2'!S10*(1-VLOOKUP(T$4,'[1]INTERNAL PARAMETERS-1'!$B$5:$J$44,4, FALSE))</f>
        <v>0.39079472526908005</v>
      </c>
      <c r="BI10" s="44">
        <f>$F10*'[1]INTERNAL PARAMETERS-2'!T10*(1-VLOOKUP(U$4,'[1]INTERNAL PARAMETERS-1'!$B$5:$J$44,4, FALSE))</f>
        <v>0.28607013451204744</v>
      </c>
      <c r="BJ10" s="44">
        <f>$F10*'[1]INTERNAL PARAMETERS-2'!U10*(1-VLOOKUP(V$4,'[1]INTERNAL PARAMETERS-1'!$B$5:$J$44,4, FALSE))</f>
        <v>3.1987235405925212</v>
      </c>
      <c r="BK10" s="44">
        <f>$F10*'[1]INTERNAL PARAMETERS-2'!V10*(1-VLOOKUP(W$4,'[1]INTERNAL PARAMETERS-1'!$B$5:$J$44,4, FALSE))</f>
        <v>4.1548490305519277</v>
      </c>
      <c r="BL10" s="44">
        <f>$F10*'[1]INTERNAL PARAMETERS-2'!W10*(1-VLOOKUP(X$4,'[1]INTERNAL PARAMETERS-1'!$B$5:$J$44,4, FALSE))</f>
        <v>5.6958855933910968</v>
      </c>
      <c r="BM10" s="44">
        <f>$F10*'[1]INTERNAL PARAMETERS-2'!X10*(1-VLOOKUP(Y$4,'[1]INTERNAL PARAMETERS-1'!$B$5:$J$44,4, FALSE))</f>
        <v>0.97911861309910964</v>
      </c>
      <c r="BN10" s="44">
        <f>$F10*'[1]INTERNAL PARAMETERS-2'!Y10*(1-VLOOKUP(Z$4,'[1]INTERNAL PARAMETERS-1'!$B$5:$J$44,4, FALSE))</f>
        <v>6.2578035431311561</v>
      </c>
      <c r="BO10" s="44">
        <f>$F10*'[1]INTERNAL PARAMETERS-2'!Z10*(1-VLOOKUP(AA$4,'[1]INTERNAL PARAMETERS-1'!$B$5:$J$44,4, FALSE))</f>
        <v>7.1177219666991087</v>
      </c>
      <c r="BP10" s="44">
        <f>$F10*'[1]INTERNAL PARAMETERS-2'!AA10*(1-VLOOKUP(AB$4,'[1]INTERNAL PARAMETERS-1'!$B$5:$J$44,4, FALSE))</f>
        <v>3.252359110722848</v>
      </c>
      <c r="BQ10" s="44">
        <f>$F10*'[1]INTERNAL PARAMETERS-2'!AB10*(1-VLOOKUP(AC$4,'[1]INTERNAL PARAMETERS-1'!$B$5:$J$44,4, FALSE))</f>
        <v>19.207639891256971</v>
      </c>
      <c r="BR10" s="44">
        <f>$F10*'[1]INTERNAL PARAMETERS-2'!AC10*(1-VLOOKUP(AD$4,'[1]INTERNAL PARAMETERS-1'!$B$5:$J$44,4, FALSE))</f>
        <v>2.3924406871548958</v>
      </c>
      <c r="BS10" s="44">
        <f>$F10*'[1]INTERNAL PARAMETERS-2'!AD10*(1-VLOOKUP(AE$4,'[1]INTERNAL PARAMETERS-1'!$B$5:$J$44,4, FALSE))</f>
        <v>0.48530215692344203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0.70666103702789307</v>
      </c>
      <c r="CA10" s="44">
        <f>$F10*'[1]INTERNAL PARAMETERS-2'!AL10*(1-VLOOKUP(AM$4,'[1]INTERNAL PARAMETERS-1'!$B$5:$J$44,4, FALSE))</f>
        <v>1.9156528294836792</v>
      </c>
      <c r="CB10" s="44">
        <f>$F10*'[1]INTERNAL PARAMETERS-2'!AM10*(1-VLOOKUP(AN$4,'[1]INTERNAL PARAMETERS-1'!$B$5:$J$44,4, FALSE))</f>
        <v>0.97060431384688406</v>
      </c>
      <c r="CC10" s="44">
        <f>$F10*'[1]INTERNAL PARAMETERS-2'!AN10*(1-VLOOKUP(AO$4,'[1]INTERNAL PARAMETERS-1'!$B$5:$J$44,4, FALSE))</f>
        <v>1.5325222635869435</v>
      </c>
      <c r="CD10" s="44">
        <f>$F10*'[1]INTERNAL PARAMETERS-2'!AO10*(1-VLOOKUP(AP$4,'[1]INTERNAL PARAMETERS-1'!$B$5:$J$44,4, FALSE))</f>
        <v>6.9985346776213637</v>
      </c>
      <c r="CE10" s="44">
        <f>$F10*'[1]INTERNAL PARAMETERS-2'!AP10*(1-VLOOKUP(AQ$4,'[1]INTERNAL PARAMETERS-1'!$B$5:$J$44,4, FALSE))</f>
        <v>0.8684327228201778</v>
      </c>
      <c r="CF10" s="44">
        <f>$F10*'[1]INTERNAL PARAMETERS-2'!AQ10*(1-VLOOKUP(AR$4,'[1]INTERNAL PARAMETERS-1'!$B$5:$J$44,4, FALSE))</f>
        <v>4.2571496261127592E-2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129.00453412462906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116.34521068249256</v>
      </c>
      <c r="G11" s="45">
        <f>$F11*'[1]INTERNAL PARAMETERS-2'!F11*VLOOKUP(G$4,'[1]INTERNAL PARAMETERS-1'!$B$5:$J$44,4, FALSE)</f>
        <v>0.65721082610326398</v>
      </c>
      <c r="H11" s="44">
        <f>$F11*'[1]INTERNAL PARAMETERS-2'!G11*VLOOKUP(H$4,'[1]INTERNAL PARAMETERS-1'!$B$5:$J$44,4, FALSE)</f>
        <v>0.99044677854005914</v>
      </c>
      <c r="I11" s="44">
        <f>$F11*'[1]INTERNAL PARAMETERS-2'!H11*VLOOKUP(I$4,'[1]INTERNAL PARAMETERS-1'!$B$5:$J$44,4, FALSE)</f>
        <v>1.1115656332168544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2.7771601789910977E-2</v>
      </c>
      <c r="L11" s="44">
        <f>$F11*'[1]INTERNAL PARAMETERS-2'!K11*VLOOKUP(L$4,'[1]INTERNAL PARAMETERS-1'!$B$5:$J$44,4, FALSE)</f>
        <v>9.2610787703264075E-3</v>
      </c>
      <c r="M11" s="44">
        <f>$F11*'[1]INTERNAL PARAMETERS-2'!L11*VLOOKUP(M$4,'[1]INTERNAL PARAMETERS-1'!$B$5:$J$44,4, FALSE)</f>
        <v>0.12959111291869438</v>
      </c>
      <c r="N11" s="44">
        <f>$F11*'[1]INTERNAL PARAMETERS-2'!M11*VLOOKUP(N$4,'[1]INTERNAL PARAMETERS-1'!$B$5:$J$44,4, FALSE)</f>
        <v>0.28556350235964389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0.15735689744807119</v>
      </c>
      <c r="S11" s="44">
        <f>$F11*'[1]INTERNAL PARAMETERS-2'!R11*VLOOKUP(S$4,'[1]INTERNAL PARAMETERS-1'!$B$5:$J$44,4, FALSE)</f>
        <v>0.3579069543620178</v>
      </c>
      <c r="T11" s="44">
        <f>$F11*'[1]INTERNAL PARAMETERS-2'!S11*VLOOKUP(T$4,'[1]INTERNAL PARAMETERS-1'!$B$5:$J$44,4, FALSE)</f>
        <v>2.9620327187655782E-2</v>
      </c>
      <c r="U11" s="44">
        <f>$F11*'[1]INTERNAL PARAMETERS-2'!T11*VLOOKUP(U$4,'[1]INTERNAL PARAMETERS-1'!$B$5:$J$44,4, FALSE)</f>
        <v>5.9240654375311563E-2</v>
      </c>
      <c r="V11" s="44">
        <f>$F11*'[1]INTERNAL PARAMETERS-2'!U11*VLOOKUP(V$4,'[1]INTERNAL PARAMETERS-1'!$B$5:$J$44,4, FALSE)</f>
        <v>0.46375142805436198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3.7021046039169135E-2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9.2610787703264075E-3</v>
      </c>
      <c r="AI11" s="44">
        <f>$F11*'[1]INTERNAL PARAMETERS-2'!AH11*VLOOKUP(AI$4,'[1]INTERNAL PARAMETERS-1'!$B$5:$J$44,4, FALSE)</f>
        <v>0.10182532838931749</v>
      </c>
      <c r="AJ11" s="44">
        <f>$F11*'[1]INTERNAL PARAMETERS-2'!AI11*VLOOKUP(AJ$4,'[1]INTERNAL PARAMETERS-1'!$B$5:$J$44,4, FALSE)</f>
        <v>0.15735689744807119</v>
      </c>
      <c r="AK11" s="44">
        <f>$F11*'[1]INTERNAL PARAMETERS-2'!AJ11*VLOOKUP(AK$4,'[1]INTERNAL PARAMETERS-1'!$B$5:$J$44,4, FALSE)</f>
        <v>9.2610787703264075E-3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21.11974703112023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2.4622311454551928</v>
      </c>
      <c r="BB11" s="44">
        <f>$F11*'[1]INTERNAL PARAMETERS-2'!M11*(1-VLOOKUP(N$4,'[1]INTERNAL PARAMETERS-1'!$B$5:$J$44,4, FALSE))</f>
        <v>5.4257065448332336</v>
      </c>
      <c r="BC11" s="44">
        <f>$F11*'[1]INTERNAL PARAMETERS-2'!N11*(1-VLOOKUP(O$4,'[1]INTERNAL PARAMETERS-1'!$B$5:$J$44,4, FALSE))</f>
        <v>6.8035421541222538</v>
      </c>
      <c r="BD11" s="44">
        <f>$F11*'[1]INTERNAL PARAMETERS-2'!O11*(1-VLOOKUP(P$4,'[1]INTERNAL PARAMETERS-1'!$B$5:$J$44,4, FALSE))</f>
        <v>4.0821229655691393</v>
      </c>
      <c r="BE11" s="44">
        <f>$F11*'[1]INTERNAL PARAMETERS-2'!P11*(1-VLOOKUP(Q$4,'[1]INTERNAL PARAMETERS-1'!$B$5:$J$44,4, FALSE))</f>
        <v>2.564050656583976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6.8002321328783379</v>
      </c>
      <c r="BH11" s="44">
        <f>$F11*'[1]INTERNAL PARAMETERS-2'!S11*(1-VLOOKUP(T$4,'[1]INTERNAL PARAMETERS-1'!$B$5:$J$44,4, FALSE))</f>
        <v>0.26658294468890203</v>
      </c>
      <c r="BI11" s="44">
        <f>$F11*'[1]INTERNAL PARAMETERS-2'!T11*(1-VLOOKUP(U$4,'[1]INTERNAL PARAMETERS-1'!$B$5:$J$44,4, FALSE))</f>
        <v>0.23696261750124625</v>
      </c>
      <c r="BJ11" s="44">
        <f>$F11*'[1]INTERNAL PARAMETERS-2'!U11*(1-VLOOKUP(V$4,'[1]INTERNAL PARAMETERS-1'!$B$5:$J$44,4, FALSE))</f>
        <v>2.6279247589747179</v>
      </c>
      <c r="BK11" s="44">
        <f>$F11*'[1]INTERNAL PARAMETERS-2'!V11*(1-VLOOKUP(W$4,'[1]INTERNAL PARAMETERS-1'!$B$5:$J$44,4, FALSE))</f>
        <v>3.221273117208308</v>
      </c>
      <c r="BL11" s="44">
        <f>$F11*'[1]INTERNAL PARAMETERS-2'!W11*(1-VLOOKUP(X$4,'[1]INTERNAL PARAMETERS-1'!$B$5:$J$44,4, FALSE))</f>
        <v>4.6560306208237385</v>
      </c>
      <c r="BM11" s="44">
        <f>$F11*'[1]INTERNAL PARAMETERS-2'!X11*(1-VLOOKUP(Y$4,'[1]INTERNAL PARAMETERS-1'!$B$5:$J$44,4, FALSE))</f>
        <v>1.4625291054053409</v>
      </c>
      <c r="BN11" s="44">
        <f>$F11*'[1]INTERNAL PARAMETERS-2'!Y11*(1-VLOOKUP(Z$4,'[1]INTERNAL PARAMETERS-1'!$B$5:$J$44,4, FALSE))</f>
        <v>6.9423885285507403</v>
      </c>
      <c r="BO11" s="44">
        <f>$F11*'[1]INTERNAL PARAMETERS-2'!Z11*(1-VLOOKUP(AA$4,'[1]INTERNAL PARAMETERS-1'!$B$5:$J$44,4, FALSE))</f>
        <v>7.0442138569400576</v>
      </c>
      <c r="BP11" s="44">
        <f>$F11*'[1]INTERNAL PARAMETERS-2'!AA11*(1-VLOOKUP(AB$4,'[1]INTERNAL PARAMETERS-1'!$B$5:$J$44,4, FALSE))</f>
        <v>2.8324939611916906</v>
      </c>
      <c r="BQ11" s="44">
        <f>$F11*'[1]INTERNAL PARAMETERS-2'!AB11*(1-VLOOKUP(AC$4,'[1]INTERNAL PARAMETERS-1'!$B$5:$J$44,4, FALSE))</f>
        <v>18.892554153381599</v>
      </c>
      <c r="BR11" s="44">
        <f>$F11*'[1]INTERNAL PARAMETERS-2'!AC11*(1-VLOOKUP(AD$4,'[1]INTERNAL PARAMETERS-1'!$B$5:$J$44,4, FALSE))</f>
        <v>1.9994040800997028</v>
      </c>
      <c r="BS11" s="44">
        <f>$F11*'[1]INTERNAL PARAMETERS-2'!AD11*(1-VLOOKUP(AE$4,'[1]INTERNAL PARAMETERS-1'!$B$5:$J$44,4, FALSE))</f>
        <v>0.49985392865519285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0.42580020205578628</v>
      </c>
      <c r="CA11" s="44">
        <f>$F11*'[1]INTERNAL PARAMETERS-2'!AL11*(1-VLOOKUP(AM$4,'[1]INTERNAL PARAMETERS-1'!$B$5:$J$44,4, FALSE))</f>
        <v>2.0549472836795251</v>
      </c>
      <c r="CB11" s="44">
        <f>$F11*'[1]INTERNAL PARAMETERS-2'!AM11*(1-VLOOKUP(AN$4,'[1]INTERNAL PARAMETERS-1'!$B$5:$J$44,4, FALSE))</f>
        <v>0.81457935807240345</v>
      </c>
      <c r="CC11" s="44">
        <f>$F11*'[1]INTERNAL PARAMETERS-2'!AN11*(1-VLOOKUP(AO$4,'[1]INTERNAL PARAMETERS-1'!$B$5:$J$44,4, FALSE))</f>
        <v>1.4903007071952519</v>
      </c>
      <c r="CD11" s="44">
        <f>$F11*'[1]INTERNAL PARAMETERS-2'!AO11*(1-VLOOKUP(AP$4,'[1]INTERNAL PARAMETERS-1'!$B$5:$J$44,4, FALSE))</f>
        <v>6.1463313280189897</v>
      </c>
      <c r="CE11" s="44">
        <f>$F11*'[1]INTERNAL PARAMETERS-2'!AP11*(1-VLOOKUP(AQ$4,'[1]INTERNAL PARAMETERS-1'!$B$5:$J$44,4, FALSE))</f>
        <v>0.71275402968308599</v>
      </c>
      <c r="CF11" s="44">
        <f>$F11*'[1]INTERNAL PARAMETERS-2'!AQ11*(1-VLOOKUP(AR$4,'[1]INTERNAL PARAMETERS-1'!$B$5:$J$44,4, FALSE))</f>
        <v>0.14810745319881305</v>
      </c>
      <c r="CG11" s="44">
        <f>$F11*'[1]INTERNAL PARAMETERS-2'!AR11*(1-VLOOKUP(AS$4,'[1]INTERNAL PARAMETERS-1'!$B$5:$J$44,4, FALSE))</f>
        <v>1.8510523019584568E-2</v>
      </c>
      <c r="CH11" s="43">
        <f>$F11*'[1]INTERNAL PARAMETERS-2'!AS11*(1-VLOOKUP(AT$4,'[1]INTERNAL PARAMETERS-1'!$B$5:$J$44,4, FALSE))</f>
        <v>0</v>
      </c>
      <c r="CI11" s="42">
        <f t="shared" si="0"/>
        <v>116.3451874134504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147.69210682492579</v>
      </c>
      <c r="G12" s="45">
        <f>$F12*'[1]INTERNAL PARAMETERS-2'!F12*VLOOKUP(G$4,'[1]INTERNAL PARAMETERS-1'!$B$5:$J$44,4, FALSE)</f>
        <v>1.1606236522729967</v>
      </c>
      <c r="H12" s="44">
        <f>$F12*'[1]INTERNAL PARAMETERS-2'!G12*VLOOKUP(H$4,'[1]INTERNAL PARAMETERS-1'!$B$5:$J$44,4, FALSE)</f>
        <v>1.2165546531275964</v>
      </c>
      <c r="I12" s="44">
        <f>$F12*'[1]INTERNAL PARAMETERS-2'!H12*VLOOKUP(I$4,'[1]INTERNAL PARAMETERS-1'!$B$5:$J$44,4, FALSE)</f>
        <v>1.3570608004949554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1.3986442516320472E-2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0.18667765380296733</v>
      </c>
      <c r="N12" s="44">
        <f>$F12*'[1]INTERNAL PARAMETERS-2'!M12*VLOOKUP(N$4,'[1]INTERNAL PARAMETERS-1'!$B$5:$J$44,4, FALSE)</f>
        <v>0.30413792482136492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0.19576588759643915</v>
      </c>
      <c r="S12" s="44">
        <f>$F12*'[1]INTERNAL PARAMETERS-2'!R12*VLOOKUP(S$4,'[1]INTERNAL PARAMETERS-1'!$B$5:$J$44,4, FALSE)</f>
        <v>0.4153279274445103</v>
      </c>
      <c r="T12" s="44">
        <f>$F12*'[1]INTERNAL PARAMETERS-2'!S12*VLOOKUP(T$4,'[1]INTERNAL PARAMETERS-1'!$B$5:$J$44,4, FALSE)</f>
        <v>4.334911027418397E-2</v>
      </c>
      <c r="U12" s="44">
        <f>$F12*'[1]INTERNAL PARAMETERS-2'!T12*VLOOKUP(U$4,'[1]INTERNAL PARAMETERS-1'!$B$5:$J$44,4, FALSE)</f>
        <v>8.1103643541839743E-2</v>
      </c>
      <c r="V12" s="44">
        <f>$F12*'[1]INTERNAL PARAMETERS-2'!U12*VLOOKUP(V$4,'[1]INTERNAL PARAMETERS-1'!$B$5:$J$44,4, FALSE)</f>
        <v>0.60827511118219568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8.3903885887240334E-2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4.1944558338278926E-2</v>
      </c>
      <c r="AI12" s="44">
        <f>$F12*'[1]INTERNAL PARAMETERS-2'!AH12*VLOOKUP(AI$4,'[1]INTERNAL PARAMETERS-1'!$B$5:$J$44,4, FALSE)</f>
        <v>0.15382132925816022</v>
      </c>
      <c r="AJ12" s="44">
        <f>$F12*'[1]INTERNAL PARAMETERS-2'!AI12*VLOOKUP(AJ$4,'[1]INTERNAL PARAMETERS-1'!$B$5:$J$44,4, FALSE)</f>
        <v>0.22373877262908007</v>
      </c>
      <c r="AK12" s="44">
        <f>$F12*'[1]INTERNAL PARAMETERS-2'!AJ12*VLOOKUP(AK$4,'[1]INTERNAL PARAMETERS-1'!$B$5:$J$44,4, FALSE)</f>
        <v>4.1944558338278926E-2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25.784155209404151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3.5468754222563792</v>
      </c>
      <c r="BB12" s="44">
        <f>$F12*'[1]INTERNAL PARAMETERS-2'!M12*(1-VLOOKUP(N$4,'[1]INTERNAL PARAMETERS-1'!$B$5:$J$44,4, FALSE))</f>
        <v>5.7786205716059333</v>
      </c>
      <c r="BC12" s="44">
        <f>$F12*'[1]INTERNAL PARAMETERS-2'!N12*(1-VLOOKUP(O$4,'[1]INTERNAL PARAMETERS-1'!$B$5:$J$44,4, FALSE))</f>
        <v>10.445553793614241</v>
      </c>
      <c r="BD12" s="44">
        <f>$F12*'[1]INTERNAL PARAMETERS-2'!O12*(1-VLOOKUP(P$4,'[1]INTERNAL PARAMETERS-1'!$B$5:$J$44,4, FALSE))</f>
        <v>4.5166166264451029</v>
      </c>
      <c r="BE12" s="44">
        <f>$F12*'[1]INTERNAL PARAMETERS-2'!P12*(1-VLOOKUP(Q$4,'[1]INTERNAL PARAMETERS-1'!$B$5:$J$44,4, FALSE))</f>
        <v>3.719566633543026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7.8912306214456942</v>
      </c>
      <c r="BH12" s="44">
        <f>$F12*'[1]INTERNAL PARAMETERS-2'!S12*(1-VLOOKUP(T$4,'[1]INTERNAL PARAMETERS-1'!$B$5:$J$44,4, FALSE))</f>
        <v>0.39014199246765568</v>
      </c>
      <c r="BI12" s="44">
        <f>$F12*'[1]INTERNAL PARAMETERS-2'!T12*(1-VLOOKUP(U$4,'[1]INTERNAL PARAMETERS-1'!$B$5:$J$44,4, FALSE))</f>
        <v>0.32441457416735897</v>
      </c>
      <c r="BJ12" s="44">
        <f>$F12*'[1]INTERNAL PARAMETERS-2'!U12*(1-VLOOKUP(V$4,'[1]INTERNAL PARAMETERS-1'!$B$5:$J$44,4, FALSE))</f>
        <v>3.4468922966991089</v>
      </c>
      <c r="BK12" s="44">
        <f>$F12*'[1]INTERNAL PARAMETERS-2'!V12*(1-VLOOKUP(W$4,'[1]INTERNAL PARAMETERS-1'!$B$5:$J$44,4, FALSE))</f>
        <v>4.1530577362848655</v>
      </c>
      <c r="BL12" s="44">
        <f>$F12*'[1]INTERNAL PARAMETERS-2'!W12*(1-VLOOKUP(X$4,'[1]INTERNAL PARAMETERS-1'!$B$5:$J$44,4, FALSE))</f>
        <v>5.9009790513471803</v>
      </c>
      <c r="BM12" s="44">
        <f>$F12*'[1]INTERNAL PARAMETERS-2'!X12*(1-VLOOKUP(Y$4,'[1]INTERNAL PARAMETERS-1'!$B$5:$J$44,4, FALSE))</f>
        <v>2.2653015344807117</v>
      </c>
      <c r="BN12" s="44">
        <f>$F12*'[1]INTERNAL PARAMETERS-2'!Y12*(1-VLOOKUP(Z$4,'[1]INTERNAL PARAMETERS-1'!$B$5:$J$44,4, FALSE))</f>
        <v>8.6696743627299693</v>
      </c>
      <c r="BO12" s="44">
        <f>$F12*'[1]INTERNAL PARAMETERS-2'!Z12*(1-VLOOKUP(AA$4,'[1]INTERNAL PARAMETERS-1'!$B$5:$J$44,4, FALSE))</f>
        <v>8.9353576936973287</v>
      </c>
      <c r="BP12" s="44">
        <f>$F12*'[1]INTERNAL PARAMETERS-2'!AA12*(1-VLOOKUP(AB$4,'[1]INTERNAL PARAMETERS-1'!$B$5:$J$44,4, FALSE))</f>
        <v>3.6496491901721058</v>
      </c>
      <c r="BQ12" s="44">
        <f>$F12*'[1]INTERNAL PARAMETERS-2'!AB12*(1-VLOOKUP(AC$4,'[1]INTERNAL PARAMETERS-1'!$B$5:$J$44,4, FALSE))</f>
        <v>24.275088215643912</v>
      </c>
      <c r="BR12" s="44">
        <f>$F12*'[1]INTERNAL PARAMETERS-2'!AC12*(1-VLOOKUP(AD$4,'[1]INTERNAL PARAMETERS-1'!$B$5:$J$44,4, FALSE))</f>
        <v>2.3911499787062307</v>
      </c>
      <c r="BS12" s="44">
        <f>$F12*'[1]INTERNAL PARAMETERS-2'!AD12*(1-VLOOKUP(AE$4,'[1]INTERNAL PARAMETERS-1'!$B$5:$J$44,4, FALSE))</f>
        <v>0.51738021941839751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0.60128410530563781</v>
      </c>
      <c r="CA12" s="44">
        <f>$F12*'[1]INTERNAL PARAMETERS-2'!AL12*(1-VLOOKUP(AM$4,'[1]INTERNAL PARAMETERS-1'!$B$5:$J$44,4, FALSE))</f>
        <v>3.0763379698991096</v>
      </c>
      <c r="CB12" s="44">
        <f>$F12*'[1]INTERNAL PARAMETERS-2'!AM12*(1-VLOOKUP(AN$4,'[1]INTERNAL PARAMETERS-1'!$B$5:$J$44,4, FALSE))</f>
        <v>0.93688487964391676</v>
      </c>
      <c r="CC12" s="44">
        <f>$F12*'[1]INTERNAL PARAMETERS-2'!AN12*(1-VLOOKUP(AO$4,'[1]INTERNAL PARAMETERS-1'!$B$5:$J$44,4, FALSE))</f>
        <v>1.9716453184807119</v>
      </c>
      <c r="CD12" s="44">
        <f>$F12*'[1]INTERNAL PARAMETERS-2'!AO12*(1-VLOOKUP(AP$4,'[1]INTERNAL PARAMETERS-1'!$B$5:$J$44,4, FALSE))</f>
        <v>7.5370235954896128</v>
      </c>
      <c r="CE12" s="44">
        <f>$F12*'[1]INTERNAL PARAMETERS-2'!AP12*(1-VLOOKUP(AQ$4,'[1]INTERNAL PARAMETERS-1'!$B$5:$J$44,4, FALSE))</f>
        <v>0.76907710786943606</v>
      </c>
      <c r="CF12" s="44">
        <f>$F12*'[1]INTERNAL PARAMETERS-2'!AQ12*(1-VLOOKUP(AR$4,'[1]INTERNAL PARAMETERS-1'!$B$5:$J$44,4, FALSE))</f>
        <v>6.9917443370919874E-2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147.69209205571508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85.601139465875363</v>
      </c>
      <c r="G13" s="45">
        <f>$F13*'[1]INTERNAL PARAMETERS-2'!F13*VLOOKUP(G$4,'[1]INTERNAL PARAMETERS-1'!$B$5:$J$44,4, FALSE)</f>
        <v>0.64389177106231443</v>
      </c>
      <c r="H13" s="44">
        <f>$F13*'[1]INTERNAL PARAMETERS-2'!G13*VLOOKUP(H$4,'[1]INTERNAL PARAMETERS-1'!$B$5:$J$44,4, FALSE)</f>
        <v>0.6166877289400593</v>
      </c>
      <c r="I13" s="44">
        <f>$F13*'[1]INTERNAL PARAMETERS-2'!H13*VLOOKUP(I$4,'[1]INTERNAL PARAMETERS-1'!$B$5:$J$44,4, FALSE)</f>
        <v>0.80818732205626098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1.813888145281899E-2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0.12197648767050445</v>
      </c>
      <c r="N13" s="44">
        <f>$F13*'[1]INTERNAL PARAMETERS-2'!M13*VLOOKUP(N$4,'[1]INTERNAL PARAMETERS-1'!$B$5:$J$44,4, FALSE)</f>
        <v>0.16686743722919881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0.10882472860296734</v>
      </c>
      <c r="S13" s="44">
        <f>$F13*'[1]INTERNAL PARAMETERS-2'!R13*VLOOKUP(S$4,'[1]INTERNAL PARAMETERS-1'!$B$5:$J$44,4, FALSE)</f>
        <v>0.21886328136356084</v>
      </c>
      <c r="T13" s="44">
        <f>$F13*'[1]INTERNAL PARAMETERS-2'!S13*VLOOKUP(T$4,'[1]INTERNAL PARAMETERS-1'!$B$5:$J$44,4, FALSE)</f>
        <v>1.6324137296142432E-2</v>
      </c>
      <c r="U13" s="44">
        <f>$F13*'[1]INTERNAL PARAMETERS-2'!T13*VLOOKUP(U$4,'[1]INTERNAL PARAMETERS-1'!$B$5:$J$44,4, FALSE)</f>
        <v>1.8137169430029673E-2</v>
      </c>
      <c r="V13" s="44">
        <f>$F13*'[1]INTERNAL PARAMETERS-2'!U13*VLOOKUP(V$4,'[1]INTERNAL PARAMETERS-1'!$B$5:$J$44,4, FALSE)</f>
        <v>0.39721710749198808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3.6277762905637979E-2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1.813888145281899E-2</v>
      </c>
      <c r="AI13" s="44">
        <f>$F13*'[1]INTERNAL PARAMETERS-2'!AH13*VLOOKUP(AI$4,'[1]INTERNAL PARAMETERS-1'!$B$5:$J$44,4, FALSE)</f>
        <v>7.2546965697329366E-2</v>
      </c>
      <c r="AJ13" s="44">
        <f>$F13*'[1]INTERNAL PARAMETERS-2'!AI13*VLOOKUP(AJ$4,'[1]INTERNAL PARAMETERS-1'!$B$5:$J$44,4, FALSE)</f>
        <v>5.4416644358456966E-2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15.355559119068959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2.3175532657395843</v>
      </c>
      <c r="BB13" s="44">
        <f>$F13*'[1]INTERNAL PARAMETERS-2'!M13*(1-VLOOKUP(N$4,'[1]INTERNAL PARAMETERS-1'!$B$5:$J$44,4, FALSE))</f>
        <v>3.1704813073547768</v>
      </c>
      <c r="BC13" s="44">
        <f>$F13*'[1]INTERNAL PARAMETERS-2'!N13*(1-VLOOKUP(O$4,'[1]INTERNAL PARAMETERS-1'!$B$5:$J$44,4, FALSE))</f>
        <v>7.2188296922967359</v>
      </c>
      <c r="BD13" s="44">
        <f>$F13*'[1]INTERNAL PARAMETERS-2'!O13*(1-VLOOKUP(P$4,'[1]INTERNAL PARAMETERS-1'!$B$5:$J$44,4, FALSE))</f>
        <v>2.4667337955323441</v>
      </c>
      <c r="BE13" s="44">
        <f>$F13*'[1]INTERNAL PARAMETERS-2'!P13*(1-VLOOKUP(Q$4,'[1]INTERNAL PARAMETERS-1'!$B$5:$J$44,4, FALSE))</f>
        <v>2.203741414751335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4.158402345907656</v>
      </c>
      <c r="BH13" s="44">
        <f>$F13*'[1]INTERNAL PARAMETERS-2'!S13*(1-VLOOKUP(T$4,'[1]INTERNAL PARAMETERS-1'!$B$5:$J$44,4, FALSE))</f>
        <v>0.14691723566528189</v>
      </c>
      <c r="BI13" s="44">
        <f>$F13*'[1]INTERNAL PARAMETERS-2'!T13*(1-VLOOKUP(U$4,'[1]INTERNAL PARAMETERS-1'!$B$5:$J$44,4, FALSE))</f>
        <v>7.2548677720118693E-2</v>
      </c>
      <c r="BJ13" s="44">
        <f>$F13*'[1]INTERNAL PARAMETERS-2'!U13*(1-VLOOKUP(V$4,'[1]INTERNAL PARAMETERS-1'!$B$5:$J$44,4, FALSE))</f>
        <v>2.2508969424545993</v>
      </c>
      <c r="BK13" s="44">
        <f>$F13*'[1]INTERNAL PARAMETERS-2'!V13*(1-VLOOKUP(W$4,'[1]INTERNAL PARAMETERS-1'!$B$5:$J$44,4, FALSE))</f>
        <v>2.6753180920688422</v>
      </c>
      <c r="BL13" s="44">
        <f>$F13*'[1]INTERNAL PARAMETERS-2'!W13*(1-VLOOKUP(X$4,'[1]INTERNAL PARAMETERS-1'!$B$5:$J$44,4, FALSE))</f>
        <v>3.6728966511762606</v>
      </c>
      <c r="BM13" s="44">
        <f>$F13*'[1]INTERNAL PARAMETERS-2'!X13*(1-VLOOKUP(Y$4,'[1]INTERNAL PARAMETERS-1'!$B$5:$J$44,4, FALSE))</f>
        <v>1.5689148043584569</v>
      </c>
      <c r="BN13" s="44">
        <f>$F13*'[1]INTERNAL PARAMETERS-2'!Y13*(1-VLOOKUP(Z$4,'[1]INTERNAL PARAMETERS-1'!$B$5:$J$44,4, FALSE))</f>
        <v>4.9334675910646881</v>
      </c>
      <c r="BO13" s="44">
        <f>$F13*'[1]INTERNAL PARAMETERS-2'!Z13*(1-VLOOKUP(AA$4,'[1]INTERNAL PARAMETERS-1'!$B$5:$J$44,4, FALSE))</f>
        <v>4.661401489500296</v>
      </c>
      <c r="BP13" s="44">
        <f>$F13*'[1]INTERNAL PARAMETERS-2'!AA13*(1-VLOOKUP(AB$4,'[1]INTERNAL PARAMETERS-1'!$B$5:$J$44,4, FALSE))</f>
        <v>1.7049521351976258</v>
      </c>
      <c r="BQ13" s="44">
        <f>$F13*'[1]INTERNAL PARAMETERS-2'!AB13*(1-VLOOKUP(AC$4,'[1]INTERNAL PARAMETERS-1'!$B$5:$J$44,4, FALSE))</f>
        <v>14.464863426715727</v>
      </c>
      <c r="BR13" s="44">
        <f>$F13*'[1]INTERNAL PARAMETERS-2'!AC13*(1-VLOOKUP(AD$4,'[1]INTERNAL PARAMETERS-1'!$B$5:$J$44,4, FALSE))</f>
        <v>1.251505779218991</v>
      </c>
      <c r="BS13" s="44">
        <f>$F13*'[1]INTERNAL PARAMETERS-2'!AD13*(1-VLOOKUP(AE$4,'[1]INTERNAL PARAMETERS-1'!$B$5:$J$44,4, FALSE))</f>
        <v>0.22672317798931749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0.31740902513946584</v>
      </c>
      <c r="CA13" s="44">
        <f>$F13*'[1]INTERNAL PARAMETERS-2'!AL13*(1-VLOOKUP(AM$4,'[1]INTERNAL PARAMETERS-1'!$B$5:$J$44,4, FALSE))</f>
        <v>1.5235718807833825</v>
      </c>
      <c r="CB13" s="44">
        <f>$F13*'[1]INTERNAL PARAMETERS-2'!AM13*(1-VLOOKUP(AN$4,'[1]INTERNAL PARAMETERS-1'!$B$5:$J$44,4, FALSE))</f>
        <v>0.39902971162017797</v>
      </c>
      <c r="CC13" s="44">
        <f>$F13*'[1]INTERNAL PARAMETERS-2'!AN13*(1-VLOOKUP(AO$4,'[1]INTERNAL PARAMETERS-1'!$B$5:$J$44,4, FALSE))</f>
        <v>0.97943967765459927</v>
      </c>
      <c r="CD13" s="44">
        <f>$F13*'[1]INTERNAL PARAMETERS-2'!AO13*(1-VLOOKUP(AP$4,'[1]INTERNAL PARAMETERS-1'!$B$5:$J$44,4, FALSE))</f>
        <v>3.9721667948629076</v>
      </c>
      <c r="CE13" s="44">
        <f>$F13*'[1]INTERNAL PARAMETERS-2'!AP13*(1-VLOOKUP(AQ$4,'[1]INTERNAL PARAMETERS-1'!$B$5:$J$44,4, FALSE))</f>
        <v>0.51692816100652816</v>
      </c>
      <c r="CF13" s="44">
        <f>$F13*'[1]INTERNAL PARAMETERS-2'!AQ13*(1-VLOOKUP(AR$4,'[1]INTERNAL PARAMETERS-1'!$B$5:$J$44,4, FALSE))</f>
        <v>5.4416644358456966E-2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85.601165146217198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78.367240356083073</v>
      </c>
      <c r="G14" s="45">
        <f>$F14*'[1]INTERNAL PARAMETERS-2'!F14*VLOOKUP(G$4,'[1]INTERNAL PARAMETERS-1'!$B$5:$J$44,4, FALSE)</f>
        <v>0.70788344541246284</v>
      </c>
      <c r="H14" s="44">
        <f>$F14*'[1]INTERNAL PARAMETERS-2'!G14*VLOOKUP(H$4,'[1]INTERNAL PARAMETERS-1'!$B$5:$J$44,4, FALSE)</f>
        <v>0.48136293716320466</v>
      </c>
      <c r="I14" s="44">
        <f>$F14*'[1]INTERNAL PARAMETERS-2'!H14*VLOOKUP(I$4,'[1]INTERNAL PARAMETERS-1'!$B$5:$J$44,4, FALSE)</f>
        <v>0.72315369403204732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9.4354157388724016E-3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0.15479018947893175</v>
      </c>
      <c r="N14" s="44">
        <f>$F14*'[1]INTERNAL PARAMETERS-2'!M14*VLOOKUP(N$4,'[1]INTERNAL PARAMETERS-1'!$B$5:$J$44,4, FALSE)</f>
        <v>0.12741886343976261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9.4385504284866459E-2</v>
      </c>
      <c r="S14" s="44">
        <f>$F14*'[1]INTERNAL PARAMETERS-2'!R14*VLOOKUP(S$4,'[1]INTERNAL PARAMETERS-1'!$B$5:$J$44,4, FALSE)</f>
        <v>0.19567672978991096</v>
      </c>
      <c r="T14" s="44">
        <f>$F14*'[1]INTERNAL PARAMETERS-2'!S14*VLOOKUP(T$4,'[1]INTERNAL PARAMETERS-1'!$B$5:$J$44,4, FALSE)</f>
        <v>2.6427784465281896E-2</v>
      </c>
      <c r="U14" s="44">
        <f>$F14*'[1]INTERNAL PARAMETERS-2'!T14*VLOOKUP(U$4,'[1]INTERNAL PARAMETERS-1'!$B$5:$J$44,4, FALSE)</f>
        <v>3.39784680735905E-2</v>
      </c>
      <c r="V14" s="44">
        <f>$F14*'[1]INTERNAL PARAMETERS-2'!U14*VLOOKUP(V$4,'[1]INTERNAL PARAMETERS-1'!$B$5:$J$44,4, FALSE)</f>
        <v>0.31005214974480705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1.8878668201780413E-2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1.8878668201780413E-2</v>
      </c>
      <c r="AI14" s="44">
        <f>$F14*'[1]INTERNAL PARAMETERS-2'!AH14*VLOOKUP(AI$4,'[1]INTERNAL PARAMETERS-1'!$B$5:$J$44,4, FALSE)</f>
        <v>3.7757336403560826E-2</v>
      </c>
      <c r="AJ14" s="44">
        <f>$F14*'[1]INTERNAL PARAMETERS-2'!AI14*VLOOKUP(AJ$4,'[1]INTERNAL PARAMETERS-1'!$B$5:$J$44,4, FALSE)</f>
        <v>7.5506836083086032E-2</v>
      </c>
      <c r="AK14" s="44">
        <f>$F14*'[1]INTERNAL PARAMETERS-2'!AJ14*VLOOKUP(AK$4,'[1]INTERNAL PARAMETERS-1'!$B$5:$J$44,4, FALSE)</f>
        <v>9.4354157388724016E-3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13.739920186608899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2.9410136000997027</v>
      </c>
      <c r="BB14" s="44">
        <f>$F14*'[1]INTERNAL PARAMETERS-2'!M14*(1-VLOOKUP(N$4,'[1]INTERNAL PARAMETERS-1'!$B$5:$J$44,4, FALSE))</f>
        <v>2.4209584053554893</v>
      </c>
      <c r="BC14" s="44">
        <f>$F14*'[1]INTERNAL PARAMETERS-2'!N14*(1-VLOOKUP(O$4,'[1]INTERNAL PARAMETERS-1'!$B$5:$J$44,4, FALSE))</f>
        <v>7.6073666332581587</v>
      </c>
      <c r="BD14" s="44">
        <f>$F14*'[1]INTERNAL PARAMETERS-2'!O14*(1-VLOOKUP(P$4,'[1]INTERNAL PARAMETERS-1'!$B$5:$J$44,4, FALSE))</f>
        <v>2.1047716680356081</v>
      </c>
      <c r="BE14" s="44">
        <f>$F14*'[1]INTERNAL PARAMETERS-2'!P14*(1-VLOOKUP(Q$4,'[1]INTERNAL PARAMETERS-1'!$B$5:$J$44,4, FALSE))</f>
        <v>1.9915074955489611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3.7178578660083081</v>
      </c>
      <c r="BH14" s="44">
        <f>$F14*'[1]INTERNAL PARAMETERS-2'!S14*(1-VLOOKUP(T$4,'[1]INTERNAL PARAMETERS-1'!$B$5:$J$44,4, FALSE))</f>
        <v>0.23785006018753707</v>
      </c>
      <c r="BI14" s="44">
        <f>$F14*'[1]INTERNAL PARAMETERS-2'!T14*(1-VLOOKUP(U$4,'[1]INTERNAL PARAMETERS-1'!$B$5:$J$44,4, FALSE))</f>
        <v>0.135913872294362</v>
      </c>
      <c r="BJ14" s="44">
        <f>$F14*'[1]INTERNAL PARAMETERS-2'!U14*(1-VLOOKUP(V$4,'[1]INTERNAL PARAMETERS-1'!$B$5:$J$44,4, FALSE))</f>
        <v>1.7569621818872398</v>
      </c>
      <c r="BK14" s="44">
        <f>$F14*'[1]INTERNAL PARAMETERS-2'!V14*(1-VLOOKUP(W$4,'[1]INTERNAL PARAMETERS-1'!$B$5:$J$44,4, FALSE))</f>
        <v>2.6805122727596435</v>
      </c>
      <c r="BL14" s="44">
        <f>$F14*'[1]INTERNAL PARAMETERS-2'!W14*(1-VLOOKUP(X$4,'[1]INTERNAL PARAMETERS-1'!$B$5:$J$44,4, FALSE))</f>
        <v>3.0391756216973289</v>
      </c>
      <c r="BM14" s="44">
        <f>$F14*'[1]INTERNAL PARAMETERS-2'!X14*(1-VLOOKUP(Y$4,'[1]INTERNAL PARAMETERS-1'!$B$5:$J$44,4, FALSE))</f>
        <v>1.73667290335905</v>
      </c>
      <c r="BN14" s="44">
        <f>$F14*'[1]INTERNAL PARAMETERS-2'!Y14*(1-VLOOKUP(Z$4,'[1]INTERNAL PARAMETERS-1'!$B$5:$J$44,4, FALSE))</f>
        <v>4.690898436510385</v>
      </c>
      <c r="BO14" s="44">
        <f>$F14*'[1]INTERNAL PARAMETERS-2'!Z14*(1-VLOOKUP(AA$4,'[1]INTERNAL PARAMETERS-1'!$B$5:$J$44,4, FALSE))</f>
        <v>4.3605491715133526</v>
      </c>
      <c r="BP14" s="44">
        <f>$F14*'[1]INTERNAL PARAMETERS-2'!AA14*(1-VLOOKUP(AB$4,'[1]INTERNAL PARAMETERS-1'!$B$5:$J$44,4, FALSE))</f>
        <v>1.6234087308724032</v>
      </c>
      <c r="BQ14" s="44">
        <f>$F14*'[1]INTERNAL PARAMETERS-2'!AB14*(1-VLOOKUP(AC$4,'[1]INTERNAL PARAMETERS-1'!$B$5:$J$44,4, FALSE))</f>
        <v>12.713556586587535</v>
      </c>
      <c r="BR14" s="44">
        <f>$F14*'[1]INTERNAL PARAMETERS-2'!AC14*(1-VLOOKUP(AD$4,'[1]INTERNAL PARAMETERS-1'!$B$5:$J$44,4, FALSE))</f>
        <v>0.84946170183976244</v>
      </c>
      <c r="BS14" s="44">
        <f>$F14*'[1]INTERNAL PARAMETERS-2'!AD14*(1-VLOOKUP(AE$4,'[1]INTERNAL PARAMETERS-1'!$B$5:$J$44,4, FALSE))</f>
        <v>0.30202734433234413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0.31147059679525213</v>
      </c>
      <c r="CA14" s="44">
        <f>$F14*'[1]INTERNAL PARAMETERS-2'!AL14*(1-VLOOKUP(AM$4,'[1]INTERNAL PARAMETERS-1'!$B$5:$J$44,4, FALSE))</f>
        <v>1.009910789744807</v>
      </c>
      <c r="CB14" s="44">
        <f>$F14*'[1]INTERNAL PARAMETERS-2'!AM14*(1-VLOOKUP(AN$4,'[1]INTERNAL PARAMETERS-1'!$B$5:$J$44,4, FALSE))</f>
        <v>0.26427784465281895</v>
      </c>
      <c r="CC14" s="44">
        <f>$F14*'[1]INTERNAL PARAMETERS-2'!AN14*(1-VLOOKUP(AO$4,'[1]INTERNAL PARAMETERS-1'!$B$5:$J$44,4, FALSE))</f>
        <v>1.1326103779703263</v>
      </c>
      <c r="CD14" s="44">
        <f>$F14*'[1]INTERNAL PARAMETERS-2'!AO14*(1-VLOOKUP(AP$4,'[1]INTERNAL PARAMETERS-1'!$B$5:$J$44,4, FALSE))</f>
        <v>3.4167098021127589</v>
      </c>
      <c r="CE14" s="44">
        <f>$F14*'[1]INTERNAL PARAMETERS-2'!AP14*(1-VLOOKUP(AQ$4,'[1]INTERNAL PARAMETERS-1'!$B$5:$J$44,4, FALSE))</f>
        <v>0.50967702110385749</v>
      </c>
      <c r="CF14" s="44">
        <f>$F14*'[1]INTERNAL PARAMETERS-2'!AQ14*(1-VLOOKUP(AR$4,'[1]INTERNAL PARAMETERS-1'!$B$5:$J$44,4, FALSE))</f>
        <v>4.7192752142433229E-2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78.367256029531148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53.651418397626102</v>
      </c>
      <c r="G15" s="45">
        <f>$F15*'[1]INTERNAL PARAMETERS-2'!F15*VLOOKUP(G$4,'[1]INTERNAL PARAMETERS-1'!$B$5:$J$44,4, FALSE)</f>
        <v>0.42938839686172098</v>
      </c>
      <c r="H15" s="44">
        <f>$F15*'[1]INTERNAL PARAMETERS-2'!G15*VLOOKUP(H$4,'[1]INTERNAL PARAMETERS-1'!$B$5:$J$44,4, FALSE)</f>
        <v>0.23690320307655785</v>
      </c>
      <c r="I15" s="44">
        <f>$F15*'[1]INTERNAL PARAMETERS-2'!H15*VLOOKUP(I$4,'[1]INTERNAL PARAMETERS-1'!$B$5:$J$44,4, FALSE)</f>
        <v>0.50357409087976257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0.11956272241329374</v>
      </c>
      <c r="N15" s="44">
        <f>$F15*'[1]INTERNAL PARAMETERS-2'!M15*VLOOKUP(N$4,'[1]INTERNAL PARAMETERS-1'!$B$5:$J$44,4, FALSE)</f>
        <v>7.9955099295430265E-2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5.1821905030267054E-2</v>
      </c>
      <c r="S15" s="44">
        <f>$F15*'[1]INTERNAL PARAMETERS-2'!R15*VLOOKUP(S$4,'[1]INTERNAL PARAMETERS-1'!$B$5:$J$44,4, FALSE)</f>
        <v>0.14606196273115724</v>
      </c>
      <c r="T15" s="44">
        <f>$F15*'[1]INTERNAL PARAMETERS-2'!S15*VLOOKUP(T$4,'[1]INTERNAL PARAMETERS-1'!$B$5:$J$44,4, FALSE)</f>
        <v>9.6239914321661693E-3</v>
      </c>
      <c r="U15" s="44">
        <f>$F15*'[1]INTERNAL PARAMETERS-2'!T15*VLOOKUP(U$4,'[1]INTERNAL PARAMETERS-1'!$B$5:$J$44,4, FALSE)</f>
        <v>2.8132657750979225E-2</v>
      </c>
      <c r="V15" s="44">
        <f>$F15*'[1]INTERNAL PARAMETERS-2'!U15*VLOOKUP(V$4,'[1]INTERNAL PARAMETERS-1'!$B$5:$J$44,4, FALSE)</f>
        <v>0.21765602498350142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2.9615582955489606E-2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5.1821905030267054E-2</v>
      </c>
      <c r="AJ15" s="44">
        <f>$F15*'[1]INTERNAL PARAMETERS-2'!AI15*VLOOKUP(AJ$4,'[1]INTERNAL PARAMETERS-1'!$B$5:$J$44,4, FALSE)</f>
        <v>5.1821905030267054E-2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9.5679077267154877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2.2716917258525808</v>
      </c>
      <c r="BB15" s="44">
        <f>$F15*'[1]INTERNAL PARAMETERS-2'!M15*(1-VLOOKUP(N$4,'[1]INTERNAL PARAMETERS-1'!$B$5:$J$44,4, FALSE))</f>
        <v>1.5191468866131748</v>
      </c>
      <c r="BC15" s="44">
        <f>$F15*'[1]INTERNAL PARAMETERS-2'!N15*(1-VLOOKUP(O$4,'[1]INTERNAL PARAMETERS-1'!$B$5:$J$44,4, FALSE))</f>
        <v>5.2563153026848655</v>
      </c>
      <c r="BD15" s="44">
        <f>$F15*'[1]INTERNAL PARAMETERS-2'!O15*(1-VLOOKUP(P$4,'[1]INTERNAL PARAMETERS-1'!$B$5:$J$44,4, FALSE))</f>
        <v>1.3177807735406526</v>
      </c>
      <c r="BE15" s="44">
        <f>$F15*'[1]INTERNAL PARAMETERS-2'!P15*(1-VLOOKUP(Q$4,'[1]INTERNAL PARAMETERS-1'!$B$5:$J$44,4, FALSE))</f>
        <v>1.4880542801091985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2.7751772918919873</v>
      </c>
      <c r="BH15" s="44">
        <f>$F15*'[1]INTERNAL PARAMETERS-2'!S15*(1-VLOOKUP(T$4,'[1]INTERNAL PARAMETERS-1'!$B$5:$J$44,4, FALSE))</f>
        <v>8.6615922889495531E-2</v>
      </c>
      <c r="BI15" s="44">
        <f>$F15*'[1]INTERNAL PARAMETERS-2'!T15*(1-VLOOKUP(U$4,'[1]INTERNAL PARAMETERS-1'!$B$5:$J$44,4, FALSE))</f>
        <v>0.1125306310039169</v>
      </c>
      <c r="BJ15" s="44">
        <f>$F15*'[1]INTERNAL PARAMETERS-2'!U15*(1-VLOOKUP(V$4,'[1]INTERNAL PARAMETERS-1'!$B$5:$J$44,4, FALSE))</f>
        <v>1.2333841415731748</v>
      </c>
      <c r="BK15" s="44">
        <f>$F15*'[1]INTERNAL PARAMETERS-2'!V15*(1-VLOOKUP(W$4,'[1]INTERNAL PARAMETERS-1'!$B$5:$J$44,4, FALSE))</f>
        <v>1.4510401665566761</v>
      </c>
      <c r="BL15" s="44">
        <f>$F15*'[1]INTERNAL PARAMETERS-2'!W15*(1-VLOOKUP(X$4,'[1]INTERNAL PARAMETERS-1'!$B$5:$J$44,4, FALSE))</f>
        <v>2.3246247517578631</v>
      </c>
      <c r="BM15" s="44">
        <f>$F15*'[1]INTERNAL PARAMETERS-2'!X15*(1-VLOOKUP(Y$4,'[1]INTERNAL PARAMETERS-1'!$B$5:$J$44,4, FALSE))</f>
        <v>1.5768956638338276</v>
      </c>
      <c r="BN15" s="44">
        <f>$F15*'[1]INTERNAL PARAMETERS-2'!Y15*(1-VLOOKUP(Z$4,'[1]INTERNAL PARAMETERS-1'!$B$5:$J$44,4, FALSE))</f>
        <v>3.1611898582646876</v>
      </c>
      <c r="BO15" s="44">
        <f>$F15*'[1]INTERNAL PARAMETERS-2'!Z15*(1-VLOOKUP(AA$4,'[1]INTERNAL PARAMETERS-1'!$B$5:$J$44,4, FALSE))</f>
        <v>2.6725756606338273</v>
      </c>
      <c r="BP15" s="44">
        <f>$F15*'[1]INTERNAL PARAMETERS-2'!AA15*(1-VLOOKUP(AB$4,'[1]INTERNAL PARAMETERS-1'!$B$5:$J$44,4, FALSE))</f>
        <v>1.0512619875086051</v>
      </c>
      <c r="BQ15" s="44">
        <f>$F15*'[1]INTERNAL PARAMETERS-2'!AB15*(1-VLOOKUP(AC$4,'[1]INTERNAL PARAMETERS-1'!$B$5:$J$44,4, FALSE))</f>
        <v>8.5951825632569712</v>
      </c>
      <c r="BR15" s="44">
        <f>$F15*'[1]INTERNAL PARAMETERS-2'!AC15*(1-VLOOKUP(AD$4,'[1]INTERNAL PARAMETERS-1'!$B$5:$J$44,4, FALSE))</f>
        <v>0.53303220692225517</v>
      </c>
      <c r="BS15" s="44">
        <f>$F15*'[1]INTERNAL PARAMETERS-2'!AD15*(1-VLOOKUP(AE$4,'[1]INTERNAL PARAMETERS-1'!$B$5:$J$44,4, FALSE))</f>
        <v>0.22209541159881302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8.143748798575666E-2</v>
      </c>
      <c r="CA15" s="44">
        <f>$F15*'[1]INTERNAL PARAMETERS-2'!AL15*(1-VLOOKUP(AM$4,'[1]INTERNAL PARAMETERS-1'!$B$5:$J$44,4, FALSE))</f>
        <v>0.76994077514065273</v>
      </c>
      <c r="CB15" s="44">
        <f>$F15*'[1]INTERNAL PARAMETERS-2'!AM15*(1-VLOOKUP(AN$4,'[1]INTERNAL PARAMETERS-1'!$B$5:$J$44,4, FALSE))</f>
        <v>0.33314848254005924</v>
      </c>
      <c r="CC15" s="44">
        <f>$F15*'[1]INTERNAL PARAMETERS-2'!AN15*(1-VLOOKUP(AO$4,'[1]INTERNAL PARAMETERS-1'!$B$5:$J$44,4, FALSE))</f>
        <v>0.67369549567715115</v>
      </c>
      <c r="CD15" s="44">
        <f>$F15*'[1]INTERNAL PARAMETERS-2'!AO15*(1-VLOOKUP(AP$4,'[1]INTERNAL PARAMETERS-1'!$B$5:$J$44,4, FALSE))</f>
        <v>2.2357833680332337</v>
      </c>
      <c r="CE15" s="44">
        <f>$F15*'[1]INTERNAL PARAMETERS-2'!AP15*(1-VLOOKUP(AQ$4,'[1]INTERNAL PARAMETERS-1'!$B$5:$J$44,4, FALSE))</f>
        <v>0.31093679532344209</v>
      </c>
      <c r="CF15" s="44">
        <f>$F15*'[1]INTERNAL PARAMETERS-2'!AQ15*(1-VLOOKUP(AR$4,'[1]INTERNAL PARAMETERS-1'!$B$5:$J$44,4, FALSE))</f>
        <v>7.4033592246884258E-2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53.651418397626102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45.211869436201773</v>
      </c>
      <c r="G16" s="45">
        <f>$F16*'[1]INTERNAL PARAMETERS-2'!F16*VLOOKUP(G$4,'[1]INTERNAL PARAMETERS-1'!$B$5:$J$44,4, FALSE)</f>
        <v>0.44899907537091982</v>
      </c>
      <c r="H16" s="44">
        <f>$F16*'[1]INTERNAL PARAMETERS-2'!G16*VLOOKUP(H$4,'[1]INTERNAL PARAMETERS-1'!$B$5:$J$44,4, FALSE)</f>
        <v>0.25113384997032634</v>
      </c>
      <c r="I16" s="44">
        <f>$F16*'[1]INTERNAL PARAMETERS-2'!H16*VLOOKUP(I$4,'[1]INTERNAL PARAMETERS-1'!$B$5:$J$44,4, FALSE)</f>
        <v>0.43468929263501482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0.13698269595845697</v>
      </c>
      <c r="N16" s="44">
        <f>$F16*'[1]INTERNAL PARAMETERS-2'!M16*VLOOKUP(N$4,'[1]INTERNAL PARAMETERS-1'!$B$5:$J$44,4, FALSE)</f>
        <v>5.9739573382789304E-2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6.0882303382789313E-2</v>
      </c>
      <c r="S16" s="44">
        <f>$F16*'[1]INTERNAL PARAMETERS-2'!R16*VLOOKUP(S$4,'[1]INTERNAL PARAMETERS-1'!$B$5:$J$44,4, FALSE)</f>
        <v>0.12770047310385754</v>
      </c>
      <c r="T16" s="44">
        <f>$F16*'[1]INTERNAL PARAMETERS-2'!S16*VLOOKUP(T$4,'[1]INTERNAL PARAMETERS-1'!$B$5:$J$44,4, FALSE)</f>
        <v>1.5981491608308602E-2</v>
      </c>
      <c r="U16" s="44">
        <f>$F16*'[1]INTERNAL PARAMETERS-2'!T16*VLOOKUP(U$4,'[1]INTERNAL PARAMETERS-1'!$B$5:$J$44,4, FALSE)</f>
        <v>9.1318933887240342E-3</v>
      </c>
      <c r="V16" s="44">
        <f>$F16*'[1]INTERNAL PARAMETERS-2'!U16*VLOOKUP(V$4,'[1]INTERNAL PARAMETERS-1'!$B$5:$J$44,4, FALSE)</f>
        <v>0.16552088006528187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3.8050309317507414E-2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7.6091576261127581E-3</v>
      </c>
      <c r="AI16" s="44">
        <f>$F16*'[1]INTERNAL PARAMETERS-2'!AH16*VLOOKUP(AI$4,'[1]INTERNAL PARAMETERS-1'!$B$5:$J$44,4, FALSE)</f>
        <v>4.5659466943620171E-2</v>
      </c>
      <c r="AJ16" s="44">
        <f>$F16*'[1]INTERNAL PARAMETERS-2'!AI16*VLOOKUP(AJ$4,'[1]INTERNAL PARAMETERS-1'!$B$5:$J$44,4, FALSE)</f>
        <v>6.0882303382789313E-2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8.2590965600652808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2.6026712232106819</v>
      </c>
      <c r="BB16" s="44">
        <f>$F16*'[1]INTERNAL PARAMETERS-2'!M16*(1-VLOOKUP(N$4,'[1]INTERNAL PARAMETERS-1'!$B$5:$J$44,4, FALSE))</f>
        <v>1.1350518942729966</v>
      </c>
      <c r="BC16" s="44">
        <f>$F16*'[1]INTERNAL PARAMETERS-2'!N16*(1-VLOOKUP(O$4,'[1]INTERNAL PARAMETERS-1'!$B$5:$J$44,4, FALSE))</f>
        <v>4.9009349985756669</v>
      </c>
      <c r="BD16" s="44">
        <f>$F16*'[1]INTERNAL PARAMETERS-2'!O16*(1-VLOOKUP(P$4,'[1]INTERNAL PARAMETERS-1'!$B$5:$J$44,4, FALSE))</f>
        <v>0.88277531430267042</v>
      </c>
      <c r="BE16" s="44">
        <f>$F16*'[1]INTERNAL PARAMETERS-2'!P16*(1-VLOOKUP(Q$4,'[1]INTERNAL PARAMETERS-1'!$B$5:$J$44,4, FALSE))</f>
        <v>1.0806405397032639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2.4263089889732932</v>
      </c>
      <c r="BH16" s="44">
        <f>$F16*'[1]INTERNAL PARAMETERS-2'!S16*(1-VLOOKUP(T$4,'[1]INTERNAL PARAMETERS-1'!$B$5:$J$44,4, FALSE))</f>
        <v>0.14383342447477743</v>
      </c>
      <c r="BI16" s="44">
        <f>$F16*'[1]INTERNAL PARAMETERS-2'!T16*(1-VLOOKUP(U$4,'[1]INTERNAL PARAMETERS-1'!$B$5:$J$44,4, FALSE))</f>
        <v>3.6527573554896137E-2</v>
      </c>
      <c r="BJ16" s="44">
        <f>$F16*'[1]INTERNAL PARAMETERS-2'!U16*(1-VLOOKUP(V$4,'[1]INTERNAL PARAMETERS-1'!$B$5:$J$44,4, FALSE))</f>
        <v>0.93795165370326394</v>
      </c>
      <c r="BK16" s="44">
        <f>$F16*'[1]INTERNAL PARAMETERS-2'!V16*(1-VLOOKUP(W$4,'[1]INTERNAL PARAMETERS-1'!$B$5:$J$44,4, FALSE))</f>
        <v>1.2328417769732936</v>
      </c>
      <c r="BL16" s="44">
        <f>$F16*'[1]INTERNAL PARAMETERS-2'!W16*(1-VLOOKUP(X$4,'[1]INTERNAL PARAMETERS-1'!$B$5:$J$44,4, FALSE))</f>
        <v>1.9177563870623142</v>
      </c>
      <c r="BM16" s="44">
        <f>$F16*'[1]INTERNAL PARAMETERS-2'!X16*(1-VLOOKUP(Y$4,'[1]INTERNAL PARAMETERS-1'!$B$5:$J$44,4, FALSE))</f>
        <v>1.2861149227299702</v>
      </c>
      <c r="BN16" s="44">
        <f>$F16*'[1]INTERNAL PARAMETERS-2'!Y16*(1-VLOOKUP(Z$4,'[1]INTERNAL PARAMETERS-1'!$B$5:$J$44,4, FALSE))</f>
        <v>2.3287051531157266</v>
      </c>
      <c r="BO16" s="44">
        <f>$F16*'[1]INTERNAL PARAMETERS-2'!Z16*(1-VLOOKUP(AA$4,'[1]INTERNAL PARAMETERS-1'!$B$5:$J$44,4, FALSE))</f>
        <v>1.8644832413056376</v>
      </c>
      <c r="BP16" s="44">
        <f>$F16*'[1]INTERNAL PARAMETERS-2'!AA16*(1-VLOOKUP(AB$4,'[1]INTERNAL PARAMETERS-1'!$B$5:$J$44,4, FALSE))</f>
        <v>0.83711584735905042</v>
      </c>
      <c r="BQ16" s="44">
        <f>$F16*'[1]INTERNAL PARAMETERS-2'!AB16*(1-VLOOKUP(AC$4,'[1]INTERNAL PARAMETERS-1'!$B$5:$J$44,4, FALSE))</f>
        <v>7.0393840839169126</v>
      </c>
      <c r="BR16" s="44">
        <f>$F16*'[1]INTERNAL PARAMETERS-2'!AC16*(1-VLOOKUP(AD$4,'[1]INTERNAL PARAMETERS-1'!$B$5:$J$44,4, FALSE))</f>
        <v>0.5479316880712165</v>
      </c>
      <c r="BS16" s="44">
        <f>$F16*'[1]INTERNAL PARAMETERS-2'!AD16*(1-VLOOKUP(AE$4,'[1]INTERNAL PARAMETERS-1'!$B$5:$J$44,4, FALSE))</f>
        <v>0.18264238896142432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0.12937376439169138</v>
      </c>
      <c r="CA16" s="44">
        <f>$F16*'[1]INTERNAL PARAMETERS-2'!AL16*(1-VLOOKUP(AM$4,'[1]INTERNAL PARAMETERS-1'!$B$5:$J$44,4, FALSE))</f>
        <v>0.79145638041543021</v>
      </c>
      <c r="CB16" s="44">
        <f>$F16*'[1]INTERNAL PARAMETERS-2'!AM16*(1-VLOOKUP(AN$4,'[1]INTERNAL PARAMETERS-1'!$B$5:$J$44,4, FALSE))</f>
        <v>0.23591553471810087</v>
      </c>
      <c r="CC16" s="44">
        <f>$F16*'[1]INTERNAL PARAMETERS-2'!AN16*(1-VLOOKUP(AO$4,'[1]INTERNAL PARAMETERS-1'!$B$5:$J$44,4, FALSE))</f>
        <v>0.47944022706231448</v>
      </c>
      <c r="CD16" s="44">
        <f>$F16*'[1]INTERNAL PARAMETERS-2'!AO16*(1-VLOOKUP(AP$4,'[1]INTERNAL PARAMETERS-1'!$B$5:$J$44,4, FALSE))</f>
        <v>1.7275048404747773</v>
      </c>
      <c r="CE16" s="44">
        <f>$F16*'[1]INTERNAL PARAMETERS-2'!AP16*(1-VLOOKUP(AQ$4,'[1]INTERNAL PARAMETERS-1'!$B$5:$J$44,4, FALSE))</f>
        <v>0.31201615335311567</v>
      </c>
      <c r="CF16" s="44">
        <f>$F16*'[1]INTERNAL PARAMETERS-2'!AQ16*(1-VLOOKUP(AR$4,'[1]INTERNAL PARAMETERS-1'!$B$5:$J$44,4, FALSE))</f>
        <v>2.2831994065281896E-2</v>
      </c>
      <c r="CG16" s="44">
        <f>$F16*'[1]INTERNAL PARAMETERS-2'!AR16*(1-VLOOKUP(AS$4,'[1]INTERNAL PARAMETERS-1'!$B$5:$J$44,4, FALSE))</f>
        <v>7.6091576261127581E-3</v>
      </c>
      <c r="CH16" s="43">
        <f>$F16*'[1]INTERNAL PARAMETERS-2'!AS16*(1-VLOOKUP(AT$4,'[1]INTERNAL PARAMETERS-1'!$B$5:$J$44,4, FALSE))</f>
        <v>0</v>
      </c>
      <c r="CI16" s="42">
        <f t="shared" si="0"/>
        <v>45.21187847857567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34.963845697329369</v>
      </c>
      <c r="G17" s="45">
        <f>$F17*'[1]INTERNAL PARAMETERS-2'!F17*VLOOKUP(G$4,'[1]INTERNAL PARAMETERS-1'!$B$5:$J$44,4, FALSE)</f>
        <v>0.32612527074183972</v>
      </c>
      <c r="H17" s="44">
        <f>$F17*'[1]INTERNAL PARAMETERS-2'!G17*VLOOKUP(H$4,'[1]INTERNAL PARAMETERS-1'!$B$5:$J$44,4, FALSE)</f>
        <v>0.21994706412818985</v>
      </c>
      <c r="I17" s="44">
        <f>$F17*'[1]INTERNAL PARAMETERS-2'!H17*VLOOKUP(I$4,'[1]INTERNAL PARAMETERS-1'!$B$5:$J$44,4, FALSE)</f>
        <v>0.36271231297566758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7.5836581317507397E-3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0.1334844456455786</v>
      </c>
      <c r="N17" s="44">
        <f>$F17*'[1]INTERNAL PARAMETERS-2'!M17*VLOOKUP(N$4,'[1]INTERNAL PARAMETERS-1'!$B$5:$J$44,4, FALSE)</f>
        <v>3.7542604136735901E-2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1.5167316263501479E-2</v>
      </c>
      <c r="S17" s="44">
        <f>$F17*'[1]INTERNAL PARAMETERS-2'!R17*VLOOKUP(S$4,'[1]INTERNAL PARAMETERS-1'!$B$5:$J$44,4, FALSE)</f>
        <v>0.10410432610611274</v>
      </c>
      <c r="T17" s="44">
        <f>$F17*'[1]INTERNAL PARAMETERS-2'!S17*VLOOKUP(T$4,'[1]INTERNAL PARAMETERS-1'!$B$5:$J$44,4, FALSE)</f>
        <v>1.0618170299821955E-2</v>
      </c>
      <c r="U17" s="44">
        <f>$F17*'[1]INTERNAL PARAMETERS-2'!T17*VLOOKUP(U$4,'[1]INTERNAL PARAMETERS-1'!$B$5:$J$44,4, FALSE)</f>
        <v>1.8202178070029669E-2</v>
      </c>
      <c r="V17" s="44">
        <f>$F17*'[1]INTERNAL PARAMETERS-2'!U17*VLOOKUP(V$4,'[1]INTERNAL PARAMETERS-1'!$B$5:$J$44,4, FALSE)</f>
        <v>0.18429967524747767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1.5167316263501479E-2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6.8259915954896125E-2</v>
      </c>
      <c r="AJ17" s="44">
        <f>$F17*'[1]INTERNAL PARAMETERS-2'!AI17*VLOOKUP(AJ$4,'[1]INTERNAL PARAMETERS-1'!$B$5:$J$44,4, FALSE)</f>
        <v>3.7921787043323434E-2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6.8915339465376837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2.5362044672659931</v>
      </c>
      <c r="BB17" s="44">
        <f>$F17*'[1]INTERNAL PARAMETERS-2'!M17*(1-VLOOKUP(N$4,'[1]INTERNAL PARAMETERS-1'!$B$5:$J$44,4, FALSE))</f>
        <v>0.71330947859798199</v>
      </c>
      <c r="BC17" s="44">
        <f>$F17*'[1]INTERNAL PARAMETERS-2'!N17*(1-VLOOKUP(O$4,'[1]INTERNAL PARAMETERS-1'!$B$5:$J$44,4, FALSE))</f>
        <v>3.8983534145614236</v>
      </c>
      <c r="BD17" s="44">
        <f>$F17*'[1]INTERNAL PARAMETERS-2'!O17*(1-VLOOKUP(P$4,'[1]INTERNAL PARAMETERS-1'!$B$5:$J$44,4, FALSE))</f>
        <v>0.65983769599999986</v>
      </c>
      <c r="BE17" s="44">
        <f>$F17*'[1]INTERNAL PARAMETERS-2'!P17*(1-VLOOKUP(Q$4,'[1]INTERNAL PARAMETERS-1'!$B$5:$J$44,4, FALSE))</f>
        <v>0.99355012125816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1.9779821960161419</v>
      </c>
      <c r="BH17" s="44">
        <f>$F17*'[1]INTERNAL PARAMETERS-2'!S17*(1-VLOOKUP(T$4,'[1]INTERNAL PARAMETERS-1'!$B$5:$J$44,4, FALSE))</f>
        <v>9.5563532698397596E-2</v>
      </c>
      <c r="BI17" s="44">
        <f>$F17*'[1]INTERNAL PARAMETERS-2'!T17*(1-VLOOKUP(U$4,'[1]INTERNAL PARAMETERS-1'!$B$5:$J$44,4, FALSE))</f>
        <v>7.2808712280118676E-2</v>
      </c>
      <c r="BJ17" s="44">
        <f>$F17*'[1]INTERNAL PARAMETERS-2'!U17*(1-VLOOKUP(V$4,'[1]INTERNAL PARAMETERS-1'!$B$5:$J$44,4, FALSE))</f>
        <v>1.0443648264023735</v>
      </c>
      <c r="BK17" s="44">
        <f>$F17*'[1]INTERNAL PARAMETERS-2'!V17*(1-VLOOKUP(W$4,'[1]INTERNAL PARAMETERS-1'!$B$5:$J$44,4, FALSE))</f>
        <v>0.93287386343501455</v>
      </c>
      <c r="BL17" s="44">
        <f>$F17*'[1]INTERNAL PARAMETERS-2'!W17*(1-VLOOKUP(X$4,'[1]INTERNAL PARAMETERS-1'!$B$5:$J$44,4, FALSE))</f>
        <v>1.2134971853863499</v>
      </c>
      <c r="BM17" s="44">
        <f>$F17*'[1]INTERNAL PARAMETERS-2'!X17*(1-VLOOKUP(Y$4,'[1]INTERNAL PARAMETERS-1'!$B$5:$J$44,4, FALSE))</f>
        <v>1.0921446697400592</v>
      </c>
      <c r="BN17" s="44">
        <f>$F17*'[1]INTERNAL PARAMETERS-2'!Y17*(1-VLOOKUP(Z$4,'[1]INTERNAL PARAMETERS-1'!$B$5:$J$44,4, FALSE))</f>
        <v>1.4410279076462906</v>
      </c>
      <c r="BO17" s="44">
        <f>$F17*'[1]INTERNAL PARAMETERS-2'!Z17*(1-VLOOKUP(AA$4,'[1]INTERNAL PARAMETERS-1'!$B$5:$J$44,4, FALSE))</f>
        <v>1.0163010956534122</v>
      </c>
      <c r="BP17" s="44">
        <f>$F17*'[1]INTERNAL PARAMETERS-2'!AA17*(1-VLOOKUP(AB$4,'[1]INTERNAL PARAMETERS-1'!$B$5:$J$44,4, FALSE))</f>
        <v>0.64467037973649832</v>
      </c>
      <c r="BQ17" s="44">
        <f>$F17*'[1]INTERNAL PARAMETERS-2'!AB17*(1-VLOOKUP(AC$4,'[1]INTERNAL PARAMETERS-1'!$B$5:$J$44,4, FALSE))</f>
        <v>5.1421887288593462</v>
      </c>
      <c r="BR17" s="44">
        <f>$F17*'[1]INTERNAL PARAMETERS-2'!AC17*(1-VLOOKUP(AD$4,'[1]INTERNAL PARAMETERS-1'!$B$5:$J$44,4, FALSE))</f>
        <v>0.2730361674350148</v>
      </c>
      <c r="BS17" s="44">
        <f>$F17*'[1]INTERNAL PARAMETERS-2'!AD17*(1-VLOOKUP(AE$4,'[1]INTERNAL PARAMETERS-1'!$B$5:$J$44,4, FALSE))</f>
        <v>0.17444161895311569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0.11376536112997029</v>
      </c>
      <c r="CA17" s="44">
        <f>$F17*'[1]INTERNAL PARAMETERS-2'!AL17*(1-VLOOKUP(AM$4,'[1]INTERNAL PARAMETERS-1'!$B$5:$J$44,4, FALSE))</f>
        <v>0.47022876078338266</v>
      </c>
      <c r="CB17" s="44">
        <f>$F17*'[1]INTERNAL PARAMETERS-2'!AM17*(1-VLOOKUP(AN$4,'[1]INTERNAL PARAMETERS-1'!$B$5:$J$44,4, FALSE))</f>
        <v>0.12893267739347178</v>
      </c>
      <c r="CC17" s="44">
        <f>$F17*'[1]INTERNAL PARAMETERS-2'!AN17*(1-VLOOKUP(AO$4,'[1]INTERNAL PARAMETERS-1'!$B$5:$J$44,4, FALSE))</f>
        <v>0.36404705778516316</v>
      </c>
      <c r="CD17" s="44">
        <f>$F17*'[1]INTERNAL PARAMETERS-2'!AO17*(1-VLOOKUP(AP$4,'[1]INTERNAL PARAMETERS-1'!$B$5:$J$44,4, FALSE))</f>
        <v>1.357597179043323</v>
      </c>
      <c r="CE17" s="44">
        <f>$F17*'[1]INTERNAL PARAMETERS-2'!AP17*(1-VLOOKUP(AQ$4,'[1]INTERNAL PARAMETERS-1'!$B$5:$J$44,4, FALSE))</f>
        <v>0.17444161895311569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34.963838704560231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27.729946587537089</v>
      </c>
      <c r="G18" s="45">
        <f>$F18*'[1]INTERNAL PARAMETERS-2'!F18*VLOOKUP(G$4,'[1]INTERNAL PARAMETERS-1'!$B$5:$J$44,4, FALSE)</f>
        <v>0.36188134895667651</v>
      </c>
      <c r="H18" s="44">
        <f>$F18*'[1]INTERNAL PARAMETERS-2'!G18*VLOOKUP(H$4,'[1]INTERNAL PARAMETERS-1'!$B$5:$J$44,4, FALSE)</f>
        <v>0.17029514798338277</v>
      </c>
      <c r="I18" s="44">
        <f>$F18*'[1]INTERNAL PARAMETERS-2'!H18*VLOOKUP(I$4,'[1]INTERNAL PARAMETERS-1'!$B$5:$J$44,4, FALSE)</f>
        <v>0.28852690529946584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7.096093331750741E-3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0.1199171834696736</v>
      </c>
      <c r="N18" s="44">
        <f>$F18*'[1]INTERNAL PARAMETERS-2'!M18*VLOOKUP(N$4,'[1]INTERNAL PARAMETERS-1'!$B$5:$J$44,4, FALSE)</f>
        <v>3.9735904262077154E-2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7.096093331750741E-3</v>
      </c>
      <c r="S18" s="44">
        <f>$F18*'[1]INTERNAL PARAMETERS-2'!R18*VLOOKUP(S$4,'[1]INTERNAL PARAMETERS-1'!$B$5:$J$44,4, FALSE)</f>
        <v>7.2288920459584557E-2</v>
      </c>
      <c r="T18" s="44">
        <f>$F18*'[1]INTERNAL PARAMETERS-2'!S18*VLOOKUP(T$4,'[1]INTERNAL PARAMETERS-1'!$B$5:$J$44,4, FALSE)</f>
        <v>8.5147573991691382E-3</v>
      </c>
      <c r="U18" s="44">
        <f>$F18*'[1]INTERNAL PARAMETERS-2'!T18*VLOOKUP(U$4,'[1]INTERNAL PARAMETERS-1'!$B$5:$J$44,4, FALSE)</f>
        <v>7.0955387328189906E-3</v>
      </c>
      <c r="V18" s="44">
        <f>$F18*'[1]INTERNAL PARAMETERS-2'!U18*VLOOKUP(V$4,'[1]INTERNAL PARAMETERS-1'!$B$5:$J$44,4, FALSE)</f>
        <v>0.1160144707869436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1.4192186663501482E-2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2.8381600332344215E-2</v>
      </c>
      <c r="AJ18" s="44">
        <f>$F18*'[1]INTERNAL PARAMETERS-2'!AI18*VLOOKUP(AJ$4,'[1]INTERNAL PARAMETERS-1'!$B$5:$J$44,4, FALSE)</f>
        <v>2.1288279995252221E-2</v>
      </c>
      <c r="AK18" s="44">
        <f>$F18*'[1]INTERNAL PARAMETERS-2'!AJ18*VLOOKUP(AK$4,'[1]INTERNAL PARAMETERS-1'!$B$5:$J$44,4, FALSE)</f>
        <v>1.4192186663501482E-2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5.4820112006898514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2.2784264859237982</v>
      </c>
      <c r="BB18" s="44">
        <f>$F18*'[1]INTERNAL PARAMETERS-2'!M18*(1-VLOOKUP(N$4,'[1]INTERNAL PARAMETERS-1'!$B$5:$J$44,4, FALSE))</f>
        <v>0.75498218097946579</v>
      </c>
      <c r="BC18" s="44">
        <f>$F18*'[1]INTERNAL PARAMETERS-2'!N18*(1-VLOOKUP(O$4,'[1]INTERNAL PARAMETERS-1'!$B$5:$J$44,4, FALSE))</f>
        <v>3.3704502229554891</v>
      </c>
      <c r="BD18" s="44">
        <f>$F18*'[1]INTERNAL PARAMETERS-2'!O18*(1-VLOOKUP(P$4,'[1]INTERNAL PARAMETERS-1'!$B$5:$J$44,4, FALSE))</f>
        <v>0.63151625759525221</v>
      </c>
      <c r="BE18" s="44">
        <f>$F18*'[1]INTERNAL PARAMETERS-2'!P18*(1-VLOOKUP(Q$4,'[1]INTERNAL PARAMETERS-1'!$B$5:$J$44,4, FALSE))</f>
        <v>0.75923761858278926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1.3734894887321065</v>
      </c>
      <c r="BH18" s="44">
        <f>$F18*'[1]INTERNAL PARAMETERS-2'!S18*(1-VLOOKUP(T$4,'[1]INTERNAL PARAMETERS-1'!$B$5:$J$44,4, FALSE))</f>
        <v>7.6632816592522246E-2</v>
      </c>
      <c r="BI18" s="44">
        <f>$F18*'[1]INTERNAL PARAMETERS-2'!T18*(1-VLOOKUP(U$4,'[1]INTERNAL PARAMETERS-1'!$B$5:$J$44,4, FALSE))</f>
        <v>2.8382154931275962E-2</v>
      </c>
      <c r="BJ18" s="44">
        <f>$F18*'[1]INTERNAL PARAMETERS-2'!U18*(1-VLOOKUP(V$4,'[1]INTERNAL PARAMETERS-1'!$B$5:$J$44,4, FALSE))</f>
        <v>0.65741533445934708</v>
      </c>
      <c r="BK18" s="44">
        <f>$F18*'[1]INTERNAL PARAMETERS-2'!V18*(1-VLOOKUP(W$4,'[1]INTERNAL PARAMETERS-1'!$B$5:$J$44,4, FALSE))</f>
        <v>0.60313465726290794</v>
      </c>
      <c r="BL18" s="44">
        <f>$F18*'[1]INTERNAL PARAMETERS-2'!W18*(1-VLOOKUP(X$4,'[1]INTERNAL PARAMETERS-1'!$B$5:$J$44,4, FALSE))</f>
        <v>1.1707888478670621</v>
      </c>
      <c r="BM18" s="44">
        <f>$F18*'[1]INTERNAL PARAMETERS-2'!X18*(1-VLOOKUP(Y$4,'[1]INTERNAL PARAMETERS-1'!$B$5:$J$44,4, FALSE))</f>
        <v>0.79471808524154297</v>
      </c>
      <c r="BN18" s="44">
        <f>$F18*'[1]INTERNAL PARAMETERS-2'!Y18*(1-VLOOKUP(Z$4,'[1]INTERNAL PARAMETERS-1'!$B$5:$J$44,4, FALSE))</f>
        <v>1.1636927545353115</v>
      </c>
      <c r="BO18" s="44">
        <f>$F18*'[1]INTERNAL PARAMETERS-2'!Z18*(1-VLOOKUP(AA$4,'[1]INTERNAL PARAMETERS-1'!$B$5:$J$44,4, FALSE))</f>
        <v>0.80890749891038571</v>
      </c>
      <c r="BP18" s="44">
        <f>$F18*'[1]INTERNAL PARAMETERS-2'!AA18*(1-VLOOKUP(AB$4,'[1]INTERNAL PARAMETERS-1'!$B$5:$J$44,4, FALSE))</f>
        <v>0.29092318863382788</v>
      </c>
      <c r="BQ18" s="44">
        <f>$F18*'[1]INTERNAL PARAMETERS-2'!AB18*(1-VLOOKUP(AC$4,'[1]INTERNAL PARAMETERS-1'!$B$5:$J$44,4, FALSE))</f>
        <v>3.9097228132272992</v>
      </c>
      <c r="BR18" s="44">
        <f>$F18*'[1]INTERNAL PARAMETERS-2'!AC18*(1-VLOOKUP(AD$4,'[1]INTERNAL PARAMETERS-1'!$B$5:$J$44,4, FALSE))</f>
        <v>0.22706112164272996</v>
      </c>
      <c r="BS18" s="44">
        <f>$F18*'[1]INTERNAL PARAMETERS-2'!AD18*(1-VLOOKUP(AE$4,'[1]INTERNAL PARAMETERS-1'!$B$5:$J$44,4, FALSE))</f>
        <v>9.9339760655192871E-2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4.9669880327596436E-2</v>
      </c>
      <c r="CA18" s="44">
        <f>$F18*'[1]INTERNAL PARAMETERS-2'!AL18*(1-VLOOKUP(AM$4,'[1]INTERNAL PARAMETERS-1'!$B$5:$J$44,4, FALSE))</f>
        <v>0.31221146862908006</v>
      </c>
      <c r="CB18" s="44">
        <f>$F18*'[1]INTERNAL PARAMETERS-2'!AM18*(1-VLOOKUP(AN$4,'[1]INTERNAL PARAMETERS-1'!$B$5:$J$44,4, FALSE))</f>
        <v>4.9669880327596436E-2</v>
      </c>
      <c r="CC18" s="44">
        <f>$F18*'[1]INTERNAL PARAMETERS-2'!AN18*(1-VLOOKUP(AO$4,'[1]INTERNAL PARAMETERS-1'!$B$5:$J$44,4, FALSE))</f>
        <v>0.31221146862908006</v>
      </c>
      <c r="CD18" s="44">
        <f>$F18*'[1]INTERNAL PARAMETERS-2'!AO18*(1-VLOOKUP(AP$4,'[1]INTERNAL PARAMETERS-1'!$B$5:$J$44,4, FALSE))</f>
        <v>1.0572569005483679</v>
      </c>
      <c r="CE18" s="44">
        <f>$F18*'[1]INTERNAL PARAMETERS-2'!AP18*(1-VLOOKUP(AQ$4,'[1]INTERNAL PARAMETERS-1'!$B$5:$J$44,4, FALSE))</f>
        <v>0.17739124131513351</v>
      </c>
      <c r="CF18" s="44">
        <f>$F18*'[1]INTERNAL PARAMETERS-2'!AQ18*(1-VLOOKUP(AR$4,'[1]INTERNAL PARAMETERS-1'!$B$5:$J$44,4, FALSE))</f>
        <v>7.096093331750741E-3</v>
      </c>
      <c r="CG18" s="44">
        <f>$F18*'[1]INTERNAL PARAMETERS-2'!AR18*(1-VLOOKUP(AS$4,'[1]INTERNAL PARAMETERS-1'!$B$5:$J$44,4, FALSE))</f>
        <v>7.096093331750741E-3</v>
      </c>
      <c r="CH18" s="43">
        <f>$F18*'[1]INTERNAL PARAMETERS-2'!AS18*(1-VLOOKUP(AT$4,'[1]INTERNAL PARAMETERS-1'!$B$5:$J$44,4, FALSE))</f>
        <v>0</v>
      </c>
      <c r="CI18" s="42">
        <f t="shared" si="0"/>
        <v>27.729952133526403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19.89322255192878</v>
      </c>
      <c r="G19" s="45">
        <f>$F19*'[1]INTERNAL PARAMETERS-2'!F19*VLOOKUP(G$4,'[1]INTERNAL PARAMETERS-1'!$B$5:$J$44,4, FALSE)</f>
        <v>0.10906459264094955</v>
      </c>
      <c r="H19" s="44">
        <f>$F19*'[1]INTERNAL PARAMETERS-2'!G19*VLOOKUP(H$4,'[1]INTERNAL PARAMETERS-1'!$B$5:$J$44,4, FALSE)</f>
        <v>7.08914878860534E-2</v>
      </c>
      <c r="I19" s="44">
        <f>$F19*'[1]INTERNAL PARAMETERS-2'!H19*VLOOKUP(I$4,'[1]INTERNAL PARAMETERS-1'!$B$5:$J$44,4, FALSE)</f>
        <v>0.21036963489329372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0.11833413808735903</v>
      </c>
      <c r="N19" s="44">
        <f>$F19*'[1]INTERNAL PARAMETERS-2'!M19*VLOOKUP(N$4,'[1]INTERNAL PARAMETERS-1'!$B$5:$J$44,4, FALSE)</f>
        <v>2.3448738218635013E-2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4.8111460343501479E-2</v>
      </c>
      <c r="T19" s="44">
        <f>$F19*'[1]INTERNAL PARAMETERS-2'!S19*VLOOKUP(T$4,'[1]INTERNAL PARAMETERS-1'!$B$5:$J$44,4, FALSE)</f>
        <v>6.5438755584569719E-3</v>
      </c>
      <c r="U19" s="44">
        <f>$F19*'[1]INTERNAL PARAMETERS-2'!T19*VLOOKUP(U$4,'[1]INTERNAL PARAMETERS-1'!$B$5:$J$44,4, FALSE)</f>
        <v>2.1810929205934716E-3</v>
      </c>
      <c r="V19" s="44">
        <f>$F19*'[1]INTERNAL PARAMETERS-2'!U19*VLOOKUP(V$4,'[1]INTERNAL PARAMETERS-1'!$B$5:$J$44,4, FALSE)</f>
        <v>9.3249480712166155E-2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1.0905464602967357E-2</v>
      </c>
      <c r="AJ19" s="44">
        <f>$F19*'[1]INTERNAL PARAMETERS-2'!AI19*VLOOKUP(AJ$4,'[1]INTERNAL PARAMETERS-1'!$B$5:$J$44,4, FALSE)</f>
        <v>2.1812918528189909E-2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3.99702306297258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2.2483486236598211</v>
      </c>
      <c r="BB19" s="44">
        <f>$F19*'[1]INTERNAL PARAMETERS-2'!M19*(1-VLOOKUP(N$4,'[1]INTERNAL PARAMETERS-1'!$B$5:$J$44,4, FALSE))</f>
        <v>0.44552602615406522</v>
      </c>
      <c r="BC19" s="44">
        <f>$F19*'[1]INTERNAL PARAMETERS-2'!N19*(1-VLOOKUP(O$4,'[1]INTERNAL PARAMETERS-1'!$B$5:$J$44,4, FALSE))</f>
        <v>2.4539344358599404</v>
      </c>
      <c r="BD19" s="44">
        <f>$F19*'[1]INTERNAL PARAMETERS-2'!O19*(1-VLOOKUP(P$4,'[1]INTERNAL PARAMETERS-1'!$B$5:$J$44,4, FALSE))</f>
        <v>0.40898874108961414</v>
      </c>
      <c r="BE19" s="44">
        <f>$F19*'[1]INTERNAL PARAMETERS-2'!P19*(1-VLOOKUP(Q$4,'[1]INTERNAL PARAMETERS-1'!$B$5:$J$44,4, FALSE))</f>
        <v>0.68710196033234405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0.914117746526528</v>
      </c>
      <c r="BH19" s="44">
        <f>$F19*'[1]INTERNAL PARAMETERS-2'!S19*(1-VLOOKUP(T$4,'[1]INTERNAL PARAMETERS-1'!$B$5:$J$44,4, FALSE))</f>
        <v>5.8894880026112741E-2</v>
      </c>
      <c r="BI19" s="44">
        <f>$F19*'[1]INTERNAL PARAMETERS-2'!T19*(1-VLOOKUP(U$4,'[1]INTERNAL PARAMETERS-1'!$B$5:$J$44,4, FALSE))</f>
        <v>8.7243716823738864E-3</v>
      </c>
      <c r="BJ19" s="44">
        <f>$F19*'[1]INTERNAL PARAMETERS-2'!U19*(1-VLOOKUP(V$4,'[1]INTERNAL PARAMETERS-1'!$B$5:$J$44,4, FALSE))</f>
        <v>0.52841372403560816</v>
      </c>
      <c r="BK19" s="44">
        <f>$F19*'[1]INTERNAL PARAMETERS-2'!V19*(1-VLOOKUP(W$4,'[1]INTERNAL PARAMETERS-1'!$B$5:$J$44,4, FALSE))</f>
        <v>0.40353600878813051</v>
      </c>
      <c r="BL19" s="44">
        <f>$F19*'[1]INTERNAL PARAMETERS-2'!W19*(1-VLOOKUP(X$4,'[1]INTERNAL PARAMETERS-1'!$B$5:$J$44,4, FALSE))</f>
        <v>0.77435164512284849</v>
      </c>
      <c r="BM19" s="44">
        <f>$F19*'[1]INTERNAL PARAMETERS-2'!X19*(1-VLOOKUP(Y$4,'[1]INTERNAL PARAMETERS-1'!$B$5:$J$44,4, FALSE))</f>
        <v>0.66528904180415416</v>
      </c>
      <c r="BN19" s="44">
        <f>$F19*'[1]INTERNAL PARAMETERS-2'!Y19*(1-VLOOKUP(Z$4,'[1]INTERNAL PARAMETERS-1'!$B$5:$J$44,4, FALSE))</f>
        <v>0.66528904180415416</v>
      </c>
      <c r="BO19" s="44">
        <f>$F19*'[1]INTERNAL PARAMETERS-2'!Z19*(1-VLOOKUP(AA$4,'[1]INTERNAL PARAMETERS-1'!$B$5:$J$44,4, FALSE))</f>
        <v>0.53986625225875362</v>
      </c>
      <c r="BP19" s="44">
        <f>$F19*'[1]INTERNAL PARAMETERS-2'!AA19*(1-VLOOKUP(AB$4,'[1]INTERNAL PARAMETERS-1'!$B$5:$J$44,4, FALSE))</f>
        <v>0.16359589430029672</v>
      </c>
      <c r="BQ19" s="44">
        <f>$F19*'[1]INTERNAL PARAMETERS-2'!AB19*(1-VLOOKUP(AC$4,'[1]INTERNAL PARAMETERS-1'!$B$5:$J$44,4, FALSE))</f>
        <v>2.8247500721946581</v>
      </c>
      <c r="BR19" s="44">
        <f>$F19*'[1]INTERNAL PARAMETERS-2'!AC19*(1-VLOOKUP(AD$4,'[1]INTERNAL PARAMETERS-1'!$B$5:$J$44,4, FALSE))</f>
        <v>7.6344220187537074E-2</v>
      </c>
      <c r="BS19" s="44">
        <f>$F19*'[1]INTERNAL PARAMETERS-2'!AD19*(1-VLOOKUP(AE$4,'[1]INTERNAL PARAMETERS-1'!$B$5:$J$44,4, FALSE))</f>
        <v>4.9078569357863491E-2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3.2718383131157262E-2</v>
      </c>
      <c r="CA19" s="44">
        <f>$F19*'[1]INTERNAL PARAMETERS-2'!AL19*(1-VLOOKUP(AM$4,'[1]INTERNAL PARAMETERS-1'!$B$5:$J$44,4, FALSE))</f>
        <v>0.22357992826112758</v>
      </c>
      <c r="CB19" s="44">
        <f>$F19*'[1]INTERNAL PARAMETERS-2'!AM19*(1-VLOOKUP(AN$4,'[1]INTERNAL PARAMETERS-1'!$B$5:$J$44,4, FALSE))</f>
        <v>7.6344220187537074E-2</v>
      </c>
      <c r="CC19" s="44">
        <f>$F19*'[1]INTERNAL PARAMETERS-2'!AN19*(1-VLOOKUP(AO$4,'[1]INTERNAL PARAMETERS-1'!$B$5:$J$44,4, FALSE))</f>
        <v>9.8157138715726983E-2</v>
      </c>
      <c r="CD19" s="44">
        <f>$F19*'[1]INTERNAL PARAMETERS-2'!AO19*(1-VLOOKUP(AP$4,'[1]INTERNAL PARAMETERS-1'!$B$5:$J$44,4, FALSE))</f>
        <v>0.72527307576498501</v>
      </c>
      <c r="CE19" s="44">
        <f>$F19*'[1]INTERNAL PARAMETERS-2'!AP19*(1-VLOOKUP(AQ$4,'[1]INTERNAL PARAMETERS-1'!$B$5:$J$44,4, FALSE))</f>
        <v>8.1796952489020747E-2</v>
      </c>
      <c r="CF19" s="44">
        <f>$F19*'[1]INTERNAL PARAMETERS-2'!AQ19*(1-VLOOKUP(AR$4,'[1]INTERNAL PARAMETERS-1'!$B$5:$J$44,4, FALSE))</f>
        <v>1.0905464602967357E-2</v>
      </c>
      <c r="CG19" s="44">
        <f>$F19*'[1]INTERNAL PARAMETERS-2'!AR19*(1-VLOOKUP(AS$4,'[1]INTERNAL PARAMETERS-1'!$B$5:$J$44,4, FALSE))</f>
        <v>1.6360186226706229E-2</v>
      </c>
      <c r="CH19" s="43">
        <f>$F19*'[1]INTERNAL PARAMETERS-2'!AS19*(1-VLOOKUP(AT$4,'[1]INTERNAL PARAMETERS-1'!$B$5:$J$44,4, FALSE))</f>
        <v>0</v>
      </c>
      <c r="CI19" s="42">
        <f t="shared" si="0"/>
        <v>19.89322255192878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14.467798219584568</v>
      </c>
      <c r="G20" s="45">
        <f>$F20*'[1]INTERNAL PARAMETERS-2'!F20*VLOOKUP(G$4,'[1]INTERNAL PARAMETERS-1'!$B$5:$J$44,4, FALSE)</f>
        <v>4.9076218340652809E-2</v>
      </c>
      <c r="H20" s="44">
        <f>$F20*'[1]INTERNAL PARAMETERS-2'!G20*VLOOKUP(H$4,'[1]INTERNAL PARAMETERS-1'!$B$5:$J$44,4, FALSE)</f>
        <v>5.3983695496735894E-2</v>
      </c>
      <c r="I20" s="44">
        <f>$F20*'[1]INTERNAL PARAMETERS-2'!H20*VLOOKUP(I$4,'[1]INTERNAL PARAMETERS-1'!$B$5:$J$44,4, FALSE)</f>
        <v>0.15065571472522254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0.11974707230385756</v>
      </c>
      <c r="N20" s="44">
        <f>$F20*'[1]INTERNAL PARAMETERS-2'!M20*VLOOKUP(N$4,'[1]INTERNAL PARAMETERS-1'!$B$5:$J$44,4, FALSE)</f>
        <v>1.8403762725222549E-2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3.5835578766053415E-2</v>
      </c>
      <c r="T20" s="44">
        <f>$F20*'[1]INTERNAL PARAMETERS-2'!S20*VLOOKUP(T$4,'[1]INTERNAL PARAMETERS-1'!$B$5:$J$44,4, FALSE)</f>
        <v>3.9261264028486644E-3</v>
      </c>
      <c r="U20" s="44">
        <f>$F20*'[1]INTERNAL PARAMETERS-2'!T20*VLOOKUP(U$4,'[1]INTERNAL PARAMETERS-1'!$B$5:$J$44,4, FALSE)</f>
        <v>2.9444862936498515E-3</v>
      </c>
      <c r="V20" s="44">
        <f>$F20*'[1]INTERNAL PARAMETERS-2'!U20*VLOOKUP(V$4,'[1]INTERNAL PARAMETERS-1'!$B$5:$J$44,4, FALSE)</f>
        <v>7.7295803445934716E-2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1.4722431468249256E-2</v>
      </c>
      <c r="AJ20" s="44">
        <f>$F20*'[1]INTERNAL PARAMETERS-2'!AI20*VLOOKUP(AJ$4,'[1]INTERNAL PARAMETERS-1'!$B$5:$J$44,4, FALSE)</f>
        <v>4.9074771560830852E-3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2.8624585797792279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2.2751943737732931</v>
      </c>
      <c r="BB20" s="44">
        <f>$F20*'[1]INTERNAL PARAMETERS-2'!M20*(1-VLOOKUP(N$4,'[1]INTERNAL PARAMETERS-1'!$B$5:$J$44,4, FALSE))</f>
        <v>0.3496714917792284</v>
      </c>
      <c r="BC20" s="44">
        <f>$F20*'[1]INTERNAL PARAMETERS-2'!N20*(1-VLOOKUP(O$4,'[1]INTERNAL PARAMETERS-1'!$B$5:$J$44,4, FALSE))</f>
        <v>1.6244371501958454</v>
      </c>
      <c r="BD20" s="44">
        <f>$F20*'[1]INTERNAL PARAMETERS-2'!O20*(1-VLOOKUP(P$4,'[1]INTERNAL PARAMETERS-1'!$B$5:$J$44,4, FALSE))</f>
        <v>0.22575262985875366</v>
      </c>
      <c r="BE20" s="44">
        <f>$F20*'[1]INTERNAL PARAMETERS-2'!P20*(1-VLOOKUP(Q$4,'[1]INTERNAL PARAMETERS-1'!$B$5:$J$44,4, FALSE))</f>
        <v>0.53002778777448067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0.68087599655501474</v>
      </c>
      <c r="BH20" s="44">
        <f>$F20*'[1]INTERNAL PARAMETERS-2'!S20*(1-VLOOKUP(T$4,'[1]INTERNAL PARAMETERS-1'!$B$5:$J$44,4, FALSE))</f>
        <v>3.5335137625637975E-2</v>
      </c>
      <c r="BI20" s="44">
        <f>$F20*'[1]INTERNAL PARAMETERS-2'!T20*(1-VLOOKUP(U$4,'[1]INTERNAL PARAMETERS-1'!$B$5:$J$44,4, FALSE))</f>
        <v>1.1777945174599406E-2</v>
      </c>
      <c r="BJ20" s="44">
        <f>$F20*'[1]INTERNAL PARAMETERS-2'!U20*(1-VLOOKUP(V$4,'[1]INTERNAL PARAMETERS-1'!$B$5:$J$44,4, FALSE))</f>
        <v>0.43800955286029669</v>
      </c>
      <c r="BK20" s="44">
        <f>$F20*'[1]INTERNAL PARAMETERS-2'!V20*(1-VLOOKUP(W$4,'[1]INTERNAL PARAMETERS-1'!$B$5:$J$44,4, FALSE))</f>
        <v>0.29446020360356079</v>
      </c>
      <c r="BL20" s="44">
        <f>$F20*'[1]INTERNAL PARAMETERS-2'!W20*(1-VLOOKUP(X$4,'[1]INTERNAL PARAMETERS-1'!$B$5:$J$44,4, FALSE))</f>
        <v>0.43187390431335304</v>
      </c>
      <c r="BM20" s="44">
        <f>$F20*'[1]INTERNAL PARAMETERS-2'!X20*(1-VLOOKUP(Y$4,'[1]INTERNAL PARAMETERS-1'!$B$5:$J$44,4, FALSE))</f>
        <v>0.50058147805816011</v>
      </c>
      <c r="BN20" s="44">
        <f>$F20*'[1]INTERNAL PARAMETERS-2'!Y20*(1-VLOOKUP(Z$4,'[1]INTERNAL PARAMETERS-1'!$B$5:$J$44,4, FALSE))</f>
        <v>0.50548895521424331</v>
      </c>
      <c r="BO20" s="44">
        <f>$F20*'[1]INTERNAL PARAMETERS-2'!Z20*(1-VLOOKUP(AA$4,'[1]INTERNAL PARAMETERS-1'!$B$5:$J$44,4, FALSE))</f>
        <v>0.35335137625637975</v>
      </c>
      <c r="BP20" s="44">
        <f>$F20*'[1]INTERNAL PARAMETERS-2'!AA20*(1-VLOOKUP(AB$4,'[1]INTERNAL PARAMETERS-1'!$B$5:$J$44,4, FALSE))</f>
        <v>0.13741514748961423</v>
      </c>
      <c r="BQ20" s="44">
        <f>$F20*'[1]INTERNAL PARAMETERS-2'!AB20*(1-VLOOKUP(AC$4,'[1]INTERNAL PARAMETERS-1'!$B$5:$J$44,4, FALSE))</f>
        <v>1.7569448205293765</v>
      </c>
      <c r="BR20" s="44">
        <f>$F20*'[1]INTERNAL PARAMETERS-2'!AC20*(1-VLOOKUP(AD$4,'[1]INTERNAL PARAMETERS-1'!$B$5:$J$44,4, FALSE))</f>
        <v>9.8153883461127578E-2</v>
      </c>
      <c r="BS20" s="44">
        <f>$F20*'[1]INTERNAL PARAMETERS-2'!AD20*(1-VLOOKUP(AE$4,'[1]INTERNAL PARAMETERS-1'!$B$5:$J$44,4, FALSE))</f>
        <v>2.9446309716320469E-2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2.9446309716320469E-2</v>
      </c>
      <c r="CA20" s="44">
        <f>$F20*'[1]INTERNAL PARAMETERS-2'!AL20*(1-VLOOKUP(AM$4,'[1]INTERNAL PARAMETERS-1'!$B$5:$J$44,4, FALSE))</f>
        <v>0.122691269241543</v>
      </c>
      <c r="CB20" s="44">
        <f>$F20*'[1]INTERNAL PARAMETERS-2'!AM20*(1-VLOOKUP(AN$4,'[1]INTERNAL PARAMETERS-1'!$B$5:$J$44,4, FALSE))</f>
        <v>3.9261264028486641E-2</v>
      </c>
      <c r="CC20" s="44">
        <f>$F20*'[1]INTERNAL PARAMETERS-2'!AN20*(1-VLOOKUP(AO$4,'[1]INTERNAL PARAMETERS-1'!$B$5:$J$44,4, FALSE))</f>
        <v>9.8153883461127578E-2</v>
      </c>
      <c r="CD20" s="44">
        <f>$F20*'[1]INTERNAL PARAMETERS-2'!AO20*(1-VLOOKUP(AP$4,'[1]INTERNAL PARAMETERS-1'!$B$5:$J$44,4, FALSE))</f>
        <v>0.44169030540534115</v>
      </c>
      <c r="CE20" s="44">
        <f>$F20*'[1]INTERNAL PARAMETERS-2'!AP20*(1-VLOOKUP(AQ$4,'[1]INTERNAL PARAMETERS-1'!$B$5:$J$44,4, FALSE))</f>
        <v>5.8892619432640937E-2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4.9074771560830852E-3</v>
      </c>
      <c r="CH20" s="43">
        <f>$F20*'[1]INTERNAL PARAMETERS-2'!AS20*(1-VLOOKUP(AT$4,'[1]INTERNAL PARAMETERS-1'!$B$5:$J$44,4, FALSE))</f>
        <v>0</v>
      </c>
      <c r="CI20" s="42">
        <f t="shared" si="0"/>
        <v>14.467798219584568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9.6451988130563784</v>
      </c>
      <c r="G21" s="45">
        <f>$F21*'[1]INTERNAL PARAMETERS-2'!F21*VLOOKUP(G$4,'[1]INTERNAL PARAMETERS-1'!$B$5:$J$44,4, FALSE)</f>
        <v>2.8521817410089016E-2</v>
      </c>
      <c r="H21" s="44">
        <f>$F21*'[1]INTERNAL PARAMETERS-2'!G21*VLOOKUP(H$4,'[1]INTERNAL PARAMETERS-1'!$B$5:$J$44,4, FALSE)</f>
        <v>9.5072724700296721E-3</v>
      </c>
      <c r="I21" s="44">
        <f>$F21*'[1]INTERNAL PARAMETERS-2'!H21*VLOOKUP(I$4,'[1]INTERNAL PARAMETERS-1'!$B$5:$J$44,4, FALSE)</f>
        <v>0.10775741501531155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0.10909674732249258</v>
      </c>
      <c r="N21" s="44">
        <f>$F21*'[1]INTERNAL PARAMETERS-2'!M21*VLOOKUP(N$4,'[1]INTERNAL PARAMETERS-1'!$B$5:$J$44,4, FALSE)</f>
        <v>8.0812298255192871E-3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4.7541184949554888E-3</v>
      </c>
      <c r="S21" s="44">
        <f>$F21*'[1]INTERNAL PARAMETERS-2'!R21*VLOOKUP(S$4,'[1]INTERNAL PARAMETERS-1'!$B$5:$J$44,4, FALSE)</f>
        <v>1.940324645222552E-2</v>
      </c>
      <c r="T21" s="44">
        <f>$F21*'[1]INTERNAL PARAMETERS-2'!S21*VLOOKUP(T$4,'[1]INTERNAL PARAMETERS-1'!$B$5:$J$44,4, FALSE)</f>
        <v>2.3768663435014834E-3</v>
      </c>
      <c r="U21" s="44">
        <f>$F21*'[1]INTERNAL PARAMETERS-2'!T21*VLOOKUP(U$4,'[1]INTERNAL PARAMETERS-1'!$B$5:$J$44,4, FALSE)</f>
        <v>9.508236989910978E-4</v>
      </c>
      <c r="V21" s="44">
        <f>$F21*'[1]INTERNAL PARAMETERS-2'!U21*VLOOKUP(V$4,'[1]INTERNAL PARAMETERS-1'!$B$5:$J$44,4, FALSE)</f>
        <v>3.0661170732818984E-2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4.7541184949554888E-3</v>
      </c>
      <c r="AJ21" s="44">
        <f>$F21*'[1]INTERNAL PARAMETERS-2'!AI21*VLOOKUP(AJ$4,'[1]INTERNAL PARAMETERS-1'!$B$5:$J$44,4, FALSE)</f>
        <v>4.7541184949554888E-3</v>
      </c>
      <c r="AK21" s="44">
        <f>$F21*'[1]INTERNAL PARAMETERS-2'!AJ21*VLOOKUP(AK$4,'[1]INTERNAL PARAMETERS-1'!$B$5:$J$44,4, FALSE)</f>
        <v>4.7541184949554888E-3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2.0473908852909193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2.0728381991273586</v>
      </c>
      <c r="BB21" s="44">
        <f>$F21*'[1]INTERNAL PARAMETERS-2'!M21*(1-VLOOKUP(N$4,'[1]INTERNAL PARAMETERS-1'!$B$5:$J$44,4, FALSE))</f>
        <v>0.15354336668486646</v>
      </c>
      <c r="BC21" s="44">
        <f>$F21*'[1]INTERNAL PARAMETERS-2'!N21*(1-VLOOKUP(O$4,'[1]INTERNAL PARAMETERS-1'!$B$5:$J$44,4, FALSE))</f>
        <v>0.8699217003869435</v>
      </c>
      <c r="BD21" s="44">
        <f>$F21*'[1]INTERNAL PARAMETERS-2'!O21*(1-VLOOKUP(P$4,'[1]INTERNAL PARAMETERS-1'!$B$5:$J$44,4, FALSE))</f>
        <v>0.16637871500534121</v>
      </c>
      <c r="BE21" s="44">
        <f>$F21*'[1]INTERNAL PARAMETERS-2'!P21*(1-VLOOKUP(Q$4,'[1]INTERNAL PARAMETERS-1'!$B$5:$J$44,4, FALSE))</f>
        <v>0.38980106483086047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0.36866168259228482</v>
      </c>
      <c r="BH21" s="44">
        <f>$F21*'[1]INTERNAL PARAMETERS-2'!S21*(1-VLOOKUP(T$4,'[1]INTERNAL PARAMETERS-1'!$B$5:$J$44,4, FALSE))</f>
        <v>2.139179709151335E-2</v>
      </c>
      <c r="BI21" s="44">
        <f>$F21*'[1]INTERNAL PARAMETERS-2'!T21*(1-VLOOKUP(U$4,'[1]INTERNAL PARAMETERS-1'!$B$5:$J$44,4, FALSE))</f>
        <v>3.8032947959643912E-3</v>
      </c>
      <c r="BJ21" s="44">
        <f>$F21*'[1]INTERNAL PARAMETERS-2'!U21*(1-VLOOKUP(V$4,'[1]INTERNAL PARAMETERS-1'!$B$5:$J$44,4, FALSE))</f>
        <v>0.17374663415264091</v>
      </c>
      <c r="BK21" s="44">
        <f>$F21*'[1]INTERNAL PARAMETERS-2'!V21*(1-VLOOKUP(W$4,'[1]INTERNAL PARAMETERS-1'!$B$5:$J$44,4, FALSE))</f>
        <v>0.21866919585044506</v>
      </c>
      <c r="BL21" s="44">
        <f>$F21*'[1]INTERNAL PARAMETERS-2'!W21*(1-VLOOKUP(X$4,'[1]INTERNAL PARAMETERS-1'!$B$5:$J$44,4, FALSE))</f>
        <v>0.2566982857305638</v>
      </c>
      <c r="BM21" s="44">
        <f>$F21*'[1]INTERNAL PARAMETERS-2'!X21*(1-VLOOKUP(Y$4,'[1]INTERNAL PARAMETERS-1'!$B$5:$J$44,4, FALSE))</f>
        <v>0.32324919302077149</v>
      </c>
      <c r="BN21" s="44">
        <f>$F21*'[1]INTERNAL PARAMETERS-2'!Y21*(1-VLOOKUP(Z$4,'[1]INTERNAL PARAMETERS-1'!$B$5:$J$44,4, FALSE))</f>
        <v>0.3612792474207715</v>
      </c>
      <c r="BO21" s="44">
        <f>$F21*'[1]INTERNAL PARAMETERS-2'!Z21*(1-VLOOKUP(AA$4,'[1]INTERNAL PARAMETERS-1'!$B$5:$J$44,4, FALSE))</f>
        <v>0.19965465091038573</v>
      </c>
      <c r="BP21" s="44">
        <f>$F21*'[1]INTERNAL PARAMETERS-2'!AA21*(1-VLOOKUP(AB$4,'[1]INTERNAL PARAMETERS-1'!$B$5:$J$44,4, FALSE))</f>
        <v>4.753636235014836E-2</v>
      </c>
      <c r="BQ21" s="44">
        <f>$F21*'[1]INTERNAL PARAMETERS-2'!AB21*(1-VLOOKUP(AC$4,'[1]INTERNAL PARAMETERS-1'!$B$5:$J$44,4, FALSE))</f>
        <v>1.055314960332344</v>
      </c>
      <c r="BR21" s="44">
        <f>$F21*'[1]INTERNAL PARAMETERS-2'!AC21*(1-VLOOKUP(AD$4,'[1]INTERNAL PARAMETERS-1'!$B$5:$J$44,4, FALSE))</f>
        <v>4.2783208375074176E-2</v>
      </c>
      <c r="BS21" s="44">
        <f>$F21*'[1]INTERNAL PARAMETERS-2'!AD21*(1-VLOOKUP(AE$4,'[1]INTERNAL PARAMETERS-1'!$B$5:$J$44,4, FALSE))</f>
        <v>2.8521817410089016E-2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9.5072724700296721E-3</v>
      </c>
      <c r="CA21" s="44">
        <f>$F21*'[1]INTERNAL PARAMETERS-2'!AL21*(1-VLOOKUP(AM$4,'[1]INTERNAL PARAMETERS-1'!$B$5:$J$44,4, FALSE))</f>
        <v>3.3275935905044504E-2</v>
      </c>
      <c r="CB21" s="44">
        <f>$F21*'[1]INTERNAL PARAMETERS-2'!AM21*(1-VLOOKUP(AN$4,'[1]INTERNAL PARAMETERS-1'!$B$5:$J$44,4, FALSE))</f>
        <v>3.3275935905044504E-2</v>
      </c>
      <c r="CC21" s="44">
        <f>$F21*'[1]INTERNAL PARAMETERS-2'!AN21*(1-VLOOKUP(AO$4,'[1]INTERNAL PARAMETERS-1'!$B$5:$J$44,4, FALSE))</f>
        <v>7.6059144280118687E-2</v>
      </c>
      <c r="CD21" s="44">
        <f>$F21*'[1]INTERNAL PARAMETERS-2'!AO21*(1-VLOOKUP(AP$4,'[1]INTERNAL PARAMETERS-1'!$B$5:$J$44,4, FALSE))</f>
        <v>0.32800331151572693</v>
      </c>
      <c r="CE21" s="44">
        <f>$F21*'[1]INTERNAL PARAMETERS-2'!AP21*(1-VLOOKUP(AQ$4,'[1]INTERNAL PARAMETERS-1'!$B$5:$J$44,4, FALSE))</f>
        <v>2.3768663435014832E-2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4.7541184949554888E-3</v>
      </c>
      <c r="CH21" s="43">
        <f>$F21*'[1]INTERNAL PARAMETERS-2'!AS21*(1-VLOOKUP(AT$4,'[1]INTERNAL PARAMETERS-1'!$B$5:$J$44,4, FALSE))</f>
        <v>0</v>
      </c>
      <c r="CI21" s="42">
        <f t="shared" si="0"/>
        <v>9.6452017066160227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6.6310741839762599</v>
      </c>
      <c r="G22" s="45">
        <f>$F22*'[1]INTERNAL PARAMETERS-2'!F22*VLOOKUP(G$4,'[1]INTERNAL PARAMETERS-1'!$B$5:$J$44,4, FALSE)</f>
        <v>1.7046502404747772E-2</v>
      </c>
      <c r="H22" s="44">
        <f>$F22*'[1]INTERNAL PARAMETERS-2'!G22*VLOOKUP(H$4,'[1]INTERNAL PARAMETERS-1'!$B$5:$J$44,4, FALSE)</f>
        <v>1.7046502404747772E-2</v>
      </c>
      <c r="I22" s="44">
        <f>$F22*'[1]INTERNAL PARAMETERS-2'!H22*VLOOKUP(I$4,'[1]INTERNAL PARAMETERS-1'!$B$5:$J$44,4, FALSE)</f>
        <v>6.5749786119169124E-2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7.2163361069910961E-2</v>
      </c>
      <c r="N22" s="44">
        <f>$F22*'[1]INTERNAL PARAMETERS-2'!M22*VLOOKUP(N$4,'[1]INTERNAL PARAMETERS-1'!$B$5:$J$44,4, FALSE)</f>
        <v>5.9662758416617204E-3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1.8914310225519287E-2</v>
      </c>
      <c r="T22" s="44">
        <f>$F22*'[1]INTERNAL PARAMETERS-2'!S22*VLOOKUP(T$4,'[1]INTERNAL PARAMETERS-1'!$B$5:$J$44,4, FALSE)</f>
        <v>5.6821674682492576E-4</v>
      </c>
      <c r="U22" s="44">
        <f>$F22*'[1]INTERNAL PARAMETERS-2'!T22*VLOOKUP(U$4,'[1]INTERNAL PARAMETERS-1'!$B$5:$J$44,4, FALSE)</f>
        <v>1.1364334936498515E-3</v>
      </c>
      <c r="V22" s="44">
        <f>$F22*'[1]INTERNAL PARAMETERS-2'!U22*VLOOKUP(V$4,'[1]INTERNAL PARAMETERS-1'!$B$5:$J$44,4, FALSE)</f>
        <v>2.8126629501721064E-2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5.6821674682492572E-3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1.2492459362642132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1.3711038603283081</v>
      </c>
      <c r="BB22" s="44">
        <f>$F22*'[1]INTERNAL PARAMETERS-2'!M22*(1-VLOOKUP(N$4,'[1]INTERNAL PARAMETERS-1'!$B$5:$J$44,4, FALSE))</f>
        <v>0.11335924099157269</v>
      </c>
      <c r="BC22" s="44">
        <f>$F22*'[1]INTERNAL PARAMETERS-2'!N22*(1-VLOOKUP(O$4,'[1]INTERNAL PARAMETERS-1'!$B$5:$J$44,4, FALSE))</f>
        <v>0.57957975554658747</v>
      </c>
      <c r="BD22" s="44">
        <f>$F22*'[1]INTERNAL PARAMETERS-2'!O22*(1-VLOOKUP(P$4,'[1]INTERNAL PARAMETERS-1'!$B$5:$J$44,4, FALSE))</f>
        <v>9.6596846960237376E-2</v>
      </c>
      <c r="BE22" s="44">
        <f>$F22*'[1]INTERNAL PARAMETERS-2'!P22*(1-VLOOKUP(Q$4,'[1]INTERNAL PARAMETERS-1'!$B$5:$J$44,4, FALSE))</f>
        <v>0.29547204524154297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0.35937189428486638</v>
      </c>
      <c r="BH22" s="44">
        <f>$F22*'[1]INTERNAL PARAMETERS-2'!S22*(1-VLOOKUP(T$4,'[1]INTERNAL PARAMETERS-1'!$B$5:$J$44,4, FALSE))</f>
        <v>5.1139507214243317E-3</v>
      </c>
      <c r="BI22" s="44">
        <f>$F22*'[1]INTERNAL PARAMETERS-2'!T22*(1-VLOOKUP(U$4,'[1]INTERNAL PARAMETERS-1'!$B$5:$J$44,4, FALSE))</f>
        <v>4.5457339745994061E-3</v>
      </c>
      <c r="BJ22" s="44">
        <f>$F22*'[1]INTERNAL PARAMETERS-2'!U22*(1-VLOOKUP(V$4,'[1]INTERNAL PARAMETERS-1'!$B$5:$J$44,4, FALSE))</f>
        <v>0.15938423384308603</v>
      </c>
      <c r="BK22" s="44">
        <f>$F22*'[1]INTERNAL PARAMETERS-2'!V22*(1-VLOOKUP(W$4,'[1]INTERNAL PARAMETERS-1'!$B$5:$J$44,4, FALSE))</f>
        <v>0.14773569106706227</v>
      </c>
      <c r="BL22" s="44">
        <f>$F22*'[1]INTERNAL PARAMETERS-2'!W22*(1-VLOOKUP(X$4,'[1]INTERNAL PARAMETERS-1'!$B$5:$J$44,4, FALSE))</f>
        <v>0.14773569106706227</v>
      </c>
      <c r="BM22" s="44">
        <f>$F22*'[1]INTERNAL PARAMETERS-2'!X22*(1-VLOOKUP(Y$4,'[1]INTERNAL PARAMETERS-1'!$B$5:$J$44,4, FALSE))</f>
        <v>0.1875108633448071</v>
      </c>
      <c r="BN22" s="44">
        <f>$F22*'[1]INTERNAL PARAMETERS-2'!Y22*(1-VLOOKUP(Z$4,'[1]INTERNAL PARAMETERS-1'!$B$5:$J$44,4, FALSE))</f>
        <v>0.25001470549554894</v>
      </c>
      <c r="BO22" s="44">
        <f>$F22*'[1]INTERNAL PARAMETERS-2'!Z22*(1-VLOOKUP(AA$4,'[1]INTERNAL PARAMETERS-1'!$B$5:$J$44,4, FALSE))</f>
        <v>0.13068985176973291</v>
      </c>
      <c r="BP22" s="44">
        <f>$F22*'[1]INTERNAL PARAMETERS-2'!AA22*(1-VLOOKUP(AB$4,'[1]INTERNAL PARAMETERS-1'!$B$5:$J$44,4, FALSE))</f>
        <v>3.4093004809495543E-2</v>
      </c>
      <c r="BQ22" s="44">
        <f>$F22*'[1]INTERNAL PARAMETERS-2'!AB22*(1-VLOOKUP(AC$4,'[1]INTERNAL PARAMETERS-1'!$B$5:$J$44,4, FALSE))</f>
        <v>0.78413712129614221</v>
      </c>
      <c r="BR22" s="44">
        <f>$F22*'[1]INTERNAL PARAMETERS-2'!AC22*(1-VLOOKUP(AD$4,'[1]INTERNAL PARAMETERS-1'!$B$5:$J$44,4, FALSE))</f>
        <v>3.4093004809495543E-2</v>
      </c>
      <c r="BS22" s="44">
        <f>$F22*'[1]INTERNAL PARAMETERS-2'!AD22*(1-VLOOKUP(AE$4,'[1]INTERNAL PARAMETERS-1'!$B$5:$J$44,4, FALSE))</f>
        <v>5.6821674682492572E-3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1.1364334936498514E-2</v>
      </c>
      <c r="CA22" s="44">
        <f>$F22*'[1]INTERNAL PARAMETERS-2'!AL22*(1-VLOOKUP(AM$4,'[1]INTERNAL PARAMETERS-1'!$B$5:$J$44,4, FALSE))</f>
        <v>2.2728669872997029E-2</v>
      </c>
      <c r="CB22" s="44">
        <f>$F22*'[1]INTERNAL PARAMETERS-2'!AM22*(1-VLOOKUP(AN$4,'[1]INTERNAL PARAMETERS-1'!$B$5:$J$44,4, FALSE))</f>
        <v>2.8410837341246286E-2</v>
      </c>
      <c r="CC22" s="44">
        <f>$F22*'[1]INTERNAL PARAMETERS-2'!AN22*(1-VLOOKUP(AO$4,'[1]INTERNAL PARAMETERS-1'!$B$5:$J$44,4, FALSE))</f>
        <v>4.5457339745994058E-2</v>
      </c>
      <c r="CD22" s="44">
        <f>$F22*'[1]INTERNAL PARAMETERS-2'!AO22*(1-VLOOKUP(AP$4,'[1]INTERNAL PARAMETERS-1'!$B$5:$J$44,4, FALSE))</f>
        <v>0.30683638017804149</v>
      </c>
      <c r="CE22" s="44">
        <f>$F22*'[1]INTERNAL PARAMETERS-2'!AP22*(1-VLOOKUP(AQ$4,'[1]INTERNAL PARAMETERS-1'!$B$5:$J$44,4, FALSE))</f>
        <v>2.2728669872997029E-2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5.6821674682492572E-3</v>
      </c>
      <c r="CH22" s="43">
        <f>$F22*'[1]INTERNAL PARAMETERS-2'!AS22*(1-VLOOKUP(AT$4,'[1]INTERNAL PARAMETERS-1'!$B$5:$J$44,4, FALSE))</f>
        <v>0</v>
      </c>
      <c r="CI22" s="42">
        <f t="shared" si="0"/>
        <v>6.631074183976259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13.864973293768545</v>
      </c>
      <c r="G23" s="45">
        <f>$F23*'[1]INTERNAL PARAMETERS-2'!F23*VLOOKUP(G$4,'[1]INTERNAL PARAMETERS-1'!$B$5:$J$44,4, FALSE)</f>
        <v>1.7469866350148366E-2</v>
      </c>
      <c r="H23" s="44">
        <f>$F23*'[1]INTERNAL PARAMETERS-2'!G23*VLOOKUP(H$4,'[1]INTERNAL PARAMETERS-1'!$B$5:$J$44,4, FALSE)</f>
        <v>1.1646577566765577E-2</v>
      </c>
      <c r="I23" s="44">
        <f>$F23*'[1]INTERNAL PARAMETERS-2'!H23*VLOOKUP(I$4,'[1]INTERNAL PARAMETERS-1'!$B$5:$J$44,4, FALSE)</f>
        <v>0.16119806170587536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6.9878078903264085E-3</v>
      </c>
      <c r="N23" s="44">
        <f>$F23*'[1]INTERNAL PARAMETERS-2'!M23*VLOOKUP(N$4,'[1]INTERNAL PARAMETERS-1'!$B$5:$J$44,4, FALSE)</f>
        <v>5.8814038189436202E-2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5.8231501336498515E-2</v>
      </c>
      <c r="S23" s="44">
        <f>$F23*'[1]INTERNAL PARAMETERS-2'!R23*VLOOKUP(S$4,'[1]INTERNAL PARAMETERS-1'!$B$5:$J$44,4, FALSE)</f>
        <v>0.15645603286480714</v>
      </c>
      <c r="T23" s="44">
        <f>$F23*'[1]INTERNAL PARAMETERS-2'!S23*VLOOKUP(T$4,'[1]INTERNAL PARAMETERS-1'!$B$5:$J$44,4, FALSE)</f>
        <v>5.8231501336498516E-3</v>
      </c>
      <c r="U23" s="44">
        <f>$F23*'[1]INTERNAL PARAMETERS-2'!T23*VLOOKUP(U$4,'[1]INTERNAL PARAMETERS-1'!$B$5:$J$44,4, FALSE)</f>
        <v>4.6586310267062309E-3</v>
      </c>
      <c r="V23" s="44">
        <f>$F23*'[1]INTERNAL PARAMETERS-2'!U23*VLOOKUP(V$4,'[1]INTERNAL PARAMETERS-1'!$B$5:$J$44,4, FALSE)</f>
        <v>0.11529883019038574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5.8232887833827886E-3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3.0627631724116315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0.13276834991620176</v>
      </c>
      <c r="BB23" s="44">
        <f>$F23*'[1]INTERNAL PARAMETERS-2'!M23*(1-VLOOKUP(N$4,'[1]INTERNAL PARAMETERS-1'!$B$5:$J$44,4, FALSE))</f>
        <v>1.1174667255992878</v>
      </c>
      <c r="BC23" s="44">
        <f>$F23*'[1]INTERNAL PARAMETERS-2'!N23*(1-VLOOKUP(O$4,'[1]INTERNAL PARAMETERS-1'!$B$5:$J$44,4, FALSE))</f>
        <v>0.20963423670979225</v>
      </c>
      <c r="BD23" s="44">
        <f>$F23*'[1]INTERNAL PARAMETERS-2'!O23*(1-VLOOKUP(P$4,'[1]INTERNAL PARAMETERS-1'!$B$5:$J$44,4, FALSE))</f>
        <v>0.33774381694955485</v>
      </c>
      <c r="BE23" s="44">
        <f>$F23*'[1]INTERNAL PARAMETERS-2'!P23*(1-VLOOKUP(Q$4,'[1]INTERNAL PARAMETERS-1'!$B$5:$J$44,4, FALSE))</f>
        <v>0.11646300267299703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2.9726646244313351</v>
      </c>
      <c r="BH23" s="44">
        <f>$F23*'[1]INTERNAL PARAMETERS-2'!S23*(1-VLOOKUP(T$4,'[1]INTERNAL PARAMETERS-1'!$B$5:$J$44,4, FALSE))</f>
        <v>5.2408351202848667E-2</v>
      </c>
      <c r="BI23" s="44">
        <f>$F23*'[1]INTERNAL PARAMETERS-2'!T23*(1-VLOOKUP(U$4,'[1]INTERNAL PARAMETERS-1'!$B$5:$J$44,4, FALSE))</f>
        <v>1.8634524106824923E-2</v>
      </c>
      <c r="BJ23" s="44">
        <f>$F23*'[1]INTERNAL PARAMETERS-2'!U23*(1-VLOOKUP(V$4,'[1]INTERNAL PARAMETERS-1'!$B$5:$J$44,4, FALSE))</f>
        <v>0.65336003774551921</v>
      </c>
      <c r="BK23" s="44">
        <f>$F23*'[1]INTERNAL PARAMETERS-2'!V23*(1-VLOOKUP(W$4,'[1]INTERNAL PARAMETERS-1'!$B$5:$J$44,4, FALSE))</f>
        <v>0.18634108157626111</v>
      </c>
      <c r="BL23" s="44">
        <f>$F23*'[1]INTERNAL PARAMETERS-2'!W23*(1-VLOOKUP(X$4,'[1]INTERNAL PARAMETERS-1'!$B$5:$J$44,4, FALSE))</f>
        <v>2.9116443916913943E-2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0.99576297099584554</v>
      </c>
      <c r="BO23" s="44">
        <f>$F23*'[1]INTERNAL PARAMETERS-2'!Z23*(1-VLOOKUP(AA$4,'[1]INTERNAL PARAMETERS-1'!$B$5:$J$44,4, FALSE))</f>
        <v>0.41344518463620172</v>
      </c>
      <c r="BP23" s="44">
        <f>$F23*'[1]INTERNAL PARAMETERS-2'!AA23*(1-VLOOKUP(AB$4,'[1]INTERNAL PARAMETERS-1'!$B$5:$J$44,4, FALSE))</f>
        <v>9.8994522820178038E-2</v>
      </c>
      <c r="BQ23" s="44">
        <f>$F23*'[1]INTERNAL PARAMETERS-2'!AB23*(1-VLOOKUP(AC$4,'[1]INTERNAL PARAMETERS-1'!$B$5:$J$44,4, FALSE))</f>
        <v>1.2869204776783381</v>
      </c>
      <c r="BR23" s="44">
        <f>$F23*'[1]INTERNAL PARAMETERS-2'!AC23*(1-VLOOKUP(AD$4,'[1]INTERNAL PARAMETERS-1'!$B$5:$J$44,4, FALSE))</f>
        <v>5.2408212553115723E-2</v>
      </c>
      <c r="BS23" s="44">
        <f>$F23*'[1]INTERNAL PARAMETERS-2'!AD23*(1-VLOOKUP(AE$4,'[1]INTERNAL PARAMETERS-1'!$B$5:$J$44,4, FALSE))</f>
        <v>5.2408212553115723E-2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2.3293155133531154E-2</v>
      </c>
      <c r="CA23" s="44">
        <f>$F23*'[1]INTERNAL PARAMETERS-2'!AL23*(1-VLOOKUP(AM$4,'[1]INTERNAL PARAMETERS-1'!$B$5:$J$44,4, FALSE))</f>
        <v>5.8232887833827886E-3</v>
      </c>
      <c r="CB23" s="44">
        <f>$F23*'[1]INTERNAL PARAMETERS-2'!AM23*(1-VLOOKUP(AN$4,'[1]INTERNAL PARAMETERS-1'!$B$5:$J$44,4, FALSE))</f>
        <v>2.3293155133531154E-2</v>
      </c>
      <c r="CC23" s="44">
        <f>$F23*'[1]INTERNAL PARAMETERS-2'!AN23*(1-VLOOKUP(AO$4,'[1]INTERNAL PARAMETERS-1'!$B$5:$J$44,4, FALSE))</f>
        <v>9.3171234036795239E-2</v>
      </c>
      <c r="CD23" s="44">
        <f>$F23*'[1]INTERNAL PARAMETERS-2'!AO23*(1-VLOOKUP(AP$4,'[1]INTERNAL PARAMETERS-1'!$B$5:$J$44,4, FALSE))</f>
        <v>1.0423478947655784</v>
      </c>
      <c r="CE23" s="44">
        <f>$F23*'[1]INTERNAL PARAMETERS-2'!AP23*(1-VLOOKUP(AQ$4,'[1]INTERNAL PARAMETERS-1'!$B$5:$J$44,4, FALSE))</f>
        <v>0.13975615780652817</v>
      </c>
      <c r="CF23" s="44">
        <f>$F23*'[1]INTERNAL PARAMETERS-2'!AQ23*(1-VLOOKUP(AR$4,'[1]INTERNAL PARAMETERS-1'!$B$5:$J$44,4, FALSE))</f>
        <v>0.13975615780652817</v>
      </c>
      <c r="CG23" s="44">
        <f>$F23*'[1]INTERNAL PARAMETERS-2'!AR23*(1-VLOOKUP(AS$4,'[1]INTERNAL PARAMETERS-1'!$B$5:$J$44,4, FALSE))</f>
        <v>5.8232887833827886E-3</v>
      </c>
      <c r="CH23" s="43">
        <f>$F23*'[1]INTERNAL PARAMETERS-2'!AS23*(1-VLOOKUP(AT$4,'[1]INTERNAL PARAMETERS-1'!$B$5:$J$44,4, FALSE))</f>
        <v>0</v>
      </c>
      <c r="CI23" s="42">
        <f t="shared" si="0"/>
        <v>13.864976066763205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42.197744807121659</v>
      </c>
      <c r="G24" s="45">
        <f>$F24*'[1]INTERNAL PARAMETERS-2'!F24*VLOOKUP(G$4,'[1]INTERNAL PARAMETERS-1'!$B$5:$J$44,4, FALSE)</f>
        <v>6.4338901507418389E-2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0.42502939996439165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1.2867991290207714E-2</v>
      </c>
      <c r="N24" s="44">
        <f>$F24*'[1]INTERNAL PARAMETERS-2'!M24*VLOOKUP(N$4,'[1]INTERNAL PARAMETERS-1'!$B$5:$J$44,4, FALSE)</f>
        <v>0.13235618042967359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5.5148232688427293E-2</v>
      </c>
      <c r="S24" s="44">
        <f>$F24*'[1]INTERNAL PARAMETERS-2'!R24*VLOOKUP(S$4,'[1]INTERNAL PARAMETERS-1'!$B$5:$J$44,4, FALSE)</f>
        <v>0.32912531940890205</v>
      </c>
      <c r="T24" s="44">
        <f>$F24*'[1]INTERNAL PARAMETERS-2'!S24*VLOOKUP(T$4,'[1]INTERNAL PARAMETERS-1'!$B$5:$J$44,4, FALSE)</f>
        <v>1.378726916083086E-2</v>
      </c>
      <c r="U24" s="44">
        <f>$F24*'[1]INTERNAL PARAMETERS-2'!T24*VLOOKUP(U$4,'[1]INTERNAL PARAMETERS-1'!$B$5:$J$44,4, FALSE)</f>
        <v>2.5735560602967358E-2</v>
      </c>
      <c r="V24" s="44">
        <f>$F24*'[1]INTERNAL PARAMETERS-2'!U24*VLOOKUP(V$4,'[1]INTERNAL PARAMETERS-1'!$B$5:$J$44,4, FALSE)</f>
        <v>0.28815088722373883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9.190668818991098E-3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9.190668818991098E-3</v>
      </c>
      <c r="AI24" s="44">
        <f>$F24*'[1]INTERNAL PARAMETERS-2'!AH24*VLOOKUP(AI$4,'[1]INTERNAL PARAMETERS-1'!$B$5:$J$44,4, FALSE)</f>
        <v>5.5148232688427293E-2</v>
      </c>
      <c r="AJ24" s="44">
        <f>$F24*'[1]INTERNAL PARAMETERS-2'!AI24*VLOOKUP(AJ$4,'[1]INTERNAL PARAMETERS-1'!$B$5:$J$44,4, FALSE)</f>
        <v>9.190668818991098E-3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8.0755585993234398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0.24449183451394657</v>
      </c>
      <c r="BB24" s="44">
        <f>$F24*'[1]INTERNAL PARAMETERS-2'!M24*(1-VLOOKUP(N$4,'[1]INTERNAL PARAMETERS-1'!$B$5:$J$44,4, FALSE))</f>
        <v>2.5147674281637982</v>
      </c>
      <c r="BC24" s="44">
        <f>$F24*'[1]INTERNAL PARAMETERS-2'!N24*(1-VLOOKUP(O$4,'[1]INTERNAL PARAMETERS-1'!$B$5:$J$44,4, FALSE))</f>
        <v>0.43199519268842729</v>
      </c>
      <c r="BD24" s="44">
        <f>$F24*'[1]INTERNAL PARAMETERS-2'!O24*(1-VLOOKUP(P$4,'[1]INTERNAL PARAMETERS-1'!$B$5:$J$44,4, FALSE))</f>
        <v>1.6084978563323442</v>
      </c>
      <c r="BE24" s="44">
        <f>$F24*'[1]INTERNAL PARAMETERS-2'!P24*(1-VLOOKUP(Q$4,'[1]INTERNAL PARAMETERS-1'!$B$5:$J$44,4, FALSE))</f>
        <v>0.4687620877388724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6.253381068769138</v>
      </c>
      <c r="BH24" s="44">
        <f>$F24*'[1]INTERNAL PARAMETERS-2'!S24*(1-VLOOKUP(T$4,'[1]INTERNAL PARAMETERS-1'!$B$5:$J$44,4, FALSE))</f>
        <v>0.12408542244747774</v>
      </c>
      <c r="BI24" s="44">
        <f>$F24*'[1]INTERNAL PARAMETERS-2'!T24*(1-VLOOKUP(U$4,'[1]INTERNAL PARAMETERS-1'!$B$5:$J$44,4, FALSE))</f>
        <v>0.10294224241186943</v>
      </c>
      <c r="BJ24" s="44">
        <f>$F24*'[1]INTERNAL PARAMETERS-2'!U24*(1-VLOOKUP(V$4,'[1]INTERNAL PARAMETERS-1'!$B$5:$J$44,4, FALSE))</f>
        <v>1.6328550276011868</v>
      </c>
      <c r="BK24" s="44">
        <f>$F24*'[1]INTERNAL PARAMETERS-2'!V24*(1-VLOOKUP(W$4,'[1]INTERNAL PARAMETERS-1'!$B$5:$J$44,4, FALSE))</f>
        <v>0.92833350665875369</v>
      </c>
      <c r="BL24" s="44">
        <f>$F24*'[1]INTERNAL PARAMETERS-2'!W24*(1-VLOOKUP(X$4,'[1]INTERNAL PARAMETERS-1'!$B$5:$J$44,4, FALSE))</f>
        <v>0.15625402924629078</v>
      </c>
      <c r="BM24" s="44">
        <f>$F24*'[1]INTERNAL PARAMETERS-2'!X24*(1-VLOOKUP(Y$4,'[1]INTERNAL PARAMETERS-1'!$B$5:$J$44,4, FALSE))</f>
        <v>1.8381337637982196E-2</v>
      </c>
      <c r="BN24" s="44">
        <f>$F24*'[1]INTERNAL PARAMETERS-2'!Y24*(1-VLOOKUP(Z$4,'[1]INTERNAL PARAMETERS-1'!$B$5:$J$44,4, FALSE))</f>
        <v>4.4486423892225515</v>
      </c>
      <c r="BO24" s="44">
        <f>$F24*'[1]INTERNAL PARAMETERS-2'!Z24*(1-VLOOKUP(AA$4,'[1]INTERNAL PARAMETERS-1'!$B$5:$J$44,4, FALSE))</f>
        <v>4.3475365926646878</v>
      </c>
      <c r="BP24" s="44">
        <f>$F24*'[1]INTERNAL PARAMETERS-2'!AA24*(1-VLOOKUP(AB$4,'[1]INTERNAL PARAMETERS-1'!$B$5:$J$44,4, FALSE))</f>
        <v>0.41361385505044507</v>
      </c>
      <c r="BQ24" s="44">
        <f>$F24*'[1]INTERNAL PARAMETERS-2'!AB24*(1-VLOOKUP(AC$4,'[1]INTERNAL PARAMETERS-1'!$B$5:$J$44,4, FALSE))</f>
        <v>4.7151928838456971</v>
      </c>
      <c r="BR24" s="44">
        <f>$F24*'[1]INTERNAL PARAMETERS-2'!AC24*(1-VLOOKUP(AD$4,'[1]INTERNAL PARAMETERS-1'!$B$5:$J$44,4, FALSE))</f>
        <v>0.2481691569851632</v>
      </c>
      <c r="BS24" s="44">
        <f>$F24*'[1]INTERNAL PARAMETERS-2'!AD24*(1-VLOOKUP(AE$4,'[1]INTERNAL PARAMETERS-1'!$B$5:$J$44,4, FALSE))</f>
        <v>7.3529570326409485E-2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1.8381337637982196E-2</v>
      </c>
      <c r="CA24" s="44">
        <f>$F24*'[1]INTERNAL PARAMETERS-2'!AL24*(1-VLOOKUP(AM$4,'[1]INTERNAL PARAMETERS-1'!$B$5:$J$44,4, FALSE))</f>
        <v>2.7576226231454004E-2</v>
      </c>
      <c r="CB24" s="44">
        <f>$F24*'[1]INTERNAL PARAMETERS-2'!AM24*(1-VLOOKUP(AN$4,'[1]INTERNAL PARAMETERS-1'!$B$5:$J$44,4, FALSE))</f>
        <v>0.1011057965578635</v>
      </c>
      <c r="CC24" s="44">
        <f>$F24*'[1]INTERNAL PARAMETERS-2'!AN24*(1-VLOOKUP(AO$4,'[1]INTERNAL PARAMETERS-1'!$B$5:$J$44,4, FALSE))</f>
        <v>0.2665504946231454</v>
      </c>
      <c r="CD24" s="44">
        <f>$F24*'[1]INTERNAL PARAMETERS-2'!AO24*(1-VLOOKUP(AP$4,'[1]INTERNAL PARAMETERS-1'!$B$5:$J$44,4, FALSE))</f>
        <v>3.1710339290207714</v>
      </c>
      <c r="CE24" s="44">
        <f>$F24*'[1]INTERNAL PARAMETERS-2'!AP24*(1-VLOOKUP(AQ$4,'[1]INTERNAL PARAMETERS-1'!$B$5:$J$44,4, FALSE))</f>
        <v>0.31250805849258156</v>
      </c>
      <c r="CF24" s="44">
        <f>$F24*'[1]INTERNAL PARAMETERS-2'!AQ24*(1-VLOOKUP(AR$4,'[1]INTERNAL PARAMETERS-1'!$B$5:$J$44,4, FALSE))</f>
        <v>6.4338901507418389E-2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42.197744807121651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48.828818991097918</v>
      </c>
      <c r="G25" s="45">
        <f>$F25*'[1]INTERNAL PARAMETERS-2'!F25*VLOOKUP(G$4,'[1]INTERNAL PARAMETERS-1'!$B$5:$J$44,4, FALSE)</f>
        <v>0.14762416845578633</v>
      </c>
      <c r="H25" s="44">
        <f>$F25*'[1]INTERNAL PARAMETERS-2'!G25*VLOOKUP(H$4,'[1]INTERNAL PARAMETERS-1'!$B$5:$J$44,4, FALSE)</f>
        <v>0.14762416845578633</v>
      </c>
      <c r="I25" s="44">
        <f>$F25*'[1]INTERNAL PARAMETERS-2'!H25*VLOOKUP(I$4,'[1]INTERNAL PARAMETERS-1'!$B$5:$J$44,4, FALSE)</f>
        <v>0.59576847726551929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2.1709537067537091E-2</v>
      </c>
      <c r="N25" s="44">
        <f>$F25*'[1]INTERNAL PARAMETERS-2'!M25*VLOOKUP(N$4,'[1]INTERNAL PARAMETERS-1'!$B$5:$J$44,4, FALSE)</f>
        <v>0.12330936975097923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3.4736821830267064E-2</v>
      </c>
      <c r="S25" s="44">
        <f>$F25*'[1]INTERNAL PARAMETERS-2'!R25*VLOOKUP(S$4,'[1]INTERNAL PARAMETERS-1'!$B$5:$J$44,4, FALSE)</f>
        <v>0.4006939273787537</v>
      </c>
      <c r="T25" s="44">
        <f>$F25*'[1]INTERNAL PARAMETERS-2'!S25*VLOOKUP(T$4,'[1]INTERNAL PARAMETERS-1'!$B$5:$J$44,4, FALSE)</f>
        <v>6.9468760778635015E-3</v>
      </c>
      <c r="U25" s="44">
        <f>$F25*'[1]INTERNAL PARAMETERS-2'!T25*VLOOKUP(U$4,'[1]INTERNAL PARAMETERS-1'!$B$5:$J$44,4, FALSE)</f>
        <v>2.4314798704807121E-2</v>
      </c>
      <c r="V25" s="44">
        <f>$F25*'[1]INTERNAL PARAMETERS-2'!U25*VLOOKUP(V$4,'[1]INTERNAL PARAMETERS-1'!$B$5:$J$44,4, FALSE)</f>
        <v>0.25009266582908013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8.6817640166172109E-3</v>
      </c>
      <c r="AG25" s="44">
        <f>$F25*'[1]INTERNAL PARAMETERS-2'!AF25*VLOOKUP(AG$4,'[1]INTERNAL PARAMETERS-1'!$B$5:$J$44,4, FALSE)</f>
        <v>1.7368410915133532E-2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8.6817640166172109E-3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11.319601068044866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0.41248120428320473</v>
      </c>
      <c r="BB25" s="44">
        <f>$F25*'[1]INTERNAL PARAMETERS-2'!M25*(1-VLOOKUP(N$4,'[1]INTERNAL PARAMETERS-1'!$B$5:$J$44,4, FALSE))</f>
        <v>2.3428780252686048</v>
      </c>
      <c r="BC25" s="44">
        <f>$F25*'[1]INTERNAL PARAMETERS-2'!N25*(1-VLOOKUP(O$4,'[1]INTERNAL PARAMETERS-1'!$B$5:$J$44,4, FALSE))</f>
        <v>0.67733384551691389</v>
      </c>
      <c r="BD25" s="44">
        <f>$F25*'[1]INTERNAL PARAMETERS-2'!O25*(1-VLOOKUP(P$4,'[1]INTERNAL PARAMETERS-1'!$B$5:$J$44,4, FALSE))</f>
        <v>1.9364777179584567</v>
      </c>
      <c r="BE25" s="44">
        <f>$F25*'[1]INTERNAL PARAMETERS-2'!P25*(1-VLOOKUP(Q$4,'[1]INTERNAL PARAMETERS-1'!$B$5:$J$44,4, FALSE))</f>
        <v>0.98126394644510373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7.6131846201963196</v>
      </c>
      <c r="BH25" s="44">
        <f>$F25*'[1]INTERNAL PARAMETERS-2'!S25*(1-VLOOKUP(T$4,'[1]INTERNAL PARAMETERS-1'!$B$5:$J$44,4, FALSE))</f>
        <v>6.252188470077151E-2</v>
      </c>
      <c r="BI25" s="44">
        <f>$F25*'[1]INTERNAL PARAMETERS-2'!T25*(1-VLOOKUP(U$4,'[1]INTERNAL PARAMETERS-1'!$B$5:$J$44,4, FALSE))</f>
        <v>9.7259194819228484E-2</v>
      </c>
      <c r="BJ25" s="44">
        <f>$F25*'[1]INTERNAL PARAMETERS-2'!U25*(1-VLOOKUP(V$4,'[1]INTERNAL PARAMETERS-1'!$B$5:$J$44,4, FALSE))</f>
        <v>1.417191773031454</v>
      </c>
      <c r="BK25" s="44">
        <f>$F25*'[1]INTERNAL PARAMETERS-2'!V25*(1-VLOOKUP(W$4,'[1]INTERNAL PARAMETERS-1'!$B$5:$J$44,4, FALSE))</f>
        <v>0.94653200749673583</v>
      </c>
      <c r="BL25" s="44">
        <f>$F25*'[1]INTERNAL PARAMETERS-2'!W25*(1-VLOOKUP(X$4,'[1]INTERNAL PARAMETERS-1'!$B$5:$J$44,4, FALSE))</f>
        <v>0.6339152596700296</v>
      </c>
      <c r="BM25" s="44">
        <f>$F25*'[1]INTERNAL PARAMETERS-2'!X25*(1-VLOOKUP(Y$4,'[1]INTERNAL PARAMETERS-1'!$B$5:$J$44,4, FALSE))</f>
        <v>6.9468760778635008E-2</v>
      </c>
      <c r="BN25" s="44">
        <f>$F25*'[1]INTERNAL PARAMETERS-2'!Y25*(1-VLOOKUP(Z$4,'[1]INTERNAL PARAMETERS-1'!$B$5:$J$44,4, FALSE))</f>
        <v>3.2390450591287827</v>
      </c>
      <c r="BO25" s="44">
        <f>$F25*'[1]INTERNAL PARAMETERS-2'!Z25*(1-VLOOKUP(AA$4,'[1]INTERNAL PARAMETERS-1'!$B$5:$J$44,4, FALSE))</f>
        <v>4.7066000967881303</v>
      </c>
      <c r="BP25" s="44">
        <f>$F25*'[1]INTERNAL PARAMETERS-2'!AA25*(1-VLOOKUP(AB$4,'[1]INTERNAL PARAMETERS-1'!$B$5:$J$44,4, FALSE))</f>
        <v>0.69470225643204742</v>
      </c>
      <c r="BQ25" s="44">
        <f>$F25*'[1]INTERNAL PARAMETERS-2'!AB25*(1-VLOOKUP(AC$4,'[1]INTERNAL PARAMETERS-1'!$B$5:$J$44,4, FALSE))</f>
        <v>5.514189699845697</v>
      </c>
      <c r="BR25" s="44">
        <f>$F25*'[1]INTERNAL PARAMETERS-2'!AC25*(1-VLOOKUP(AD$4,'[1]INTERNAL PARAMETERS-1'!$B$5:$J$44,4, FALSE))</f>
        <v>0.44287250536735906</v>
      </c>
      <c r="BS25" s="44">
        <f>$F25*'[1]INTERNAL PARAMETERS-2'!AD25*(1-VLOOKUP(AE$4,'[1]INTERNAL PARAMETERS-1'!$B$5:$J$44,4, FALSE))</f>
        <v>9.5523818592284843E-2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0.13894240443916914</v>
      </c>
      <c r="CA25" s="44">
        <f>$F25*'[1]INTERNAL PARAMETERS-2'!AL25*(1-VLOOKUP(AM$4,'[1]INTERNAL PARAMETERS-1'!$B$5:$J$44,4, FALSE))</f>
        <v>6.9468760778635008E-2</v>
      </c>
      <c r="CB25" s="44">
        <f>$F25*'[1]INTERNAL PARAMETERS-2'!AM25*(1-VLOOKUP(AN$4,'[1]INTERNAL PARAMETERS-1'!$B$5:$J$44,4, FALSE))</f>
        <v>0.21709292923442136</v>
      </c>
      <c r="CC25" s="44">
        <f>$F25*'[1]INTERNAL PARAMETERS-2'!AN25*(1-VLOOKUP(AO$4,'[1]INTERNAL PARAMETERS-1'!$B$5:$J$44,4, FALSE))</f>
        <v>0.59917843783976255</v>
      </c>
      <c r="CD25" s="44">
        <f>$F25*'[1]INTERNAL PARAMETERS-2'!AO25*(1-VLOOKUP(AP$4,'[1]INTERNAL PARAMETERS-1'!$B$5:$J$44,4, FALSE))</f>
        <v>2.3272498734623142</v>
      </c>
      <c r="CE25" s="44">
        <f>$F25*'[1]INTERNAL PARAMETERS-2'!AP25*(1-VLOOKUP(AQ$4,'[1]INTERNAL PARAMETERS-1'!$B$5:$J$44,4, FALSE))</f>
        <v>0.32998515874183976</v>
      </c>
      <c r="CF25" s="44">
        <f>$F25*'[1]INTERNAL PARAMETERS-2'!AQ25*(1-VLOOKUP(AR$4,'[1]INTERNAL PARAMETERS-1'!$B$5:$J$44,4, FALSE))</f>
        <v>0.15630593247240354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48.828818991097911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60.885317507418385</v>
      </c>
      <c r="G26" s="45">
        <f>$F26*'[1]INTERNAL PARAMETERS-2'!F26*VLOOKUP(G$4,'[1]INTERNAL PARAMETERS-1'!$B$5:$J$44,4, FALSE)</f>
        <v>0.28483369236320472</v>
      </c>
      <c r="H26" s="44">
        <f>$F26*'[1]INTERNAL PARAMETERS-2'!G26*VLOOKUP(H$4,'[1]INTERNAL PARAMETERS-1'!$B$5:$J$44,4, FALSE)</f>
        <v>0.30792749329376851</v>
      </c>
      <c r="I26" s="44">
        <f>$F26*'[1]INTERNAL PARAMETERS-2'!H26*VLOOKUP(I$4,'[1]INTERNAL PARAMETERS-1'!$B$5:$J$44,4, FALSE)</f>
        <v>0.8259324684087832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7.6959041329376842E-3</v>
      </c>
      <c r="M26" s="44">
        <f>$F26*'[1]INTERNAL PARAMETERS-2'!L26*VLOOKUP(M$4,'[1]INTERNAL PARAMETERS-1'!$B$5:$J$44,4, FALSE)</f>
        <v>2.3094714210326404E-2</v>
      </c>
      <c r="N26" s="44">
        <f>$F26*'[1]INTERNAL PARAMETERS-2'!M26*VLOOKUP(N$4,'[1]INTERNAL PARAMETERS-1'!$B$5:$J$44,4, FALSE)</f>
        <v>0.17051572463786346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5.3889594525816015E-2</v>
      </c>
      <c r="S26" s="44">
        <f>$F26*'[1]INTERNAL PARAMETERS-2'!R26*VLOOKUP(S$4,'[1]INTERNAL PARAMETERS-1'!$B$5:$J$44,4, FALSE)</f>
        <v>0.37922572222789314</v>
      </c>
      <c r="T26" s="44">
        <f>$F26*'[1]INTERNAL PARAMETERS-2'!S26*VLOOKUP(T$4,'[1]INTERNAL PARAMETERS-1'!$B$5:$J$44,4, FALSE)</f>
        <v>8.467929958931749E-3</v>
      </c>
      <c r="U26" s="44">
        <f>$F26*'[1]INTERNAL PARAMETERS-2'!T26*VLOOKUP(U$4,'[1]INTERNAL PARAMETERS-1'!$B$5:$J$44,4, FALSE)</f>
        <v>2.4634199463501483E-2</v>
      </c>
      <c r="V26" s="44">
        <f>$F26*'[1]INTERNAL PARAMETERS-2'!U26*VLOOKUP(V$4,'[1]INTERNAL PARAMETERS-1'!$B$5:$J$44,4, FALSE)</f>
        <v>0.29445783450160229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2.3093800930563794E-2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15.692716899766879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0.43879956999620162</v>
      </c>
      <c r="BB26" s="44">
        <f>$F26*'[1]INTERNAL PARAMETERS-2'!M26*(1-VLOOKUP(N$4,'[1]INTERNAL PARAMETERS-1'!$B$5:$J$44,4, FALSE))</f>
        <v>3.2397987681194058</v>
      </c>
      <c r="BC26" s="44">
        <f>$F26*'[1]INTERNAL PARAMETERS-2'!N26*(1-VLOOKUP(O$4,'[1]INTERNAL PARAMETERS-1'!$B$5:$J$44,4, FALSE))</f>
        <v>1.3163953612961421</v>
      </c>
      <c r="BD26" s="44">
        <f>$F26*'[1]INTERNAL PARAMETERS-2'!O26*(1-VLOOKUP(P$4,'[1]INTERNAL PARAMETERS-1'!$B$5:$J$44,4, FALSE))</f>
        <v>2.7020782139157262</v>
      </c>
      <c r="BE26" s="44">
        <f>$F26*'[1]INTERNAL PARAMETERS-2'!P26*(1-VLOOKUP(Q$4,'[1]INTERNAL PARAMETERS-1'!$B$5:$J$44,4, FALSE))</f>
        <v>2.2401839297091986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7.2052887223299686</v>
      </c>
      <c r="BH26" s="44">
        <f>$F26*'[1]INTERNAL PARAMETERS-2'!S26*(1-VLOOKUP(T$4,'[1]INTERNAL PARAMETERS-1'!$B$5:$J$44,4, FALSE))</f>
        <v>7.6211369630385731E-2</v>
      </c>
      <c r="BI26" s="44">
        <f>$F26*'[1]INTERNAL PARAMETERS-2'!T26*(1-VLOOKUP(U$4,'[1]INTERNAL PARAMETERS-1'!$B$5:$J$44,4, FALSE))</f>
        <v>9.8536797854005931E-2</v>
      </c>
      <c r="BJ26" s="44">
        <f>$F26*'[1]INTERNAL PARAMETERS-2'!U26*(1-VLOOKUP(V$4,'[1]INTERNAL PARAMETERS-1'!$B$5:$J$44,4, FALSE))</f>
        <v>1.6685943955090796</v>
      </c>
      <c r="BK26" s="44">
        <f>$F26*'[1]INTERNAL PARAMETERS-2'!V26*(1-VLOOKUP(W$4,'[1]INTERNAL PARAMETERS-1'!$B$5:$J$44,4, FALSE))</f>
        <v>1.7397979477744803</v>
      </c>
      <c r="BL26" s="44">
        <f>$F26*'[1]INTERNAL PARAMETERS-2'!W26*(1-VLOOKUP(X$4,'[1]INTERNAL PARAMETERS-1'!$B$5:$J$44,4, FALSE))</f>
        <v>2.1709025269175073</v>
      </c>
      <c r="BM26" s="44">
        <f>$F26*'[1]INTERNAL PARAMETERS-2'!X26*(1-VLOOKUP(Y$4,'[1]INTERNAL PARAMETERS-1'!$B$5:$J$44,4, FALSE))</f>
        <v>0.3387232868890207</v>
      </c>
      <c r="BN26" s="44">
        <f>$F26*'[1]INTERNAL PARAMETERS-2'!Y26*(1-VLOOKUP(Z$4,'[1]INTERNAL PARAMETERS-1'!$B$5:$J$44,4, FALSE))</f>
        <v>2.4711341160783378</v>
      </c>
      <c r="BO26" s="44">
        <f>$F26*'[1]INTERNAL PARAMETERS-2'!Z26*(1-VLOOKUP(AA$4,'[1]INTERNAL PARAMETERS-1'!$B$5:$J$44,4, FALSE))</f>
        <v>2.2709797233044506</v>
      </c>
      <c r="BP26" s="44">
        <f>$F26*'[1]INTERNAL PARAMETERS-2'!AA26*(1-VLOOKUP(AB$4,'[1]INTERNAL PARAMETERS-1'!$B$5:$J$44,4, FALSE))</f>
        <v>0.93148447254599387</v>
      </c>
      <c r="BQ26" s="44">
        <f>$F26*'[1]INTERNAL PARAMETERS-2'!AB26*(1-VLOOKUP(AC$4,'[1]INTERNAL PARAMETERS-1'!$B$5:$J$44,4, FALSE))</f>
        <v>7.4441920532985142</v>
      </c>
      <c r="BR26" s="44">
        <f>$F26*'[1]INTERNAL PARAMETERS-2'!AC26*(1-VLOOKUP(AD$4,'[1]INTERNAL PARAMETERS-1'!$B$5:$J$44,4, FALSE))</f>
        <v>0.66204867698041525</v>
      </c>
      <c r="BS26" s="44">
        <f>$F26*'[1]INTERNAL PARAMETERS-2'!AD26*(1-VLOOKUP(AE$4,'[1]INTERNAL PARAMETERS-1'!$B$5:$J$44,4, FALSE))</f>
        <v>0.14626479824807118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0.36951299195252219</v>
      </c>
      <c r="CA26" s="44">
        <f>$F26*'[1]INTERNAL PARAMETERS-2'!AL26*(1-VLOOKUP(AM$4,'[1]INTERNAL PARAMETERS-1'!$B$5:$J$44,4, FALSE))</f>
        <v>0.1616626950456973</v>
      </c>
      <c r="CB26" s="44">
        <f>$F26*'[1]INTERNAL PARAMETERS-2'!AM26*(1-VLOOKUP(AN$4,'[1]INTERNAL PARAMETERS-1'!$B$5:$J$44,4, FALSE))</f>
        <v>0.46189428420652806</v>
      </c>
      <c r="CC26" s="44">
        <f>$F26*'[1]INTERNAL PARAMETERS-2'!AN26*(1-VLOOKUP(AO$4,'[1]INTERNAL PARAMETERS-1'!$B$5:$J$44,4, FALSE))</f>
        <v>0.90069476748249244</v>
      </c>
      <c r="CD26" s="44">
        <f>$F26*'[1]INTERNAL PARAMETERS-2'!AO26*(1-VLOOKUP(AP$4,'[1]INTERNAL PARAMETERS-1'!$B$5:$J$44,4, FALSE))</f>
        <v>3.063895301735311</v>
      </c>
      <c r="CE26" s="44">
        <f>$F26*'[1]INTERNAL PARAMETERS-2'!AP26*(1-VLOOKUP(AQ$4,'[1]INTERNAL PARAMETERS-1'!$B$5:$J$44,4, FALSE))</f>
        <v>0.3233253900913946</v>
      </c>
      <c r="CF26" s="44">
        <f>$F26*'[1]INTERNAL PARAMETERS-2'!AQ26*(1-VLOOKUP(AR$4,'[1]INTERNAL PARAMETERS-1'!$B$5:$J$44,4, FALSE))</f>
        <v>0.3233253900913946</v>
      </c>
      <c r="CG26" s="44">
        <f>$F26*'[1]INTERNAL PARAMETERS-2'!AR26*(1-VLOOKUP(AS$4,'[1]INTERNAL PARAMETERS-1'!$B$5:$J$44,4, FALSE))</f>
        <v>2.3093800930563794E-2</v>
      </c>
      <c r="CH26" s="43">
        <f>$F26*'[1]INTERNAL PARAMETERS-2'!AS26*(1-VLOOKUP(AT$4,'[1]INTERNAL PARAMETERS-1'!$B$5:$J$44,4, FALSE))</f>
        <v>0</v>
      </c>
      <c r="CI26" s="42">
        <f t="shared" si="0"/>
        <v>60.885305330354889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82.587014836795234</v>
      </c>
      <c r="G27" s="45">
        <f>$F27*'[1]INTERNAL PARAMETERS-2'!F27*VLOOKUP(G$4,'[1]INTERNAL PARAMETERS-1'!$B$5:$J$44,4, FALSE)</f>
        <v>0.38342673378278919</v>
      </c>
      <c r="H27" s="44">
        <f>$F27*'[1]INTERNAL PARAMETERS-2'!G27*VLOOKUP(H$4,'[1]INTERNAL PARAMETERS-1'!$B$5:$J$44,4, FALSE)</f>
        <v>0.69838057356439154</v>
      </c>
      <c r="I27" s="44">
        <f>$F27*'[1]INTERNAL PARAMETERS-2'!H27*VLOOKUP(I$4,'[1]INTERNAL PARAMETERS-1'!$B$5:$J$44,4, FALSE)</f>
        <v>0.99867852169305626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3.4234382325222544E-2</v>
      </c>
      <c r="N27" s="44">
        <f>$F27*'[1]INTERNAL PARAMETERS-2'!M27*VLOOKUP(N$4,'[1]INTERNAL PARAMETERS-1'!$B$5:$J$44,4, FALSE)</f>
        <v>0.18623495726219583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0.12324460224094953</v>
      </c>
      <c r="S27" s="44">
        <f>$F27*'[1]INTERNAL PARAMETERS-2'!R27*VLOOKUP(S$4,'[1]INTERNAL PARAMETERS-1'!$B$5:$J$44,4, FALSE)</f>
        <v>0.4309493667952522</v>
      </c>
      <c r="T27" s="44">
        <f>$F27*'[1]INTERNAL PARAMETERS-2'!S27*VLOOKUP(T$4,'[1]INTERNAL PARAMETERS-1'!$B$5:$J$44,4, FALSE)</f>
        <v>2.4648920448189907E-2</v>
      </c>
      <c r="U27" s="44">
        <f>$F27*'[1]INTERNAL PARAMETERS-2'!T27*VLOOKUP(U$4,'[1]INTERNAL PARAMETERS-1'!$B$5:$J$44,4, FALSE)</f>
        <v>4.6559255484391687E-2</v>
      </c>
      <c r="V27" s="44">
        <f>$F27*'[1]INTERNAL PARAMETERS-2'!U27*VLOOKUP(V$4,'[1]INTERNAL PARAMETERS-1'!$B$5:$J$44,4, FALSE)</f>
        <v>0.29167668964985155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4.1078781179821944E-2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1.3692927059940649E-2</v>
      </c>
      <c r="AJ27" s="44">
        <f>$F27*'[1]INTERNAL PARAMETERS-2'!AI27*VLOOKUP(AJ$4,'[1]INTERNAL PARAMETERS-1'!$B$5:$J$44,4, FALSE)</f>
        <v>6.8464635299703244E-2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18.974891912168065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0.65045326417922822</v>
      </c>
      <c r="BB27" s="44">
        <f>$F27*'[1]INTERNAL PARAMETERS-2'!M27*(1-VLOOKUP(N$4,'[1]INTERNAL PARAMETERS-1'!$B$5:$J$44,4, FALSE))</f>
        <v>3.5384641879817202</v>
      </c>
      <c r="BC27" s="44">
        <f>$F27*'[1]INTERNAL PARAMETERS-2'!N27*(1-VLOOKUP(O$4,'[1]INTERNAL PARAMETERS-1'!$B$5:$J$44,4, FALSE))</f>
        <v>2.7387505860178032</v>
      </c>
      <c r="BD27" s="44">
        <f>$F27*'[1]INTERNAL PARAMETERS-2'!O27*(1-VLOOKUP(P$4,'[1]INTERNAL PARAMETERS-1'!$B$5:$J$44,4, FALSE))</f>
        <v>3.0400114987394651</v>
      </c>
      <c r="BE27" s="44">
        <f>$F27*'[1]INTERNAL PARAMETERS-2'!P27*(1-VLOOKUP(Q$4,'[1]INTERNAL PARAMETERS-1'!$B$5:$J$44,4, FALSE))</f>
        <v>4.012267130905637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8.1880379691097911</v>
      </c>
      <c r="BH27" s="44">
        <f>$F27*'[1]INTERNAL PARAMETERS-2'!S27*(1-VLOOKUP(T$4,'[1]INTERNAL PARAMETERS-1'!$B$5:$J$44,4, FALSE))</f>
        <v>0.22184028403370917</v>
      </c>
      <c r="BI27" s="44">
        <f>$F27*'[1]INTERNAL PARAMETERS-2'!T27*(1-VLOOKUP(U$4,'[1]INTERNAL PARAMETERS-1'!$B$5:$J$44,4, FALSE))</f>
        <v>0.18623702193756675</v>
      </c>
      <c r="BJ27" s="44">
        <f>$F27*'[1]INTERNAL PARAMETERS-2'!U27*(1-VLOOKUP(V$4,'[1]INTERNAL PARAMETERS-1'!$B$5:$J$44,4, FALSE))</f>
        <v>1.6528345746824922</v>
      </c>
      <c r="BK27" s="44">
        <f>$F27*'[1]INTERNAL PARAMETERS-2'!V27*(1-VLOOKUP(W$4,'[1]INTERNAL PARAMETERS-1'!$B$5:$J$44,4, FALSE))</f>
        <v>2.1773075417543022</v>
      </c>
      <c r="BL27" s="44">
        <f>$F27*'[1]INTERNAL PARAMETERS-2'!W27*(1-VLOOKUP(X$4,'[1]INTERNAL PARAMETERS-1'!$B$5:$J$44,4, FALSE))</f>
        <v>4.1902917000878332</v>
      </c>
      <c r="BM27" s="44">
        <f>$F27*'[1]INTERNAL PARAMETERS-2'!X27*(1-VLOOKUP(Y$4,'[1]INTERNAL PARAMETERS-1'!$B$5:$J$44,4, FALSE))</f>
        <v>1.0681143802872402</v>
      </c>
      <c r="BN27" s="44">
        <f>$F27*'[1]INTERNAL PARAMETERS-2'!Y27*(1-VLOOKUP(Z$4,'[1]INTERNAL PARAMETERS-1'!$B$5:$J$44,4, FALSE))</f>
        <v>3.642541582884272</v>
      </c>
      <c r="BO27" s="44">
        <f>$F27*'[1]INTERNAL PARAMETERS-2'!Z27*(1-VLOOKUP(AA$4,'[1]INTERNAL PARAMETERS-1'!$B$5:$J$44,4, FALSE))</f>
        <v>3.3960523784023735</v>
      </c>
      <c r="BP27" s="44">
        <f>$F27*'[1]INTERNAL PARAMETERS-2'!AA27*(1-VLOOKUP(AB$4,'[1]INTERNAL PARAMETERS-1'!$B$5:$J$44,4, FALSE))</f>
        <v>1.1913589825281896</v>
      </c>
      <c r="BQ27" s="44">
        <f>$F27*'[1]INTERNAL PARAMETERS-2'!AB27*(1-VLOOKUP(AC$4,'[1]INTERNAL PARAMETERS-1'!$B$5:$J$44,4, FALSE))</f>
        <v>11.050861092192283</v>
      </c>
      <c r="BR27" s="44">
        <f>$F27*'[1]INTERNAL PARAMETERS-2'!AC27*(1-VLOOKUP(AD$4,'[1]INTERNAL PARAMETERS-1'!$B$5:$J$44,4, FALSE))</f>
        <v>1.109193161467062</v>
      </c>
      <c r="BS27" s="44">
        <f>$F27*'[1]INTERNAL PARAMETERS-2'!AD27*(1-VLOOKUP(AE$4,'[1]INTERNAL PARAMETERS-1'!$B$5:$J$44,4, FALSE))</f>
        <v>0.36973380672284856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0.38342673378278919</v>
      </c>
      <c r="CA27" s="44">
        <f>$F27*'[1]INTERNAL PARAMETERS-2'!AL27*(1-VLOOKUP(AM$4,'[1]INTERNAL PARAMETERS-1'!$B$5:$J$44,4, FALSE))</f>
        <v>0.39711966084272993</v>
      </c>
      <c r="CB27" s="44">
        <f>$F27*'[1]INTERNAL PARAMETERS-2'!AM27*(1-VLOOKUP(AN$4,'[1]INTERNAL PARAMETERS-1'!$B$5:$J$44,4, FALSE))</f>
        <v>0.46558429614243313</v>
      </c>
      <c r="CC27" s="44">
        <f>$F27*'[1]INTERNAL PARAMETERS-2'!AN27*(1-VLOOKUP(AO$4,'[1]INTERNAL PARAMETERS-1'!$B$5:$J$44,4, FALSE))</f>
        <v>1.4926198952498513</v>
      </c>
      <c r="CD27" s="44">
        <f>$F27*'[1]INTERNAL PARAMETERS-2'!AO27*(1-VLOOKUP(AP$4,'[1]INTERNAL PARAMETERS-1'!$B$5:$J$44,4, FALSE))</f>
        <v>4.3409221564486637</v>
      </c>
      <c r="CE27" s="44">
        <f>$F27*'[1]INTERNAL PARAMETERS-2'!AP27*(1-VLOOKUP(AQ$4,'[1]INTERNAL PARAMETERS-1'!$B$5:$J$44,4, FALSE))</f>
        <v>0.60252182544332333</v>
      </c>
      <c r="CF27" s="44">
        <f>$F27*'[1]INTERNAL PARAMETERS-2'!AQ27*(1-VLOOKUP(AR$4,'[1]INTERNAL PARAMETERS-1'!$B$5:$J$44,4, FALSE))</f>
        <v>0.15063045636083083</v>
      </c>
      <c r="CG27" s="44">
        <f>$F27*'[1]INTERNAL PARAMETERS-2'!AR27*(1-VLOOKUP(AS$4,'[1]INTERNAL PARAMETERS-1'!$B$5:$J$44,4, FALSE))</f>
        <v>1.3692927059940649E-2</v>
      </c>
      <c r="CH27" s="43">
        <f>$F27*'[1]INTERNAL PARAMETERS-2'!AS27*(1-VLOOKUP(AT$4,'[1]INTERNAL PARAMETERS-1'!$B$5:$J$44,4, FALSE))</f>
        <v>0</v>
      </c>
      <c r="CI27" s="42">
        <f t="shared" si="0"/>
        <v>82.587031354198189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126.59323442136497</v>
      </c>
      <c r="G28" s="45">
        <f>$F28*'[1]INTERNAL PARAMETERS-2'!F28*VLOOKUP(G$4,'[1]INTERNAL PARAMETERS-1'!$B$5:$J$44,4, FALSE)</f>
        <v>0.89464704697922837</v>
      </c>
      <c r="H28" s="44">
        <f>$F28*'[1]INTERNAL PARAMETERS-2'!G28*VLOOKUP(H$4,'[1]INTERNAL PARAMETERS-1'!$B$5:$J$44,4, FALSE)</f>
        <v>0.73677262433234403</v>
      </c>
      <c r="I28" s="44">
        <f>$F28*'[1]INTERNAL PARAMETERS-2'!H28*VLOOKUP(I$4,'[1]INTERNAL PARAMETERS-1'!$B$5:$J$44,4, FALSE)</f>
        <v>1.5290557489922847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5.2624807548961421E-2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6.4467604629080119E-2</v>
      </c>
      <c r="N28" s="44">
        <f>$F28*'[1]INTERNAL PARAMETERS-2'!M28*VLOOKUP(N$4,'[1]INTERNAL PARAMETERS-1'!$B$5:$J$44,4, FALSE)</f>
        <v>0.25523917813887237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0.18419315608308601</v>
      </c>
      <c r="S28" s="44">
        <f>$F28*'[1]INTERNAL PARAMETERS-2'!R28*VLOOKUP(S$4,'[1]INTERNAL PARAMETERS-1'!$B$5:$J$44,4, FALSE)</f>
        <v>0.61679325344332347</v>
      </c>
      <c r="T28" s="44">
        <f>$F28*'[1]INTERNAL PARAMETERS-2'!S28*VLOOKUP(T$4,'[1]INTERNAL PARAMETERS-1'!$B$5:$J$44,4, FALSE)</f>
        <v>2.8944277118100888E-2</v>
      </c>
      <c r="U28" s="44">
        <f>$F28*'[1]INTERNAL PARAMETERS-2'!T28*VLOOKUP(U$4,'[1]INTERNAL PARAMETERS-1'!$B$5:$J$44,4, FALSE)</f>
        <v>5.7888554236201775E-2</v>
      </c>
      <c r="V28" s="44">
        <f>$F28*'[1]INTERNAL PARAMETERS-2'!U28*VLOOKUP(V$4,'[1]INTERNAL PARAMETERS-1'!$B$5:$J$44,4, FALSE)</f>
        <v>0.37891190664213648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5.2624807548961421E-2</v>
      </c>
      <c r="AG28" s="44">
        <f>$F28*'[1]INTERNAL PARAMETERS-2'!AF28*VLOOKUP(AG$4,'[1]INTERNAL PARAMETERS-1'!$B$5:$J$44,4, FALSE)</f>
        <v>2.631873343620178E-2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5.2624807548961421E-2</v>
      </c>
      <c r="AJ28" s="44">
        <f>$F28*'[1]INTERNAL PARAMETERS-2'!AI28*VLOOKUP(AJ$4,'[1]INTERNAL PARAMETERS-1'!$B$5:$J$44,4, FALSE)</f>
        <v>0.10524961509792284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29.052059230853409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1.224884487952522</v>
      </c>
      <c r="BB28" s="44">
        <f>$F28*'[1]INTERNAL PARAMETERS-2'!M28*(1-VLOOKUP(N$4,'[1]INTERNAL PARAMETERS-1'!$B$5:$J$44,4, FALSE))</f>
        <v>4.8495443846385742</v>
      </c>
      <c r="BC28" s="44">
        <f>$F28*'[1]INTERNAL PARAMETERS-2'!N28*(1-VLOOKUP(O$4,'[1]INTERNAL PARAMETERS-1'!$B$5:$J$44,4, FALSE))</f>
        <v>5.525794682492581</v>
      </c>
      <c r="BD28" s="44">
        <f>$F28*'[1]INTERNAL PARAMETERS-2'!O28*(1-VLOOKUP(P$4,'[1]INTERNAL PARAMETERS-1'!$B$5:$J$44,4, FALSE))</f>
        <v>4.7627033247240345</v>
      </c>
      <c r="BE28" s="44">
        <f>$F28*'[1]INTERNAL PARAMETERS-2'!P28*(1-VLOOKUP(Q$4,'[1]INTERNAL PARAMETERS-1'!$B$5:$J$44,4, FALSE))</f>
        <v>5.1047835627774472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11.719071815423144</v>
      </c>
      <c r="BH28" s="44">
        <f>$F28*'[1]INTERNAL PARAMETERS-2'!S28*(1-VLOOKUP(T$4,'[1]INTERNAL PARAMETERS-1'!$B$5:$J$44,4, FALSE))</f>
        <v>0.26049849406290798</v>
      </c>
      <c r="BI28" s="44">
        <f>$F28*'[1]INTERNAL PARAMETERS-2'!T28*(1-VLOOKUP(U$4,'[1]INTERNAL PARAMETERS-1'!$B$5:$J$44,4, FALSE))</f>
        <v>0.2315542169448071</v>
      </c>
      <c r="BJ28" s="44">
        <f>$F28*'[1]INTERNAL PARAMETERS-2'!U28*(1-VLOOKUP(V$4,'[1]INTERNAL PARAMETERS-1'!$B$5:$J$44,4, FALSE))</f>
        <v>2.1471674709721067</v>
      </c>
      <c r="BK28" s="44">
        <f>$F28*'[1]INTERNAL PARAMETERS-2'!V28*(1-VLOOKUP(W$4,'[1]INTERNAL PARAMETERS-1'!$B$5:$J$44,4, FALSE))</f>
        <v>3.3681016170445099</v>
      </c>
      <c r="BL28" s="44">
        <f>$F28*'[1]INTERNAL PARAMETERS-2'!W28*(1-VLOOKUP(X$4,'[1]INTERNAL PARAMETERS-1'!$B$5:$J$44,4, FALSE))</f>
        <v>5.7889187202373877</v>
      </c>
      <c r="BM28" s="44">
        <f>$F28*'[1]INTERNAL PARAMETERS-2'!X28*(1-VLOOKUP(Y$4,'[1]INTERNAL PARAMETERS-1'!$B$5:$J$44,4, FALSE))</f>
        <v>1.3682956335667653</v>
      </c>
      <c r="BN28" s="44">
        <f>$F28*'[1]INTERNAL PARAMETERS-2'!Y28*(1-VLOOKUP(Z$4,'[1]INTERNAL PARAMETERS-1'!$B$5:$J$44,4, FALSE))</f>
        <v>5.8415561871097914</v>
      </c>
      <c r="BO28" s="44">
        <f>$F28*'[1]INTERNAL PARAMETERS-2'!Z28*(1-VLOOKUP(AA$4,'[1]INTERNAL PARAMETERS-1'!$B$5:$J$44,4, FALSE))</f>
        <v>6.6046348855548951</v>
      </c>
      <c r="BP28" s="44">
        <f>$F28*'[1]INTERNAL PARAMETERS-2'!AA28*(1-VLOOKUP(AB$4,'[1]INTERNAL PARAMETERS-1'!$B$5:$J$44,4, FALSE))</f>
        <v>2.3681922956439165</v>
      </c>
      <c r="BQ28" s="44">
        <f>$F28*'[1]INTERNAL PARAMETERS-2'!AB28*(1-VLOOKUP(AC$4,'[1]INTERNAL PARAMETERS-1'!$B$5:$J$44,4, FALSE))</f>
        <v>18.156166251916911</v>
      </c>
      <c r="BR28" s="44">
        <f>$F28*'[1]INTERNAL PARAMETERS-2'!AC28*(1-VLOOKUP(AD$4,'[1]INTERNAL PARAMETERS-1'!$B$5:$J$44,4, FALSE))</f>
        <v>1.3682956335667653</v>
      </c>
      <c r="BS28" s="44">
        <f>$F28*'[1]INTERNAL PARAMETERS-2'!AD28*(1-VLOOKUP(AE$4,'[1]INTERNAL PARAMETERS-1'!$B$5:$J$44,4, FALSE))</f>
        <v>0.31576150461721064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0.47363592726409492</v>
      </c>
      <c r="CA28" s="44">
        <f>$F28*'[1]INTERNAL PARAMETERS-2'!AL28*(1-VLOOKUP(AM$4,'[1]INTERNAL PARAMETERS-1'!$B$5:$J$44,4, FALSE))</f>
        <v>0.78939743188130562</v>
      </c>
      <c r="CB28" s="44">
        <f>$F28*'[1]INTERNAL PARAMETERS-2'!AM28*(1-VLOOKUP(AN$4,'[1]INTERNAL PARAMETERS-1'!$B$5:$J$44,4, FALSE))</f>
        <v>0.84202223943026699</v>
      </c>
      <c r="CC28" s="44">
        <f>$F28*'[1]INTERNAL PARAMETERS-2'!AN28*(1-VLOOKUP(AO$4,'[1]INTERNAL PARAMETERS-1'!$B$5:$J$44,4, FALSE))</f>
        <v>2.6313289927121657</v>
      </c>
      <c r="CD28" s="44">
        <f>$F28*'[1]INTERNAL PARAMETERS-2'!AO28*(1-VLOOKUP(AP$4,'[1]INTERNAL PARAMETERS-1'!$B$5:$J$44,4, FALSE))</f>
        <v>5.8941809946587522</v>
      </c>
      <c r="CE28" s="44">
        <f>$F28*'[1]INTERNAL PARAMETERS-2'!AP28*(1-VLOOKUP(AQ$4,'[1]INTERNAL PARAMETERS-1'!$B$5:$J$44,4, FALSE))</f>
        <v>0.81571616531750735</v>
      </c>
      <c r="CF28" s="44">
        <f>$F28*'[1]INTERNAL PARAMETERS-2'!AQ28*(1-VLOOKUP(AR$4,'[1]INTERNAL PARAMETERS-1'!$B$5:$J$44,4, FALSE))</f>
        <v>5.2624807548961421E-2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126.59324708068844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104.89153709198811</v>
      </c>
      <c r="G29" s="45">
        <f>$F29*'[1]INTERNAL PARAMETERS-2'!F29*VLOOKUP(G$4,'[1]INTERNAL PARAMETERS-1'!$B$5:$J$44,4, FALSE)</f>
        <v>1.059509416166172</v>
      </c>
      <c r="H29" s="44">
        <f>$F29*'[1]INTERNAL PARAMETERS-2'!G29*VLOOKUP(H$4,'[1]INTERNAL PARAMETERS-1'!$B$5:$J$44,4, FALSE)</f>
        <v>0.83247168413056372</v>
      </c>
      <c r="I29" s="44">
        <f>$F29*'[1]INTERNAL PARAMETERS-2'!H29*VLOOKUP(I$4,'[1]INTERNAL PARAMETERS-1'!$B$5:$J$44,4, FALSE)</f>
        <v>1.2166295963223739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7.441792327833828E-2</v>
      </c>
      <c r="N29" s="44">
        <f>$F29*'[1]INTERNAL PARAMETERS-2'!M29*VLOOKUP(N$4,'[1]INTERNAL PARAMETERS-1'!$B$5:$J$44,4, FALSE)</f>
        <v>0.19550471369732936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0.12613207335311571</v>
      </c>
      <c r="S29" s="44">
        <f>$F29*'[1]INTERNAL PARAMETERS-2'!R29*VLOOKUP(S$4,'[1]INTERNAL PARAMETERS-1'!$B$5:$J$44,4, FALSE)</f>
        <v>0.40669176110528182</v>
      </c>
      <c r="T29" s="44">
        <f>$F29*'[1]INTERNAL PARAMETERS-2'!S29*VLOOKUP(T$4,'[1]INTERNAL PARAMETERS-1'!$B$5:$J$44,4, FALSE)</f>
        <v>2.7749056137685454E-2</v>
      </c>
      <c r="U29" s="44">
        <f>$F29*'[1]INTERNAL PARAMETERS-2'!T29*VLOOKUP(U$4,'[1]INTERNAL PARAMETERS-1'!$B$5:$J$44,4, FALSE)</f>
        <v>7.0633961077744806E-2</v>
      </c>
      <c r="V29" s="44">
        <f>$F29*'[1]INTERNAL PARAMETERS-2'!U29*VLOOKUP(V$4,'[1]INTERNAL PARAMETERS-1'!$B$5:$J$44,4, FALSE)</f>
        <v>0.33677263585281897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2.5226414670623139E-2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0.10090565868249256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23.1159623301251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1.413940542288427</v>
      </c>
      <c r="BB29" s="44">
        <f>$F29*'[1]INTERNAL PARAMETERS-2'!M29*(1-VLOOKUP(N$4,'[1]INTERNAL PARAMETERS-1'!$B$5:$J$44,4, FALSE))</f>
        <v>3.7145895602492573</v>
      </c>
      <c r="BC29" s="44">
        <f>$F29*'[1]INTERNAL PARAMETERS-2'!N29*(1-VLOOKUP(O$4,'[1]INTERNAL PARAMETERS-1'!$B$5:$J$44,4, FALSE))</f>
        <v>4.4398489820296723</v>
      </c>
      <c r="BD29" s="44">
        <f>$F29*'[1]INTERNAL PARAMETERS-2'!O29*(1-VLOOKUP(P$4,'[1]INTERNAL PARAMETERS-1'!$B$5:$J$44,4, FALSE))</f>
        <v>4.0362263472997029</v>
      </c>
      <c r="BE29" s="44">
        <f>$F29*'[1]INTERNAL PARAMETERS-2'!P29*(1-VLOOKUP(Q$4,'[1]INTERNAL PARAMETERS-1'!$B$5:$J$44,4, FALSE))</f>
        <v>4.1371320059821945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7.7271434610003542</v>
      </c>
      <c r="BH29" s="44">
        <f>$F29*'[1]INTERNAL PARAMETERS-2'!S29*(1-VLOOKUP(T$4,'[1]INTERNAL PARAMETERS-1'!$B$5:$J$44,4, FALSE))</f>
        <v>0.24974150523916908</v>
      </c>
      <c r="BI29" s="44">
        <f>$F29*'[1]INTERNAL PARAMETERS-2'!T29*(1-VLOOKUP(U$4,'[1]INTERNAL PARAMETERS-1'!$B$5:$J$44,4, FALSE))</f>
        <v>0.28253584431097922</v>
      </c>
      <c r="BJ29" s="44">
        <f>$F29*'[1]INTERNAL PARAMETERS-2'!U29*(1-VLOOKUP(V$4,'[1]INTERNAL PARAMETERS-1'!$B$5:$J$44,4, FALSE))</f>
        <v>1.9083782698326408</v>
      </c>
      <c r="BK29" s="44">
        <f>$F29*'[1]INTERNAL PARAMETERS-2'!V29*(1-VLOOKUP(W$4,'[1]INTERNAL PARAMETERS-1'!$B$5:$J$44,4, FALSE))</f>
        <v>2.825358443109792</v>
      </c>
      <c r="BL29" s="44">
        <f>$F29*'[1]INTERNAL PARAMETERS-2'!W29*(1-VLOOKUP(X$4,'[1]INTERNAL PARAMETERS-1'!$B$5:$J$44,4, FALSE))</f>
        <v>5.1461990819608294</v>
      </c>
      <c r="BM29" s="44">
        <f>$F29*'[1]INTERNAL PARAMETERS-2'!X29*(1-VLOOKUP(Y$4,'[1]INTERNAL PARAMETERS-1'!$B$5:$J$44,4, FALSE))</f>
        <v>1.7910754416142431</v>
      </c>
      <c r="BN29" s="44">
        <f>$F29*'[1]INTERNAL PARAMETERS-2'!Y29*(1-VLOOKUP(Z$4,'[1]INTERNAL PARAMETERS-1'!$B$5:$J$44,4, FALSE))</f>
        <v>4.9191508607715129</v>
      </c>
      <c r="BO29" s="44">
        <f>$F29*'[1]INTERNAL PARAMETERS-2'!Z29*(1-VLOOKUP(AA$4,'[1]INTERNAL PARAMETERS-1'!$B$5:$J$44,4, FALSE))</f>
        <v>5.095735763465874</v>
      </c>
      <c r="BP29" s="44">
        <f>$F29*'[1]INTERNAL PARAMETERS-2'!AA29*(1-VLOOKUP(AB$4,'[1]INTERNAL PARAMETERS-1'!$B$5:$J$44,4, FALSE))</f>
        <v>1.7153961976023737</v>
      </c>
      <c r="BQ29" s="44">
        <f>$F29*'[1]INTERNAL PARAMETERS-2'!AB29*(1-VLOOKUP(AC$4,'[1]INTERNAL PARAMETERS-1'!$B$5:$J$44,4, FALSE))</f>
        <v>16.422416928883084</v>
      </c>
      <c r="BR29" s="44">
        <f>$F29*'[1]INTERNAL PARAMETERS-2'!AC29*(1-VLOOKUP(AD$4,'[1]INTERNAL PARAMETERS-1'!$B$5:$J$44,4, FALSE))</f>
        <v>1.2108679041899109</v>
      </c>
      <c r="BS29" s="44">
        <f>$F29*'[1]INTERNAL PARAMETERS-2'!AD29*(1-VLOOKUP(AE$4,'[1]INTERNAL PARAMETERS-1'!$B$5:$J$44,4, FALSE))</f>
        <v>0.42884904940059343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0.529754708083086</v>
      </c>
      <c r="CA29" s="44">
        <f>$F29*'[1]INTERNAL PARAMETERS-2'!AL29*(1-VLOOKUP(AM$4,'[1]INTERNAL PARAMETERS-1'!$B$5:$J$44,4, FALSE))</f>
        <v>0.529754708083086</v>
      </c>
      <c r="CB29" s="44">
        <f>$F29*'[1]INTERNAL PARAMETERS-2'!AM29*(1-VLOOKUP(AN$4,'[1]INTERNAL PARAMETERS-1'!$B$5:$J$44,4, FALSE))</f>
        <v>0.75679244011869429</v>
      </c>
      <c r="CC29" s="44">
        <f>$F29*'[1]INTERNAL PARAMETERS-2'!AN29*(1-VLOOKUP(AO$4,'[1]INTERNAL PARAMETERS-1'!$B$5:$J$44,4, FALSE))</f>
        <v>2.7244527844272994</v>
      </c>
      <c r="CD29" s="44">
        <f>$F29*'[1]INTERNAL PARAMETERS-2'!AO29*(1-VLOOKUP(AP$4,'[1]INTERNAL PARAMETERS-1'!$B$5:$J$44,4, FALSE))</f>
        <v>4.5659810553827889</v>
      </c>
      <c r="CE29" s="44">
        <f>$F29*'[1]INTERNAL PARAMETERS-2'!AP29*(1-VLOOKUP(AQ$4,'[1]INTERNAL PARAMETERS-1'!$B$5:$J$44,4, FALSE))</f>
        <v>0.60543395209495543</v>
      </c>
      <c r="CF29" s="44">
        <f>$F29*'[1]INTERNAL PARAMETERS-2'!AQ29*(1-VLOOKUP(AR$4,'[1]INTERNAL PARAMETERS-1'!$B$5:$J$44,4, FALSE))</f>
        <v>0.10090565868249256</v>
      </c>
      <c r="CG29" s="44">
        <f>$F29*'[1]INTERNAL PARAMETERS-2'!AR29*(1-VLOOKUP(AS$4,'[1]INTERNAL PARAMETERS-1'!$B$5:$J$44,4, FALSE))</f>
        <v>2.5226414670623139E-2</v>
      </c>
      <c r="CH29" s="43">
        <f>$F29*'[1]INTERNAL PARAMETERS-2'!AS29*(1-VLOOKUP(AT$4,'[1]INTERNAL PARAMETERS-1'!$B$5:$J$44,4, FALSE))</f>
        <v>0</v>
      </c>
      <c r="CI29" s="42">
        <f t="shared" si="0"/>
        <v>104.89149513537329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115.13956083086052</v>
      </c>
      <c r="G30" s="45">
        <f>$F30*'[1]INTERNAL PARAMETERS-2'!F30*VLOOKUP(G$4,'[1]INTERNAL PARAMETERS-1'!$B$5:$J$44,4, FALSE)</f>
        <v>1.0593760712925815</v>
      </c>
      <c r="H30" s="44">
        <f>$F30*'[1]INTERNAL PARAMETERS-2'!G30*VLOOKUP(H$4,'[1]INTERNAL PARAMETERS-1'!$B$5:$J$44,4, FALSE)</f>
        <v>0.6356279455667655</v>
      </c>
      <c r="I30" s="44">
        <f>$F30*'[1]INTERNAL PARAMETERS-2'!H30*VLOOKUP(I$4,'[1]INTERNAL PARAMETERS-1'!$B$5:$J$44,4, FALSE)</f>
        <v>1.1963334275052817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7.2643276021602365E-2</v>
      </c>
      <c r="N30" s="44">
        <f>$F30*'[1]INTERNAL PARAMETERS-2'!M30*VLOOKUP(N$4,'[1]INTERNAL PARAMETERS-1'!$B$5:$J$44,4, FALSE)</f>
        <v>0.16950097738373884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9.0799057671216599E-2</v>
      </c>
      <c r="S30" s="44">
        <f>$F30*'[1]INTERNAL PARAMETERS-2'!R30*VLOOKUP(S$4,'[1]INTERNAL PARAMETERS-1'!$B$5:$J$44,4, FALSE)</f>
        <v>0.51380971450991086</v>
      </c>
      <c r="T30" s="44">
        <f>$F30*'[1]INTERNAL PARAMETERS-2'!S30*VLOOKUP(T$4,'[1]INTERNAL PARAMETERS-1'!$B$5:$J$44,4, FALSE)</f>
        <v>4.5401831626824922E-2</v>
      </c>
      <c r="U30" s="44">
        <f>$F30*'[1]INTERNAL PARAMETERS-2'!T30*VLOOKUP(U$4,'[1]INTERNAL PARAMETERS-1'!$B$5:$J$44,4, FALSE)</f>
        <v>7.2643851719406516E-2</v>
      </c>
      <c r="V30" s="44">
        <f>$F30*'[1]INTERNAL PARAMETERS-2'!U30*VLOOKUP(V$4,'[1]INTERNAL PARAMETERS-1'!$B$5:$J$44,4, FALSE)</f>
        <v>0.34959652145732933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3.0270190542433229E-2</v>
      </c>
      <c r="AH30" s="44">
        <f>$F30*'[1]INTERNAL PARAMETERS-2'!AG30*VLOOKUP(AH$4,'[1]INTERNAL PARAMETERS-1'!$B$5:$J$44,4, FALSE)</f>
        <v>3.0270190542433229E-2</v>
      </c>
      <c r="AI30" s="44">
        <f>$F30*'[1]INTERNAL PARAMETERS-2'!AH30*VLOOKUP(AI$4,'[1]INTERNAL PARAMETERS-1'!$B$5:$J$44,4, FALSE)</f>
        <v>0.12106924821364982</v>
      </c>
      <c r="AJ30" s="44">
        <f>$F30*'[1]INTERNAL PARAMETERS-2'!AI30*VLOOKUP(AJ$4,'[1]INTERNAL PARAMETERS-1'!$B$5:$J$44,4, FALSE)</f>
        <v>6.0540381084866458E-2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22.730335122600351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1.3802222444104448</v>
      </c>
      <c r="BB30" s="44">
        <f>$F30*'[1]INTERNAL PARAMETERS-2'!M30*(1-VLOOKUP(N$4,'[1]INTERNAL PARAMETERS-1'!$B$5:$J$44,4, FALSE))</f>
        <v>3.2205185702910377</v>
      </c>
      <c r="BC30" s="44">
        <f>$F30*'[1]INTERNAL PARAMETERS-2'!N30*(1-VLOOKUP(O$4,'[1]INTERNAL PARAMETERS-1'!$B$5:$J$44,4, FALSE))</f>
        <v>6.1141409592403555</v>
      </c>
      <c r="BD30" s="44">
        <f>$F30*'[1]INTERNAL PARAMETERS-2'!O30*(1-VLOOKUP(P$4,'[1]INTERNAL PARAMETERS-1'!$B$5:$J$44,4, FALSE))</f>
        <v>4.0559176837839761</v>
      </c>
      <c r="BE30" s="44">
        <f>$F30*'[1]INTERNAL PARAMETERS-2'!P30*(1-VLOOKUP(Q$4,'[1]INTERNAL PARAMETERS-1'!$B$5:$J$44,4, FALSE))</f>
        <v>4.025647493241542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9.7623845756883068</v>
      </c>
      <c r="BH30" s="44">
        <f>$F30*'[1]INTERNAL PARAMETERS-2'!S30*(1-VLOOKUP(T$4,'[1]INTERNAL PARAMETERS-1'!$B$5:$J$44,4, FALSE))</f>
        <v>0.40861648464142425</v>
      </c>
      <c r="BI30" s="44">
        <f>$F30*'[1]INTERNAL PARAMETERS-2'!T30*(1-VLOOKUP(U$4,'[1]INTERNAL PARAMETERS-1'!$B$5:$J$44,4, FALSE))</f>
        <v>0.29057540687762606</v>
      </c>
      <c r="BJ30" s="44">
        <f>$F30*'[1]INTERNAL PARAMETERS-2'!U30*(1-VLOOKUP(V$4,'[1]INTERNAL PARAMETERS-1'!$B$5:$J$44,4, FALSE))</f>
        <v>1.9810469549248664</v>
      </c>
      <c r="BK30" s="44">
        <f>$F30*'[1]INTERNAL PARAMETERS-2'!V30*(1-VLOOKUP(W$4,'[1]INTERNAL PARAMETERS-1'!$B$5:$J$44,4, FALSE))</f>
        <v>2.7241214115655783</v>
      </c>
      <c r="BL30" s="44">
        <f>$F30*'[1]INTERNAL PARAMETERS-2'!W30*(1-VLOOKUP(X$4,'[1]INTERNAL PARAMETERS-1'!$B$5:$J$44,4, FALSE))</f>
        <v>6.0536005781554882</v>
      </c>
      <c r="BM30" s="44">
        <f>$F30*'[1]INTERNAL PARAMETERS-2'!X30*(1-VLOOKUP(Y$4,'[1]INTERNAL PARAMETERS-1'!$B$5:$J$44,4, FALSE))</f>
        <v>2.2701030952973289</v>
      </c>
      <c r="BN30" s="44">
        <f>$F30*'[1]INTERNAL PARAMETERS-2'!Y30*(1-VLOOKUP(Z$4,'[1]INTERNAL PARAMETERS-1'!$B$5:$J$44,4, FALSE))</f>
        <v>5.6903928335145393</v>
      </c>
      <c r="BO30" s="44">
        <f>$F30*'[1]INTERNAL PARAMETERS-2'!Z30*(1-VLOOKUP(AA$4,'[1]INTERNAL PARAMETERS-1'!$B$5:$J$44,4, FALSE))</f>
        <v>6.4168198367525209</v>
      </c>
      <c r="BP30" s="44">
        <f>$F30*'[1]INTERNAL PARAMETERS-2'!AA30*(1-VLOOKUP(AB$4,'[1]INTERNAL PARAMETERS-1'!$B$5:$J$44,4, FALSE))</f>
        <v>1.8463549695715129</v>
      </c>
      <c r="BQ30" s="44">
        <f>$F30*'[1]INTERNAL PARAMETERS-2'!AB30*(1-VLOOKUP(AC$4,'[1]INTERNAL PARAMETERS-1'!$B$5:$J$44,4, FALSE))</f>
        <v>18.887251765616615</v>
      </c>
      <c r="BR30" s="44">
        <f>$F30*'[1]INTERNAL PARAMETERS-2'!AC30*(1-VLOOKUP(AD$4,'[1]INTERNAL PARAMETERS-1'!$B$5:$J$44,4, FALSE))</f>
        <v>1.5436645781032639</v>
      </c>
      <c r="BS30" s="44">
        <f>$F30*'[1]INTERNAL PARAMETERS-2'!AD30*(1-VLOOKUP(AE$4,'[1]INTERNAL PARAMETERS-1'!$B$5:$J$44,4, FALSE))</f>
        <v>0.3329490680545994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0.24213849642729965</v>
      </c>
      <c r="CA30" s="44">
        <f>$F30*'[1]INTERNAL PARAMETERS-2'!AL30*(1-VLOOKUP(AM$4,'[1]INTERNAL PARAMETERS-1'!$B$5:$J$44,4, FALSE))</f>
        <v>0.90803663253649836</v>
      </c>
      <c r="CB30" s="44">
        <f>$F30*'[1]INTERNAL PARAMETERS-2'!AM30*(1-VLOOKUP(AN$4,'[1]INTERNAL PARAMETERS-1'!$B$5:$J$44,4, FALSE))</f>
        <v>0.69616832665163197</v>
      </c>
      <c r="CC30" s="44">
        <f>$F30*'[1]INTERNAL PARAMETERS-2'!AN30*(1-VLOOKUP(AO$4,'[1]INTERNAL PARAMETERS-1'!$B$5:$J$44,4, FALSE))</f>
        <v>2.8149204692367951</v>
      </c>
      <c r="CD30" s="44">
        <f>$F30*'[1]INTERNAL PARAMETERS-2'!AO30*(1-VLOOKUP(AP$4,'[1]INTERNAL PARAMETERS-1'!$B$5:$J$44,4, FALSE))</f>
        <v>5.2363630032902071</v>
      </c>
      <c r="CE30" s="44">
        <f>$F30*'[1]INTERNAL PARAMETERS-2'!AP30*(1-VLOOKUP(AQ$4,'[1]INTERNAL PARAMETERS-1'!$B$5:$J$44,4, FALSE))</f>
        <v>0.87777795595014829</v>
      </c>
      <c r="CF30" s="44">
        <f>$F30*'[1]INTERNAL PARAMETERS-2'!AQ30*(1-VLOOKUP(AR$4,'[1]INTERNAL PARAMETERS-1'!$B$5:$J$44,4, FALSE))</f>
        <v>0.15133943875608308</v>
      </c>
      <c r="CG30" s="44">
        <f>$F30*'[1]INTERNAL PARAMETERS-2'!AR30*(1-VLOOKUP(AS$4,'[1]INTERNAL PARAMETERS-1'!$B$5:$J$44,4, FALSE))</f>
        <v>3.0270190542433229E-2</v>
      </c>
      <c r="CH30" s="43">
        <f>$F30*'[1]INTERNAL PARAMETERS-2'!AS30*(1-VLOOKUP(AT$4,'[1]INTERNAL PARAMETERS-1'!$B$5:$J$44,4, FALSE))</f>
        <v>0</v>
      </c>
      <c r="CI30" s="42">
        <f t="shared" si="0"/>
        <v>115.13956083086052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94.643513353115708</v>
      </c>
      <c r="G31" s="45">
        <f>$F31*'[1]INTERNAL PARAMETERS-2'!F31*VLOOKUP(G$4,'[1]INTERNAL PARAMETERS-1'!$B$5:$J$44,4, FALSE)</f>
        <v>0.55642814370563787</v>
      </c>
      <c r="H31" s="44">
        <f>$F31*'[1]INTERNAL PARAMETERS-2'!G31*VLOOKUP(H$4,'[1]INTERNAL PARAMETERS-1'!$B$5:$J$44,4, FALSE)</f>
        <v>0.5311393969376853</v>
      </c>
      <c r="I31" s="44">
        <f>$F31*'[1]INTERNAL PARAMETERS-2'!H31*VLOOKUP(I$4,'[1]INTERNAL PARAMETERS-1'!$B$5:$J$44,4, FALSE)</f>
        <v>0.97189565827584556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2.5288746767952515E-2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0.10622740616997031</v>
      </c>
      <c r="N31" s="44">
        <f>$F31*'[1]INTERNAL PARAMETERS-2'!M31*VLOOKUP(N$4,'[1]INTERNAL PARAMETERS-1'!$B$5:$J$44,4, FALSE)</f>
        <v>0.14795951694789317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2.5288746767952515E-2</v>
      </c>
      <c r="S31" s="44">
        <f>$F31*'[1]INTERNAL PARAMETERS-2'!R31*VLOOKUP(S$4,'[1]INTERNAL PARAMETERS-1'!$B$5:$J$44,4, FALSE)</f>
        <v>0.39262009722919877</v>
      </c>
      <c r="T31" s="44">
        <f>$F31*'[1]INTERNAL PARAMETERS-2'!S31*VLOOKUP(T$4,'[1]INTERNAL PARAMETERS-1'!$B$5:$J$44,4, FALSE)</f>
        <v>3.0350281862077146E-2</v>
      </c>
      <c r="U31" s="44">
        <f>$F31*'[1]INTERNAL PARAMETERS-2'!T31*VLOOKUP(U$4,'[1]INTERNAL PARAMETERS-1'!$B$5:$J$44,4, FALSE)</f>
        <v>5.0585065016973289E-2</v>
      </c>
      <c r="V31" s="44">
        <f>$F31*'[1]INTERNAL PARAMETERS-2'!U31*VLOOKUP(V$4,'[1]INTERNAL PARAMETERS-1'!$B$5:$J$44,4, FALSE)</f>
        <v>0.28074341974718092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2.5288746767952515E-2</v>
      </c>
      <c r="AI31" s="44">
        <f>$F31*'[1]INTERNAL PARAMETERS-2'!AH31*VLOOKUP(AI$4,'[1]INTERNAL PARAMETERS-1'!$B$5:$J$44,4, FALSE)</f>
        <v>2.5288746767952515E-2</v>
      </c>
      <c r="AJ31" s="44">
        <f>$F31*'[1]INTERNAL PARAMETERS-2'!AI31*VLOOKUP(AJ$4,'[1]INTERNAL PARAMETERS-1'!$B$5:$J$44,4, FALSE)</f>
        <v>7.587570465519286E-2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18.466017507241062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2.0183207172294355</v>
      </c>
      <c r="BB31" s="44">
        <f>$F31*'[1]INTERNAL PARAMETERS-2'!M31*(1-VLOOKUP(N$4,'[1]INTERNAL PARAMETERS-1'!$B$5:$J$44,4, FALSE))</f>
        <v>2.81123082200997</v>
      </c>
      <c r="BC31" s="44">
        <f>$F31*'[1]INTERNAL PARAMETERS-2'!N31*(1-VLOOKUP(O$4,'[1]INTERNAL PARAMETERS-1'!$B$5:$J$44,4, FALSE))</f>
        <v>5.4631169856332331</v>
      </c>
      <c r="BD31" s="44">
        <f>$F31*'[1]INTERNAL PARAMETERS-2'!O31*(1-VLOOKUP(P$4,'[1]INTERNAL PARAMETERS-1'!$B$5:$J$44,4, FALSE))</f>
        <v>2.4027621952522251</v>
      </c>
      <c r="BE31" s="44">
        <f>$F31*'[1]INTERNAL PARAMETERS-2'!P31*(1-VLOOKUP(Q$4,'[1]INTERNAL PARAMETERS-1'!$B$5:$J$44,4, FALSE))</f>
        <v>3.1615287061554889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7.4597818473547761</v>
      </c>
      <c r="BH31" s="44">
        <f>$F31*'[1]INTERNAL PARAMETERS-2'!S31*(1-VLOOKUP(T$4,'[1]INTERNAL PARAMETERS-1'!$B$5:$J$44,4, FALSE))</f>
        <v>0.27315253675869433</v>
      </c>
      <c r="BI31" s="44">
        <f>$F31*'[1]INTERNAL PARAMETERS-2'!T31*(1-VLOOKUP(U$4,'[1]INTERNAL PARAMETERS-1'!$B$5:$J$44,4, FALSE))</f>
        <v>0.20234026006789316</v>
      </c>
      <c r="BJ31" s="44">
        <f>$F31*'[1]INTERNAL PARAMETERS-2'!U31*(1-VLOOKUP(V$4,'[1]INTERNAL PARAMETERS-1'!$B$5:$J$44,4, FALSE))</f>
        <v>1.5908793785673587</v>
      </c>
      <c r="BK31" s="44">
        <f>$F31*'[1]INTERNAL PARAMETERS-2'!V31*(1-VLOOKUP(W$4,'[1]INTERNAL PARAMETERS-1'!$B$5:$J$44,4, FALSE))</f>
        <v>2.3268864905970323</v>
      </c>
      <c r="BL31" s="44">
        <f>$F31*'[1]INTERNAL PARAMETERS-2'!W31*(1-VLOOKUP(X$4,'[1]INTERNAL PARAMETERS-1'!$B$5:$J$44,4, FALSE))</f>
        <v>4.9066888419275951</v>
      </c>
      <c r="BM31" s="44">
        <f>$F31*'[1]INTERNAL PARAMETERS-2'!X31*(1-VLOOKUP(Y$4,'[1]INTERNAL PARAMETERS-1'!$B$5:$J$44,4, FALSE))</f>
        <v>2.3015882794777442</v>
      </c>
      <c r="BN31" s="44">
        <f>$F31*'[1]INTERNAL PARAMETERS-2'!Y31*(1-VLOOKUP(Z$4,'[1]INTERNAL PARAMETERS-1'!$B$5:$J$44,4, FALSE))</f>
        <v>4.9066888419275951</v>
      </c>
      <c r="BO31" s="44">
        <f>$F31*'[1]INTERNAL PARAMETERS-2'!Z31*(1-VLOOKUP(AA$4,'[1]INTERNAL PARAMETERS-1'!$B$5:$J$44,4, FALSE))</f>
        <v>5.8677937200284855</v>
      </c>
      <c r="BP31" s="44">
        <f>$F31*'[1]INTERNAL PARAMETERS-2'!AA31*(1-VLOOKUP(AB$4,'[1]INTERNAL PARAMETERS-1'!$B$5:$J$44,4, FALSE))</f>
        <v>1.4922442750385754</v>
      </c>
      <c r="BQ31" s="44">
        <f>$F31*'[1]INTERNAL PARAMETERS-2'!AB31*(1-VLOOKUP(AC$4,'[1]INTERNAL PARAMETERS-1'!$B$5:$J$44,4, FALSE))</f>
        <v>16.237609011940648</v>
      </c>
      <c r="BR31" s="44">
        <f>$F31*'[1]INTERNAL PARAMETERS-2'!AC31*(1-VLOOKUP(AD$4,'[1]INTERNAL PARAMETERS-1'!$B$5:$J$44,4, FALSE))</f>
        <v>1.6692844311169135</v>
      </c>
      <c r="BS31" s="44">
        <f>$F31*'[1]INTERNAL PARAMETERS-2'!AD31*(1-VLOOKUP(AE$4,'[1]INTERNAL PARAMETERS-1'!$B$5:$J$44,4, FALSE))</f>
        <v>0.27821407185281893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0.20233836719762605</v>
      </c>
      <c r="CA31" s="44">
        <f>$F31*'[1]INTERNAL PARAMETERS-2'!AL31*(1-VLOOKUP(AM$4,'[1]INTERNAL PARAMETERS-1'!$B$5:$J$44,4, FALSE))</f>
        <v>0.78405525767121642</v>
      </c>
      <c r="CB31" s="44">
        <f>$F31*'[1]INTERNAL PARAMETERS-2'!AM31*(1-VLOOKUP(AN$4,'[1]INTERNAL PARAMETERS-1'!$B$5:$J$44,4, FALSE))</f>
        <v>0.5311393969376853</v>
      </c>
      <c r="CC31" s="44">
        <f>$F31*'[1]INTERNAL PARAMETERS-2'!AN31*(1-VLOOKUP(AO$4,'[1]INTERNAL PARAMETERS-1'!$B$5:$J$44,4, FALSE))</f>
        <v>1.8463340515465871</v>
      </c>
      <c r="CD31" s="44">
        <f>$F31*'[1]INTERNAL PARAMETERS-2'!AO31*(1-VLOOKUP(AP$4,'[1]INTERNAL PARAMETERS-1'!$B$5:$J$44,4, FALSE))</f>
        <v>3.5914941873186934</v>
      </c>
      <c r="CE31" s="44">
        <f>$F31*'[1]INTERNAL PARAMETERS-2'!AP31*(1-VLOOKUP(AQ$4,'[1]INTERNAL PARAMETERS-1'!$B$5:$J$44,4, FALSE))</f>
        <v>0.5311393969376853</v>
      </c>
      <c r="CF31" s="44">
        <f>$F31*'[1]INTERNAL PARAMETERS-2'!AQ31*(1-VLOOKUP(AR$4,'[1]INTERNAL PARAMETERS-1'!$B$5:$J$44,4, FALSE))</f>
        <v>7.587570465519286E-2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94.643484960061684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60.885317507418385</v>
      </c>
      <c r="G32" s="45">
        <f>$F32*'[1]INTERNAL PARAMETERS-2'!F32*VLOOKUP(G$4,'[1]INTERNAL PARAMETERS-1'!$B$5:$J$44,4, FALSE)</f>
        <v>0.25639416055548953</v>
      </c>
      <c r="H32" s="44">
        <f>$F32*'[1]INTERNAL PARAMETERS-2'!G32*VLOOKUP(H$4,'[1]INTERNAL PARAMETERS-1'!$B$5:$J$44,4, FALSE)</f>
        <v>0.30767177496023734</v>
      </c>
      <c r="I32" s="44">
        <f>$F32*'[1]INTERNAL PARAMETERS-2'!H32*VLOOKUP(I$4,'[1]INTERNAL PARAMETERS-1'!$B$5:$J$44,4, FALSE)</f>
        <v>0.6078214733690207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6.3244014707655768E-2</v>
      </c>
      <c r="N32" s="44">
        <f>$F32*'[1]INTERNAL PARAMETERS-2'!M32*VLOOKUP(N$4,'[1]INTERNAL PARAMETERS-1'!$B$5:$J$44,4, FALSE)</f>
        <v>7.2645316583976244E-2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6.8374211560830858E-2</v>
      </c>
      <c r="S32" s="44">
        <f>$F32*'[1]INTERNAL PARAMETERS-2'!R32*VLOOKUP(S$4,'[1]INTERNAL PARAMETERS-1'!$B$5:$J$44,4, FALSE)</f>
        <v>0.24597455174385754</v>
      </c>
      <c r="T32" s="44">
        <f>$F32*'[1]INTERNAL PARAMETERS-2'!S32*VLOOKUP(T$4,'[1]INTERNAL PARAMETERS-1'!$B$5:$J$44,4, FALSE)</f>
        <v>1.1965182596557862E-2</v>
      </c>
      <c r="U32" s="44">
        <f>$F32*'[1]INTERNAL PARAMETERS-2'!T32*VLOOKUP(U$4,'[1]INTERNAL PARAMETERS-1'!$B$5:$J$44,4, FALSE)</f>
        <v>2.7348466917982192E-2</v>
      </c>
      <c r="V32" s="44">
        <f>$F32*'[1]INTERNAL PARAMETERS-2'!U32*VLOOKUP(V$4,'[1]INTERNAL PARAMETERS-1'!$B$5:$J$44,4, FALSE)</f>
        <v>0.19742459956344208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1.709050862433234E-2</v>
      </c>
      <c r="AJ32" s="44">
        <f>$F32*'[1]INTERNAL PARAMETERS-2'!AI32*VLOOKUP(AJ$4,'[1]INTERNAL PARAMETERS-1'!$B$5:$J$44,4, FALSE)</f>
        <v>8.5464720185163184E-2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11.548607994011391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1.2016362794454596</v>
      </c>
      <c r="BB32" s="44">
        <f>$F32*'[1]INTERNAL PARAMETERS-2'!M32*(1-VLOOKUP(N$4,'[1]INTERNAL PARAMETERS-1'!$B$5:$J$44,4, FALSE))</f>
        <v>1.3802610150955485</v>
      </c>
      <c r="BC32" s="44">
        <f>$F32*'[1]INTERNAL PARAMETERS-2'!N32*(1-VLOOKUP(O$4,'[1]INTERNAL PARAMETERS-1'!$B$5:$J$44,4, FALSE))</f>
        <v>3.3673233700652814</v>
      </c>
      <c r="BD32" s="44">
        <f>$F32*'[1]INTERNAL PARAMETERS-2'!O32*(1-VLOOKUP(P$4,'[1]INTERNAL PARAMETERS-1'!$B$5:$J$44,4, FALSE))</f>
        <v>1.7605781066397621</v>
      </c>
      <c r="BE32" s="44">
        <f>$F32*'[1]INTERNAL PARAMETERS-2'!P32*(1-VLOOKUP(Q$4,'[1]INTERNAL PARAMETERS-1'!$B$5:$J$44,4, FALSE))</f>
        <v>2.9058126633590495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4.6735164831332927</v>
      </c>
      <c r="BH32" s="44">
        <f>$F32*'[1]INTERNAL PARAMETERS-2'!S32*(1-VLOOKUP(T$4,'[1]INTERNAL PARAMETERS-1'!$B$5:$J$44,4, FALSE))</f>
        <v>0.10768664336902074</v>
      </c>
      <c r="BI32" s="44">
        <f>$F32*'[1]INTERNAL PARAMETERS-2'!T32*(1-VLOOKUP(U$4,'[1]INTERNAL PARAMETERS-1'!$B$5:$J$44,4, FALSE))</f>
        <v>0.10939386767192877</v>
      </c>
      <c r="BJ32" s="44">
        <f>$F32*'[1]INTERNAL PARAMETERS-2'!U32*(1-VLOOKUP(V$4,'[1]INTERNAL PARAMETERS-1'!$B$5:$J$44,4, FALSE))</f>
        <v>1.1187393975261719</v>
      </c>
      <c r="BK32" s="44">
        <f>$F32*'[1]INTERNAL PARAMETERS-2'!V32*(1-VLOOKUP(W$4,'[1]INTERNAL PARAMETERS-1'!$B$5:$J$44,4, FALSE))</f>
        <v>1.4187192258991095</v>
      </c>
      <c r="BL32" s="44">
        <f>$F32*'[1]INTERNAL PARAMETERS-2'!W32*(1-VLOOKUP(X$4,'[1]INTERNAL PARAMETERS-1'!$B$5:$J$44,4, FALSE))</f>
        <v>2.922903171983382</v>
      </c>
      <c r="BM32" s="44">
        <f>$F32*'[1]INTERNAL PARAMETERS-2'!X32*(1-VLOOKUP(Y$4,'[1]INTERNAL PARAMETERS-1'!$B$5:$J$44,4, FALSE))</f>
        <v>1.7434875980154299</v>
      </c>
      <c r="BN32" s="44">
        <f>$F32*'[1]INTERNAL PARAMETERS-2'!Y32*(1-VLOOKUP(Z$4,'[1]INTERNAL PARAMETERS-1'!$B$5:$J$44,4, FALSE))</f>
        <v>3.1451163152902071</v>
      </c>
      <c r="BO32" s="44">
        <f>$F32*'[1]INTERNAL PARAMETERS-2'!Z32*(1-VLOOKUP(AA$4,'[1]INTERNAL PARAMETERS-1'!$B$5:$J$44,4, FALSE))</f>
        <v>3.6579046364011862</v>
      </c>
      <c r="BP32" s="44">
        <f>$F32*'[1]INTERNAL PARAMETERS-2'!AA32*(1-VLOOKUP(AB$4,'[1]INTERNAL PARAMETERS-1'!$B$5:$J$44,4, FALSE))</f>
        <v>0.94011801056854571</v>
      </c>
      <c r="BQ32" s="44">
        <f>$F32*'[1]INTERNAL PARAMETERS-2'!AB32*(1-VLOOKUP(AC$4,'[1]INTERNAL PARAMETERS-1'!$B$5:$J$44,4, FALSE))</f>
        <v>10.59766792268249</v>
      </c>
      <c r="BR32" s="44">
        <f>$F32*'[1]INTERNAL PARAMETERS-2'!AC32*(1-VLOOKUP(AD$4,'[1]INTERNAL PARAMETERS-1'!$B$5:$J$44,4, FALSE))</f>
        <v>0.95720851919287808</v>
      </c>
      <c r="BS32" s="44">
        <f>$F32*'[1]INTERNAL PARAMETERS-2'!AD32*(1-VLOOKUP(AE$4,'[1]INTERNAL PARAMETERS-1'!$B$5:$J$44,4, FALSE))</f>
        <v>8.5464720185163184E-2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0.18802603752640948</v>
      </c>
      <c r="CA32" s="44">
        <f>$F32*'[1]INTERNAL PARAMETERS-2'!AL32*(1-VLOOKUP(AM$4,'[1]INTERNAL PARAMETERS-1'!$B$5:$J$44,4, FALSE))</f>
        <v>0.56407202404747769</v>
      </c>
      <c r="CB32" s="44">
        <f>$F32*'[1]INTERNAL PARAMETERS-2'!AM32*(1-VLOOKUP(AN$4,'[1]INTERNAL PARAMETERS-1'!$B$5:$J$44,4, FALSE))</f>
        <v>0.3931364951454005</v>
      </c>
      <c r="CC32" s="44">
        <f>$F32*'[1]INTERNAL PARAMETERS-2'!AN32*(1-VLOOKUP(AO$4,'[1]INTERNAL PARAMETERS-1'!$B$5:$J$44,4, FALSE))</f>
        <v>1.3332545057139462</v>
      </c>
      <c r="CD32" s="44">
        <f>$F32*'[1]INTERNAL PARAMETERS-2'!AO32*(1-VLOOKUP(AP$4,'[1]INTERNAL PARAMETERS-1'!$B$5:$J$44,4, FALSE))</f>
        <v>2.1708111989412457</v>
      </c>
      <c r="CE32" s="44">
        <f>$F32*'[1]INTERNAL PARAMETERS-2'!AP32*(1-VLOOKUP(AQ$4,'[1]INTERNAL PARAMETERS-1'!$B$5:$J$44,4, FALSE))</f>
        <v>0.42732360092581595</v>
      </c>
      <c r="CF32" s="44">
        <f>$F32*'[1]INTERNAL PARAMETERS-2'!AQ32*(1-VLOOKUP(AR$4,'[1]INTERNAL PARAMETERS-1'!$B$5:$J$44,4, FALSE))</f>
        <v>0.17092944037032637</v>
      </c>
      <c r="CG32" s="44">
        <f>$F32*'[1]INTERNAL PARAMETERS-2'!AR32*(1-VLOOKUP(AS$4,'[1]INTERNAL PARAMETERS-1'!$B$5:$J$44,4, FALSE))</f>
        <v>3.4187105780415429E-2</v>
      </c>
      <c r="CH32" s="43">
        <f>$F32*'[1]INTERNAL PARAMETERS-2'!AS32*(1-VLOOKUP(AT$4,'[1]INTERNAL PARAMETERS-1'!$B$5:$J$44,4, FALSE))</f>
        <v>0</v>
      </c>
      <c r="CI32" s="42">
        <f t="shared" si="0"/>
        <v>60.885305330354889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68.119216617210668</v>
      </c>
      <c r="G33" s="45">
        <f>$F33*'[1]INTERNAL PARAMETERS-2'!F33*VLOOKUP(G$4,'[1]INTERNAL PARAMETERS-1'!$B$5:$J$44,4, FALSE)</f>
        <v>0.24888718175430263</v>
      </c>
      <c r="H33" s="44">
        <f>$F33*'[1]INTERNAL PARAMETERS-2'!G33*VLOOKUP(H$4,'[1]INTERNAL PARAMETERS-1'!$B$5:$J$44,4, FALSE)</f>
        <v>0.22974568188486644</v>
      </c>
      <c r="I33" s="44">
        <f>$F33*'[1]INTERNAL PARAMETERS-2'!H33*VLOOKUP(I$4,'[1]INTERNAL PARAMETERS-1'!$B$5:$J$44,4, FALSE)</f>
        <v>0.66140830208997015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0.11774406592284864</v>
      </c>
      <c r="N33" s="44">
        <f>$F33*'[1]INTERNAL PARAMETERS-2'!M33*VLOOKUP(N$4,'[1]INTERNAL PARAMETERS-1'!$B$5:$J$44,4, FALSE)</f>
        <v>0.1005133100795252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1.9148311791097918E-2</v>
      </c>
      <c r="S33" s="44">
        <f>$F33*'[1]INTERNAL PARAMETERS-2'!R33*VLOOKUP(S$4,'[1]INTERNAL PARAMETERS-1'!$B$5:$J$44,4, FALSE)</f>
        <v>0.24129563565839757</v>
      </c>
      <c r="T33" s="44">
        <f>$F33*'[1]INTERNAL PARAMETERS-2'!S33*VLOOKUP(T$4,'[1]INTERNAL PARAMETERS-1'!$B$5:$J$44,4, FALSE)</f>
        <v>1.531660585637982E-2</v>
      </c>
      <c r="U33" s="44">
        <f>$F33*'[1]INTERNAL PARAMETERS-2'!T33*VLOOKUP(U$4,'[1]INTERNAL PARAMETERS-1'!$B$5:$J$44,4, FALSE)</f>
        <v>1.9145587022433231E-2</v>
      </c>
      <c r="V33" s="44">
        <f>$F33*'[1]INTERNAL PARAMETERS-2'!U33*VLOOKUP(V$4,'[1]INTERNAL PARAMETERS-1'!$B$5:$J$44,4, FALSE)</f>
        <v>0.2067700919081305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1.9148311791097918E-2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1.9148311791097918E-2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12.566757739709432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2.237137252534124</v>
      </c>
      <c r="BB33" s="44">
        <f>$F33*'[1]INTERNAL PARAMETERS-2'!M33*(1-VLOOKUP(N$4,'[1]INTERNAL PARAMETERS-1'!$B$5:$J$44,4, FALSE))</f>
        <v>1.9097528915109787</v>
      </c>
      <c r="BC33" s="44">
        <f>$F33*'[1]INTERNAL PARAMETERS-2'!N33*(1-VLOOKUP(O$4,'[1]INTERNAL PARAMETERS-1'!$B$5:$J$44,4, FALSE))</f>
        <v>4.7863422602350134</v>
      </c>
      <c r="BD33" s="44">
        <f>$F33*'[1]INTERNAL PARAMETERS-2'!O33*(1-VLOOKUP(P$4,'[1]INTERNAL PARAMETERS-1'!$B$5:$J$44,4, FALSE))</f>
        <v>1.4933367143691392</v>
      </c>
      <c r="BE33" s="44">
        <f>$F33*'[1]INTERNAL PARAMETERS-2'!P33*(1-VLOOKUP(Q$4,'[1]INTERNAL PARAMETERS-1'!$B$5:$J$44,4, FALSE))</f>
        <v>2.5654786885507415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4.5846170775095532</v>
      </c>
      <c r="BH33" s="44">
        <f>$F33*'[1]INTERNAL PARAMETERS-2'!S33*(1-VLOOKUP(T$4,'[1]INTERNAL PARAMETERS-1'!$B$5:$J$44,4, FALSE))</f>
        <v>0.13784945270741839</v>
      </c>
      <c r="BI33" s="44">
        <f>$F33*'[1]INTERNAL PARAMETERS-2'!T33*(1-VLOOKUP(U$4,'[1]INTERNAL PARAMETERS-1'!$B$5:$J$44,4, FALSE))</f>
        <v>7.6582348089732924E-2</v>
      </c>
      <c r="BJ33" s="44">
        <f>$F33*'[1]INTERNAL PARAMETERS-2'!U33*(1-VLOOKUP(V$4,'[1]INTERNAL PARAMETERS-1'!$B$5:$J$44,4, FALSE))</f>
        <v>1.1716971874794062</v>
      </c>
      <c r="BK33" s="44">
        <f>$F33*'[1]INTERNAL PARAMETERS-2'!V33*(1-VLOOKUP(W$4,'[1]INTERNAL PARAMETERS-1'!$B$5:$J$44,4, FALSE))</f>
        <v>1.6082129612724032</v>
      </c>
      <c r="BL33" s="44">
        <f>$F33*'[1]INTERNAL PARAMETERS-2'!W33*(1-VLOOKUP(X$4,'[1]INTERNAL PARAMETERS-1'!$B$5:$J$44,4, FALSE))</f>
        <v>3.2738572340747765</v>
      </c>
      <c r="BM33" s="44">
        <f>$F33*'[1]INTERNAL PARAMETERS-2'!X33*(1-VLOOKUP(Y$4,'[1]INTERNAL PARAMETERS-1'!$B$5:$J$44,4, FALSE))</f>
        <v>2.2591533833448065</v>
      </c>
      <c r="BN33" s="44">
        <f>$F33*'[1]INTERNAL PARAMETERS-2'!Y33*(1-VLOOKUP(Z$4,'[1]INTERNAL PARAMETERS-1'!$B$5:$J$44,4, FALSE))</f>
        <v>3.4844546041685449</v>
      </c>
      <c r="BO33" s="44">
        <f>$F33*'[1]INTERNAL PARAMETERS-2'!Z33*(1-VLOOKUP(AA$4,'[1]INTERNAL PARAMETERS-1'!$B$5:$J$44,4, FALSE))</f>
        <v>4.0396739030504447</v>
      </c>
      <c r="BP33" s="44">
        <f>$F33*'[1]INTERNAL PARAMETERS-2'!AA33*(1-VLOOKUP(AB$4,'[1]INTERNAL PARAMETERS-1'!$B$5:$J$44,4, FALSE))</f>
        <v>1.4167570910480709</v>
      </c>
      <c r="BQ33" s="44">
        <f>$F33*'[1]INTERNAL PARAMETERS-2'!AB33*(1-VLOOKUP(AC$4,'[1]INTERNAL PARAMETERS-1'!$B$5:$J$44,4, FALSE))</f>
        <v>12.40619870256617</v>
      </c>
      <c r="BR33" s="44">
        <f>$F33*'[1]INTERNAL PARAMETERS-2'!AC33*(1-VLOOKUP(AD$4,'[1]INTERNAL PARAMETERS-1'!$B$5:$J$44,4, FALSE))</f>
        <v>0.82324798050563774</v>
      </c>
      <c r="BS33" s="44">
        <f>$F33*'[1]INTERNAL PARAMETERS-2'!AD33*(1-VLOOKUP(AE$4,'[1]INTERNAL PARAMETERS-1'!$B$5:$J$44,4, FALSE))</f>
        <v>0.17230755843323439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0.13401774677270026</v>
      </c>
      <c r="CA33" s="44">
        <f>$F33*'[1]INTERNAL PARAMETERS-2'!AL33*(1-VLOOKUP(AM$4,'[1]INTERNAL PARAMETERS-1'!$B$5:$J$44,4, FALSE))</f>
        <v>0.45949136376973287</v>
      </c>
      <c r="CB33" s="44">
        <f>$F33*'[1]INTERNAL PARAMETERS-2'!AM33*(1-VLOOKUP(AN$4,'[1]INTERNAL PARAMETERS-1'!$B$5:$J$44,4, FALSE))</f>
        <v>0.36376342865756672</v>
      </c>
      <c r="CC33" s="44">
        <f>$F33*'[1]INTERNAL PARAMETERS-2'!AN33*(1-VLOOKUP(AO$4,'[1]INTERNAL PARAMETERS-1'!$B$5:$J$44,4, FALSE))</f>
        <v>1.1104317858421364</v>
      </c>
      <c r="CD33" s="44">
        <f>$F33*'[1]INTERNAL PARAMETERS-2'!AO33*(1-VLOOKUP(AP$4,'[1]INTERNAL PARAMETERS-1'!$B$5:$J$44,4, FALSE))</f>
        <v>2.6037685002112751</v>
      </c>
      <c r="CE33" s="44">
        <f>$F33*'[1]INTERNAL PARAMETERS-2'!AP33*(1-VLOOKUP(AQ$4,'[1]INTERNAL PARAMETERS-1'!$B$5:$J$44,4, FALSE))</f>
        <v>0.45949136376973287</v>
      </c>
      <c r="CF33" s="44">
        <f>$F33*'[1]INTERNAL PARAMETERS-2'!AQ33*(1-VLOOKUP(AR$4,'[1]INTERNAL PARAMETERS-1'!$B$5:$J$44,4, FALSE))</f>
        <v>7.6579623321068227E-2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68.11923024105397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53.048593471810079</v>
      </c>
      <c r="G34" s="45">
        <f>$F34*'[1]INTERNAL PARAMETERS-2'!F34*VLOOKUP(G$4,'[1]INTERNAL PARAMETERS-1'!$B$5:$J$44,4, FALSE)</f>
        <v>0.17193049144213646</v>
      </c>
      <c r="H34" s="44">
        <f>$F34*'[1]INTERNAL PARAMETERS-2'!G34*VLOOKUP(H$4,'[1]INTERNAL PARAMETERS-1'!$B$5:$J$44,4, FALSE)</f>
        <v>0.31260475161068246</v>
      </c>
      <c r="I34" s="44">
        <f>$F34*'[1]INTERNAL PARAMETERS-2'!H34*VLOOKUP(I$4,'[1]INTERNAL PARAMETERS-1'!$B$5:$J$44,4, FALSE)</f>
        <v>0.43971554740035601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0.12972980484937685</v>
      </c>
      <c r="N34" s="44">
        <f>$F34*'[1]INTERNAL PARAMETERS-2'!M34*VLOOKUP(N$4,'[1]INTERNAL PARAMETERS-1'!$B$5:$J$44,4, FALSE)</f>
        <v>6.877246181982194E-2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6.2523072265875348E-2</v>
      </c>
      <c r="S34" s="44">
        <f>$F34*'[1]INTERNAL PARAMETERS-2'!R34*VLOOKUP(S$4,'[1]INTERNAL PARAMETERS-1'!$B$5:$J$44,4, FALSE)</f>
        <v>0.15422870628652818</v>
      </c>
      <c r="T34" s="44">
        <f>$F34*'[1]INTERNAL PARAMETERS-2'!S34*VLOOKUP(T$4,'[1]INTERNAL PARAMETERS-1'!$B$5:$J$44,4, FALSE)</f>
        <v>1.2504083967240355E-2</v>
      </c>
      <c r="U34" s="44">
        <f>$F34*'[1]INTERNAL PARAMETERS-2'!T34*VLOOKUP(U$4,'[1]INTERNAL PARAMETERS-1'!$B$5:$J$44,4, FALSE)</f>
        <v>1.5630237580534122E-2</v>
      </c>
      <c r="V34" s="44">
        <f>$F34*'[1]INTERNAL PARAMETERS-2'!U34*VLOOKUP(V$4,'[1]INTERNAL PARAMETERS-1'!$B$5:$J$44,4, FALSE)</f>
        <v>0.19459470727406525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1.562811563679525E-2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1.562811563679525E-2</v>
      </c>
      <c r="AI34" s="44">
        <f>$F34*'[1]INTERNAL PARAMETERS-2'!AH34*VLOOKUP(AI$4,'[1]INTERNAL PARAMETERS-1'!$B$5:$J$44,4, FALSE)</f>
        <v>3.1261536132937674E-2</v>
      </c>
      <c r="AJ34" s="44">
        <f>$F34*'[1]INTERNAL PARAMETERS-2'!AI34*VLOOKUP(AJ$4,'[1]INTERNAL PARAMETERS-1'!$B$5:$J$44,4, FALSE)</f>
        <v>3.1261536132937674E-2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8.3545954006067635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2.4648662921381597</v>
      </c>
      <c r="BB34" s="44">
        <f>$F34*'[1]INTERNAL PARAMETERS-2'!M34*(1-VLOOKUP(N$4,'[1]INTERNAL PARAMETERS-1'!$B$5:$J$44,4, FALSE))</f>
        <v>1.3066767745766168</v>
      </c>
      <c r="BC34" s="44">
        <f>$F34*'[1]INTERNAL PARAMETERS-2'!N34*(1-VLOOKUP(O$4,'[1]INTERNAL PARAMETERS-1'!$B$5:$J$44,4, FALSE))</f>
        <v>3.4386257434207708</v>
      </c>
      <c r="BD34" s="44">
        <f>$F34*'[1]INTERNAL PARAMETERS-2'!O34*(1-VLOOKUP(P$4,'[1]INTERNAL PARAMETERS-1'!$B$5:$J$44,4, FALSE))</f>
        <v>1.2347802810872401</v>
      </c>
      <c r="BE34" s="44">
        <f>$F34*'[1]INTERNAL PARAMETERS-2'!P34*(1-VLOOKUP(Q$4,'[1]INTERNAL PARAMETERS-1'!$B$5:$J$44,4, FALSE))</f>
        <v>2.1569558105637978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2.930345419444035</v>
      </c>
      <c r="BH34" s="44">
        <f>$F34*'[1]INTERNAL PARAMETERS-2'!S34*(1-VLOOKUP(T$4,'[1]INTERNAL PARAMETERS-1'!$B$5:$J$44,4, FALSE))</f>
        <v>0.11253675570516318</v>
      </c>
      <c r="BI34" s="44">
        <f>$F34*'[1]INTERNAL PARAMETERS-2'!T34*(1-VLOOKUP(U$4,'[1]INTERNAL PARAMETERS-1'!$B$5:$J$44,4, FALSE))</f>
        <v>6.252095032213649E-2</v>
      </c>
      <c r="BJ34" s="44">
        <f>$F34*'[1]INTERNAL PARAMETERS-2'!U34*(1-VLOOKUP(V$4,'[1]INTERNAL PARAMETERS-1'!$B$5:$J$44,4, FALSE))</f>
        <v>1.1027033412197031</v>
      </c>
      <c r="BK34" s="44">
        <f>$F34*'[1]INTERNAL PARAMETERS-2'!V34*(1-VLOOKUP(W$4,'[1]INTERNAL PARAMETERS-1'!$B$5:$J$44,4, FALSE))</f>
        <v>1.0003267173792283</v>
      </c>
      <c r="BL34" s="44">
        <f>$F34*'[1]INTERNAL PARAMETERS-2'!W34*(1-VLOOKUP(X$4,'[1]INTERNAL PARAMETERS-1'!$B$5:$J$44,4, FALSE))</f>
        <v>2.7196369366599402</v>
      </c>
      <c r="BM34" s="44">
        <f>$F34*'[1]INTERNAL PARAMETERS-2'!X34*(1-VLOOKUP(Y$4,'[1]INTERNAL PARAMETERS-1'!$B$5:$J$44,4, FALSE))</f>
        <v>2.1413223900676552</v>
      </c>
      <c r="BN34" s="44">
        <f>$F34*'[1]INTERNAL PARAMETERS-2'!Y34*(1-VLOOKUP(Z$4,'[1]INTERNAL PARAMETERS-1'!$B$5:$J$44,4, FALSE))</f>
        <v>3.2666952519786343</v>
      </c>
      <c r="BO34" s="44">
        <f>$F34*'[1]INTERNAL PARAMETERS-2'!Z34*(1-VLOOKUP(AA$4,'[1]INTERNAL PARAMETERS-1'!$B$5:$J$44,4, FALSE))</f>
        <v>4.3608012728973282</v>
      </c>
      <c r="BP34" s="44">
        <f>$F34*'[1]INTERNAL PARAMETERS-2'!AA34*(1-VLOOKUP(AB$4,'[1]INTERNAL PARAMETERS-1'!$B$5:$J$44,4, FALSE))</f>
        <v>1.1722572088213647</v>
      </c>
      <c r="BQ34" s="44">
        <f>$F34*'[1]INTERNAL PARAMETERS-2'!AB34*(1-VLOOKUP(AC$4,'[1]INTERNAL PARAMETERS-1'!$B$5:$J$44,4, FALSE))</f>
        <v>9.7375573788106813</v>
      </c>
      <c r="BR34" s="44">
        <f>$F34*'[1]INTERNAL PARAMETERS-2'!AC34*(1-VLOOKUP(AD$4,'[1]INTERNAL PARAMETERS-1'!$B$5:$J$44,4, FALSE))</f>
        <v>0.35949440338041538</v>
      </c>
      <c r="BS34" s="44">
        <f>$F34*'[1]INTERNAL PARAMETERS-2'!AD34*(1-VLOOKUP(AE$4,'[1]INTERNAL PARAMETERS-1'!$B$5:$J$44,4, FALSE))</f>
        <v>0.28134321547774477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0.12504083967240354</v>
      </c>
      <c r="CA34" s="44">
        <f>$F34*'[1]INTERNAL PARAMETERS-2'!AL34*(1-VLOOKUP(AM$4,'[1]INTERNAL PARAMETERS-1'!$B$5:$J$44,4, FALSE))</f>
        <v>0.34386098288427291</v>
      </c>
      <c r="CB34" s="44">
        <f>$F34*'[1]INTERNAL PARAMETERS-2'!AM34*(1-VLOOKUP(AN$4,'[1]INTERNAL PARAMETERS-1'!$B$5:$J$44,4, FALSE))</f>
        <v>0.21882014321186941</v>
      </c>
      <c r="CC34" s="44">
        <f>$F34*'[1]INTERNAL PARAMETERS-2'!AN34*(1-VLOOKUP(AO$4,'[1]INTERNAL PARAMETERS-1'!$B$5:$J$44,4, FALSE))</f>
        <v>0.95343706560949537</v>
      </c>
      <c r="CD34" s="44">
        <f>$F34*'[1]INTERNAL PARAMETERS-2'!AO34*(1-VLOOKUP(AP$4,'[1]INTERNAL PARAMETERS-1'!$B$5:$J$44,4, FALSE))</f>
        <v>1.2660365123608306</v>
      </c>
      <c r="CE34" s="44">
        <f>$F34*'[1]INTERNAL PARAMETERS-2'!AP34*(1-VLOOKUP(AQ$4,'[1]INTERNAL PARAMETERS-1'!$B$5:$J$44,4, FALSE))</f>
        <v>0.23445356370801182</v>
      </c>
      <c r="CF34" s="44">
        <f>$F34*'[1]INTERNAL PARAMETERS-2'!AQ34*(1-VLOOKUP(AR$4,'[1]INTERNAL PARAMETERS-1'!$B$5:$J$44,4, FALSE))</f>
        <v>3.1261536132937674E-2</v>
      </c>
      <c r="CG34" s="44">
        <f>$F34*'[1]INTERNAL PARAMETERS-2'!AR34*(1-VLOOKUP(AS$4,'[1]INTERNAL PARAMETERS-1'!$B$5:$J$44,4, FALSE))</f>
        <v>1.562811563679525E-2</v>
      </c>
      <c r="CH34" s="43">
        <f>$F34*'[1]INTERNAL PARAMETERS-2'!AS34*(1-VLOOKUP(AT$4,'[1]INTERNAL PARAMETERS-1'!$B$5:$J$44,4, FALSE))</f>
        <v>0</v>
      </c>
      <c r="CI34" s="42">
        <f t="shared" si="0"/>
        <v>53.048593471810065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45.211869436201773</v>
      </c>
      <c r="G35" s="45">
        <f>$F35*'[1]INTERNAL PARAMETERS-2'!F35*VLOOKUP(G$4,'[1]INTERNAL PARAMETERS-1'!$B$5:$J$44,4, FALSE)</f>
        <v>0.18212245246290798</v>
      </c>
      <c r="H35" s="44">
        <f>$F35*'[1]INTERNAL PARAMETERS-2'!G35*VLOOKUP(H$4,'[1]INTERNAL PARAMETERS-1'!$B$5:$J$44,4, FALSE)</f>
        <v>6.0705977091988127E-2</v>
      </c>
      <c r="I35" s="44">
        <f>$F35*'[1]INTERNAL PARAMETERS-2'!H35*VLOOKUP(I$4,'[1]INTERNAL PARAMETERS-1'!$B$5:$J$44,4, FALSE)</f>
        <v>0.42023279738278929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0.14949214205341244</v>
      </c>
      <c r="N35" s="44">
        <f>$F35*'[1]INTERNAL PARAMETERS-2'!M35*VLOOKUP(N$4,'[1]INTERNAL PARAMETERS-1'!$B$5:$J$44,4, FALSE)</f>
        <v>5.7672034593471803E-2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1.5177624569732933E-2</v>
      </c>
      <c r="S35" s="44">
        <f>$F35*'[1]INTERNAL PARAMETERS-2'!R35*VLOOKUP(S$4,'[1]INTERNAL PARAMETERS-1'!$B$5:$J$44,4, FALSE)</f>
        <v>0.10868096992878339</v>
      </c>
      <c r="T35" s="44">
        <f>$F35*'[1]INTERNAL PARAMETERS-2'!S35*VLOOKUP(T$4,'[1]INTERNAL PARAMETERS-1'!$B$5:$J$44,4, FALSE)</f>
        <v>4.552835252225519E-3</v>
      </c>
      <c r="U35" s="44">
        <f>$F35*'[1]INTERNAL PARAMETERS-2'!T35*VLOOKUP(U$4,'[1]INTERNAL PARAMETERS-1'!$B$5:$J$44,4, FALSE)</f>
        <v>3.0355249139465868E-3</v>
      </c>
      <c r="V35" s="44">
        <f>$F35*'[1]INTERNAL PARAMETERS-2'!U35*VLOOKUP(V$4,'[1]INTERNAL PARAMETERS-1'!$B$5:$J$44,4, FALSE)</f>
        <v>0.1252092990979228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1.5177624569732933E-2</v>
      </c>
      <c r="AK35" s="44">
        <f>$F35*'[1]INTERNAL PARAMETERS-2'!AJ35*VLOOKUP(AK$4,'[1]INTERNAL PARAMETERS-1'!$B$5:$J$44,4, FALSE)</f>
        <v>1.5177624569732933E-2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7.9844231502729954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2.8403506990148362</v>
      </c>
      <c r="BB35" s="44">
        <f>$F35*'[1]INTERNAL PARAMETERS-2'!M35*(1-VLOOKUP(N$4,'[1]INTERNAL PARAMETERS-1'!$B$5:$J$44,4, FALSE))</f>
        <v>1.0957686572759642</v>
      </c>
      <c r="BC35" s="44">
        <f>$F35*'[1]INTERNAL PARAMETERS-2'!N35*(1-VLOOKUP(O$4,'[1]INTERNAL PARAMETERS-1'!$B$5:$J$44,4, FALSE))</f>
        <v>3.3692608493768539</v>
      </c>
      <c r="BD35" s="44">
        <f>$F35*'[1]INTERNAL PARAMETERS-2'!O35*(1-VLOOKUP(P$4,'[1]INTERNAL PARAMETERS-1'!$B$5:$J$44,4, FALSE))</f>
        <v>0.78919578694362003</v>
      </c>
      <c r="BE35" s="44">
        <f>$F35*'[1]INTERNAL PARAMETERS-2'!P35*(1-VLOOKUP(Q$4,'[1]INTERNAL PARAMETERS-1'!$B$5:$J$44,4, FALSE))</f>
        <v>1.912285750860534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2.0649384286468839</v>
      </c>
      <c r="BH35" s="44">
        <f>$F35*'[1]INTERNAL PARAMETERS-2'!S35*(1-VLOOKUP(T$4,'[1]INTERNAL PARAMETERS-1'!$B$5:$J$44,4, FALSE))</f>
        <v>4.0975517270029675E-2</v>
      </c>
      <c r="BI35" s="44">
        <f>$F35*'[1]INTERNAL PARAMETERS-2'!T35*(1-VLOOKUP(U$4,'[1]INTERNAL PARAMETERS-1'!$B$5:$J$44,4, FALSE))</f>
        <v>1.2142099655786347E-2</v>
      </c>
      <c r="BJ35" s="44">
        <f>$F35*'[1]INTERNAL PARAMETERS-2'!U35*(1-VLOOKUP(V$4,'[1]INTERNAL PARAMETERS-1'!$B$5:$J$44,4, FALSE))</f>
        <v>0.70951936155489592</v>
      </c>
      <c r="BK35" s="44">
        <f>$F35*'[1]INTERNAL PARAMETERS-2'!V35*(1-VLOOKUP(W$4,'[1]INTERNAL PARAMETERS-1'!$B$5:$J$44,4, FALSE))</f>
        <v>0.86507938860534106</v>
      </c>
      <c r="BL35" s="44">
        <f>$F35*'[1]INTERNAL PARAMETERS-2'!W35*(1-VLOOKUP(X$4,'[1]INTERNAL PARAMETERS-1'!$B$5:$J$44,4, FALSE))</f>
        <v>1.9578141033827889</v>
      </c>
      <c r="BM35" s="44">
        <f>$F35*'[1]INTERNAL PARAMETERS-2'!X35*(1-VLOOKUP(Y$4,'[1]INTERNAL PARAMETERS-1'!$B$5:$J$44,4, FALSE))</f>
        <v>1.5783915738872401</v>
      </c>
      <c r="BN35" s="44">
        <f>$F35*'[1]INTERNAL PARAMETERS-2'!Y35*(1-VLOOKUP(Z$4,'[1]INTERNAL PARAMETERS-1'!$B$5:$J$44,4, FALSE))</f>
        <v>2.7014815378041539</v>
      </c>
      <c r="BO35" s="44">
        <f>$F35*'[1]INTERNAL PARAMETERS-2'!Z35*(1-VLOOKUP(AA$4,'[1]INTERNAL PARAMETERS-1'!$B$5:$J$44,4, FALSE))</f>
        <v>3.39961609851632</v>
      </c>
      <c r="BP35" s="44">
        <f>$F35*'[1]INTERNAL PARAMETERS-2'!AA35*(1-VLOOKUP(AB$4,'[1]INTERNAL PARAMETERS-1'!$B$5:$J$44,4, FALSE))</f>
        <v>0.72848980985163192</v>
      </c>
      <c r="BQ35" s="44">
        <f>$F35*'[1]INTERNAL PARAMETERS-2'!AB35*(1-VLOOKUP(AC$4,'[1]INTERNAL PARAMETERS-1'!$B$5:$J$44,4, FALSE))</f>
        <v>8.8632851512166155</v>
      </c>
      <c r="BR35" s="44">
        <f>$F35*'[1]INTERNAL PARAMETERS-2'!AC35*(1-VLOOKUP(AD$4,'[1]INTERNAL PARAMETERS-1'!$B$5:$J$44,4, FALSE))</f>
        <v>0.34906728035608303</v>
      </c>
      <c r="BS35" s="44">
        <f>$F35*'[1]INTERNAL PARAMETERS-2'!AD35*(1-VLOOKUP(AE$4,'[1]INTERNAL PARAMETERS-1'!$B$5:$J$44,4, FALSE))</f>
        <v>7.5883601661721062E-2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6.0705977091988127E-2</v>
      </c>
      <c r="CA35" s="44">
        <f>$F35*'[1]INTERNAL PARAMETERS-2'!AL35*(1-VLOOKUP(AM$4,'[1]INTERNAL PARAMETERS-1'!$B$5:$J$44,4, FALSE))</f>
        <v>0.34906728035608303</v>
      </c>
      <c r="CB35" s="44">
        <f>$F35*'[1]INTERNAL PARAMETERS-2'!AM35*(1-VLOOKUP(AN$4,'[1]INTERNAL PARAMETERS-1'!$B$5:$J$44,4, FALSE))</f>
        <v>0.16694482789317505</v>
      </c>
      <c r="CC35" s="44">
        <f>$F35*'[1]INTERNAL PARAMETERS-2'!AN35*(1-VLOOKUP(AO$4,'[1]INTERNAL PARAMETERS-1'!$B$5:$J$44,4, FALSE))</f>
        <v>0.54636735738872388</v>
      </c>
      <c r="CD35" s="44">
        <f>$F35*'[1]INTERNAL PARAMETERS-2'!AO35*(1-VLOOKUP(AP$4,'[1]INTERNAL PARAMETERS-1'!$B$5:$J$44,4, FALSE))</f>
        <v>1.1837959410089018</v>
      </c>
      <c r="CE35" s="44">
        <f>$F35*'[1]INTERNAL PARAMETERS-2'!AP35*(1-VLOOKUP(AQ$4,'[1]INTERNAL PARAMETERS-1'!$B$5:$J$44,4, FALSE))</f>
        <v>0.36424490492581596</v>
      </c>
      <c r="CF35" s="44">
        <f>$F35*'[1]INTERNAL PARAMETERS-2'!AQ35*(1-VLOOKUP(AR$4,'[1]INTERNAL PARAMETERS-1'!$B$5:$J$44,4, FALSE))</f>
        <v>1.5177624569732933E-2</v>
      </c>
      <c r="CG35" s="44">
        <f>$F35*'[1]INTERNAL PARAMETERS-2'!AR35*(1-VLOOKUP(AS$4,'[1]INTERNAL PARAMETERS-1'!$B$5:$J$44,4, FALSE))</f>
        <v>3.0355249139465867E-2</v>
      </c>
      <c r="CH35" s="43">
        <f>$F35*'[1]INTERNAL PARAMETERS-2'!AS35*(1-VLOOKUP(AT$4,'[1]INTERNAL PARAMETERS-1'!$B$5:$J$44,4, FALSE))</f>
        <v>0</v>
      </c>
      <c r="CI35" s="42">
        <f t="shared" si="0"/>
        <v>45.211864915014829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33.758195845697323</v>
      </c>
      <c r="G36" s="45">
        <f>$F36*'[1]INTERNAL PARAMETERS-2'!F36*VLOOKUP(G$4,'[1]INTERNAL PARAMETERS-1'!$B$5:$J$44,4, FALSE)</f>
        <v>9.4033454528189897E-2</v>
      </c>
      <c r="H36" s="44">
        <f>$F36*'[1]INTERNAL PARAMETERS-2'!G36*VLOOKUP(H$4,'[1]INTERNAL PARAMETERS-1'!$B$5:$J$44,4, FALSE)</f>
        <v>7.0524246941246274E-2</v>
      </c>
      <c r="I36" s="44">
        <f>$F36*'[1]INTERNAL PARAMETERS-2'!H36*VLOOKUP(I$4,'[1]INTERNAL PARAMETERS-1'!$B$5:$J$44,4, FALSE)</f>
        <v>0.28563754734528185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0.17748911597008898</v>
      </c>
      <c r="N36" s="44">
        <f>$F36*'[1]INTERNAL PARAMETERS-2'!M36*VLOOKUP(N$4,'[1]INTERNAL PARAMETERS-1'!$B$5:$J$44,4, FALSE)</f>
        <v>4.2315223328664685E-2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1.1754603793471808E-2</v>
      </c>
      <c r="S36" s="44">
        <f>$F36*'[1]INTERNAL PARAMETERS-2'!R36*VLOOKUP(S$4,'[1]INTERNAL PARAMETERS-1'!$B$5:$J$44,4, FALSE)</f>
        <v>7.5217817700652806E-2</v>
      </c>
      <c r="T36" s="44">
        <f>$F36*'[1]INTERNAL PARAMETERS-2'!S36*VLOOKUP(T$4,'[1]INTERNAL PARAMETERS-1'!$B$5:$J$44,4, FALSE)</f>
        <v>7.0524246941246274E-3</v>
      </c>
      <c r="U36" s="44">
        <f>$F36*'[1]INTERNAL PARAMETERS-2'!T36*VLOOKUP(U$4,'[1]INTERNAL PARAMETERS-1'!$B$5:$J$44,4, FALSE)</f>
        <v>9.4036830347774478E-3</v>
      </c>
      <c r="V36" s="44">
        <f>$F36*'[1]INTERNAL PARAMETERS-2'!U36*VLOOKUP(V$4,'[1]INTERNAL PARAMETERS-1'!$B$5:$J$44,4, FALSE)</f>
        <v>7.75778531722255E-2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1.1754603793471808E-2</v>
      </c>
      <c r="AJ36" s="44">
        <f>$F36*'[1]INTERNAL PARAMETERS-2'!AI36*VLOOKUP(AJ$4,'[1]INTERNAL PARAMETERS-1'!$B$5:$J$44,4, FALSE)</f>
        <v>5.876964314777447E-2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5.4271133995603549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3.3722932034316906</v>
      </c>
      <c r="BB36" s="44">
        <f>$F36*'[1]INTERNAL PARAMETERS-2'!M36*(1-VLOOKUP(N$4,'[1]INTERNAL PARAMETERS-1'!$B$5:$J$44,4, FALSE))</f>
        <v>0.80398924324462895</v>
      </c>
      <c r="BC36" s="44">
        <f>$F36*'[1]INTERNAL PARAMETERS-2'!N36*(1-VLOOKUP(O$4,'[1]INTERNAL PARAMETERS-1'!$B$5:$J$44,4, FALSE))</f>
        <v>2.2450618081614238</v>
      </c>
      <c r="BD36" s="44">
        <f>$F36*'[1]INTERNAL PARAMETERS-2'!O36*(1-VLOOKUP(P$4,'[1]INTERNAL PARAMETERS-1'!$B$5:$J$44,4, FALSE))</f>
        <v>0.43490683708011862</v>
      </c>
      <c r="BE36" s="44">
        <f>$F36*'[1]INTERNAL PARAMETERS-2'!P36*(1-VLOOKUP(Q$4,'[1]INTERNAL PARAMETERS-1'!$B$5:$J$44,4, FALSE))</f>
        <v>1.5633150430575664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1.4291385363124032</v>
      </c>
      <c r="BH36" s="44">
        <f>$F36*'[1]INTERNAL PARAMETERS-2'!S36*(1-VLOOKUP(T$4,'[1]INTERNAL PARAMETERS-1'!$B$5:$J$44,4, FALSE))</f>
        <v>6.3471822247121654E-2</v>
      </c>
      <c r="BI36" s="44">
        <f>$F36*'[1]INTERNAL PARAMETERS-2'!T36*(1-VLOOKUP(U$4,'[1]INTERNAL PARAMETERS-1'!$B$5:$J$44,4, FALSE))</f>
        <v>3.7614732139109791E-2</v>
      </c>
      <c r="BJ36" s="44">
        <f>$F36*'[1]INTERNAL PARAMETERS-2'!U36*(1-VLOOKUP(V$4,'[1]INTERNAL PARAMETERS-1'!$B$5:$J$44,4, FALSE))</f>
        <v>0.43960783464261116</v>
      </c>
      <c r="BK36" s="44">
        <f>$F36*'[1]INTERNAL PARAMETERS-2'!V36*(1-VLOOKUP(W$4,'[1]INTERNAL PARAMETERS-1'!$B$5:$J$44,4, FALSE))</f>
        <v>0.61121914234302654</v>
      </c>
      <c r="BL36" s="44">
        <f>$F36*'[1]INTERNAL PARAMETERS-2'!W36*(1-VLOOKUP(X$4,'[1]INTERNAL PARAMETERS-1'!$B$5:$J$44,4, FALSE))</f>
        <v>1.3517389264142432</v>
      </c>
      <c r="BM36" s="44">
        <f>$F36*'[1]INTERNAL PARAMETERS-2'!X36*(1-VLOOKUP(Y$4,'[1]INTERNAL PARAMETERS-1'!$B$5:$J$44,4, FALSE))</f>
        <v>0.98735633627537078</v>
      </c>
      <c r="BN36" s="44">
        <f>$F36*'[1]INTERNAL PARAMETERS-2'!Y36*(1-VLOOKUP(Z$4,'[1]INTERNAL PARAMETERS-1'!$B$5:$J$44,4, FALSE))</f>
        <v>2.4331287172178038</v>
      </c>
      <c r="BO36" s="44">
        <f>$F36*'[1]INTERNAL PARAMETERS-2'!Z36*(1-VLOOKUP(AA$4,'[1]INTERNAL PARAMETERS-1'!$B$5:$J$44,4, FALSE))</f>
        <v>2.8562809505044506</v>
      </c>
      <c r="BP36" s="44">
        <f>$F36*'[1]INTERNAL PARAMETERS-2'!AA36*(1-VLOOKUP(AB$4,'[1]INTERNAL PARAMETERS-1'!$B$5:$J$44,4, FALSE))</f>
        <v>0.48192525225400584</v>
      </c>
      <c r="BQ36" s="44">
        <f>$F36*'[1]INTERNAL PARAMETERS-2'!AB36*(1-VLOOKUP(AC$4,'[1]INTERNAL PARAMETERS-1'!$B$5:$J$44,4, FALSE))</f>
        <v>6.0769444911477732</v>
      </c>
      <c r="BR36" s="44">
        <f>$F36*'[1]INTERNAL PARAMETERS-2'!AC36*(1-VLOOKUP(AD$4,'[1]INTERNAL PARAMETERS-1'!$B$5:$J$44,4, FALSE))</f>
        <v>0.22333072043679522</v>
      </c>
      <c r="BS36" s="44">
        <f>$F36*'[1]INTERNAL PARAMETERS-2'!AD36*(1-VLOOKUP(AE$4,'[1]INTERNAL PARAMETERS-1'!$B$5:$J$44,4, FALSE))</f>
        <v>7.0524246941246274E-2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4.7018415173887232E-2</v>
      </c>
      <c r="CA36" s="44">
        <f>$F36*'[1]INTERNAL PARAMETERS-2'!AL36*(1-VLOOKUP(AM$4,'[1]INTERNAL PARAMETERS-1'!$B$5:$J$44,4, FALSE))</f>
        <v>0.30560957117151327</v>
      </c>
      <c r="CB36" s="44">
        <f>$F36*'[1]INTERNAL PARAMETERS-2'!AM36*(1-VLOOKUP(AN$4,'[1]INTERNAL PARAMETERS-1'!$B$5:$J$44,4, FALSE))</f>
        <v>7.0524246941246274E-2</v>
      </c>
      <c r="CC36" s="44">
        <f>$F36*'[1]INTERNAL PARAMETERS-2'!AN36*(1-VLOOKUP(AO$4,'[1]INTERNAL PARAMETERS-1'!$B$5:$J$44,4, FALSE))</f>
        <v>0.30560957117151327</v>
      </c>
      <c r="CD36" s="44">
        <f>$F36*'[1]INTERNAL PARAMETERS-2'!AO36*(1-VLOOKUP(AP$4,'[1]INTERNAL PARAMETERS-1'!$B$5:$J$44,4, FALSE))</f>
        <v>0.98735633627537078</v>
      </c>
      <c r="CE36" s="44">
        <f>$F36*'[1]INTERNAL PARAMETERS-2'!AP36*(1-VLOOKUP(AQ$4,'[1]INTERNAL PARAMETERS-1'!$B$5:$J$44,4, FALSE))</f>
        <v>0.19982151284985161</v>
      </c>
      <c r="CF36" s="44">
        <f>$F36*'[1]INTERNAL PARAMETERS-2'!AQ36*(1-VLOOKUP(AR$4,'[1]INTERNAL PARAMETERS-1'!$B$5:$J$44,4, FALSE))</f>
        <v>1.1754603793471808E-2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33.758185718238572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24.112997032640948</v>
      </c>
      <c r="G37" s="45">
        <f>$F37*'[1]INTERNAL PARAMETERS-2'!F37*VLOOKUP(G$4,'[1]INTERNAL PARAMETERS-1'!$B$5:$J$44,4, FALSE)</f>
        <v>5.8225653934718097E-2</v>
      </c>
      <c r="H37" s="44">
        <f>$F37*'[1]INTERNAL PARAMETERS-2'!G37*VLOOKUP(H$4,'[1]INTERNAL PARAMETERS-1'!$B$5:$J$44,4, FALSE)</f>
        <v>2.1834318813056378E-2</v>
      </c>
      <c r="I37" s="44">
        <f>$F37*'[1]INTERNAL PARAMETERS-2'!H37*VLOOKUP(I$4,'[1]INTERNAL PARAMETERS-1'!$B$5:$J$44,4, FALSE)</f>
        <v>0.18808993696854601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0.18304911493887238</v>
      </c>
      <c r="N37" s="44">
        <f>$F37*'[1]INTERNAL PARAMETERS-2'!M37*VLOOKUP(N$4,'[1]INTERNAL PARAMETERS-1'!$B$5:$J$44,4, FALSE)</f>
        <v>4.1486290829673589E-2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5.4277391800593468E-2</v>
      </c>
      <c r="T37" s="44">
        <f>$F37*'[1]INTERNAL PARAMETERS-2'!S37*VLOOKUP(T$4,'[1]INTERNAL PARAMETERS-1'!$B$5:$J$44,4, FALSE)</f>
        <v>2.9114032617210683E-3</v>
      </c>
      <c r="U37" s="44">
        <f>$F37*'[1]INTERNAL PARAMETERS-2'!T37*VLOOKUP(U$4,'[1]INTERNAL PARAMETERS-1'!$B$5:$J$44,4, FALSE)</f>
        <v>4.3668637626112757E-3</v>
      </c>
      <c r="V37" s="44">
        <f>$F37*'[1]INTERNAL PARAMETERS-2'!U37*VLOOKUP(V$4,'[1]INTERNAL PARAMETERS-1'!$B$5:$J$44,4, FALSE)</f>
        <v>7.4238613004154297E-2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7.2773025044510385E-3</v>
      </c>
      <c r="AJ37" s="44">
        <f>$F37*'[1]INTERNAL PARAMETERS-2'!AI37*VLOOKUP(AJ$4,'[1]INTERNAL PARAMETERS-1'!$B$5:$J$44,4, FALSE)</f>
        <v>1.455701630860534E-2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3.5737088024023738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3.4779331838385747</v>
      </c>
      <c r="BB37" s="44">
        <f>$F37*'[1]INTERNAL PARAMETERS-2'!M37*(1-VLOOKUP(N$4,'[1]INTERNAL PARAMETERS-1'!$B$5:$J$44,4, FALSE))</f>
        <v>0.78823952576379819</v>
      </c>
      <c r="BC37" s="44">
        <f>$F37*'[1]INTERNAL PARAMETERS-2'!N37*(1-VLOOKUP(O$4,'[1]INTERNAL PARAMETERS-1'!$B$5:$J$44,4, FALSE))</f>
        <v>1.8777996439169138</v>
      </c>
      <c r="BD37" s="44">
        <f>$F37*'[1]INTERNAL PARAMETERS-2'!O37*(1-VLOOKUP(P$4,'[1]INTERNAL PARAMETERS-1'!$B$5:$J$44,4, FALSE))</f>
        <v>0.35663604871216614</v>
      </c>
      <c r="BE37" s="44">
        <f>$F37*'[1]INTERNAL PARAMETERS-2'!P37*(1-VLOOKUP(Q$4,'[1]INTERNAL PARAMETERS-1'!$B$5:$J$44,4, FALSE))</f>
        <v>1.4265466061483678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1.0312704442112759</v>
      </c>
      <c r="BH37" s="44">
        <f>$F37*'[1]INTERNAL PARAMETERS-2'!S37*(1-VLOOKUP(T$4,'[1]INTERNAL PARAMETERS-1'!$B$5:$J$44,4, FALSE))</f>
        <v>2.6202629355489612E-2</v>
      </c>
      <c r="BI37" s="44">
        <f>$F37*'[1]INTERNAL PARAMETERS-2'!T37*(1-VLOOKUP(U$4,'[1]INTERNAL PARAMETERS-1'!$B$5:$J$44,4, FALSE))</f>
        <v>1.7467455050445103E-2</v>
      </c>
      <c r="BJ37" s="44">
        <f>$F37*'[1]INTERNAL PARAMETERS-2'!U37*(1-VLOOKUP(V$4,'[1]INTERNAL PARAMETERS-1'!$B$5:$J$44,4, FALSE))</f>
        <v>0.4206854736902077</v>
      </c>
      <c r="BK37" s="44">
        <f>$F37*'[1]INTERNAL PARAMETERS-2'!V37*(1-VLOOKUP(W$4,'[1]INTERNAL PARAMETERS-1'!$B$5:$J$44,4, FALSE))</f>
        <v>0.39302738383382785</v>
      </c>
      <c r="BL37" s="44">
        <f>$F37*'[1]INTERNAL PARAMETERS-2'!W37*(1-VLOOKUP(X$4,'[1]INTERNAL PARAMETERS-1'!$B$5:$J$44,4, FALSE))</f>
        <v>0.80061178397626109</v>
      </c>
      <c r="BM37" s="44">
        <f>$F37*'[1]INTERNAL PARAMETERS-2'!X37*(1-VLOOKUP(Y$4,'[1]INTERNAL PARAMETERS-1'!$B$5:$J$44,4, FALSE))</f>
        <v>0.72782911373293757</v>
      </c>
      <c r="BN37" s="44">
        <f>$F37*'[1]INTERNAL PARAMETERS-2'!Y37*(1-VLOOKUP(Z$4,'[1]INTERNAL PARAMETERS-1'!$B$5:$J$44,4, FALSE))</f>
        <v>1.4920519738872402</v>
      </c>
      <c r="BO37" s="44">
        <f>$F37*'[1]INTERNAL PARAMETERS-2'!Z37*(1-VLOOKUP(AA$4,'[1]INTERNAL PARAMETERS-1'!$B$5:$J$44,4, FALSE))</f>
        <v>1.3828755572225517</v>
      </c>
      <c r="BP37" s="44">
        <f>$F37*'[1]INTERNAL PARAMETERS-2'!AA37*(1-VLOOKUP(AB$4,'[1]INTERNAL PARAMETERS-1'!$B$5:$J$44,4, FALSE))</f>
        <v>0.19651369191691392</v>
      </c>
      <c r="BQ37" s="44">
        <f>$F37*'[1]INTERNAL PARAMETERS-2'!AB37*(1-VLOOKUP(AC$4,'[1]INTERNAL PARAMETERS-1'!$B$5:$J$44,4, FALSE))</f>
        <v>4.0176207587893176</v>
      </c>
      <c r="BR37" s="44">
        <f>$F37*'[1]INTERNAL PARAMETERS-2'!AC37*(1-VLOOKUP(AD$4,'[1]INTERNAL PARAMETERS-1'!$B$5:$J$44,4, FALSE))</f>
        <v>0.23290502703857566</v>
      </c>
      <c r="BS37" s="44">
        <f>$F37*'[1]INTERNAL PARAMETERS-2'!AD37*(1-VLOOKUP(AE$4,'[1]INTERNAL PARAMETERS-1'!$B$5:$J$44,4, FALSE))</f>
        <v>8.0062384047477744E-2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1.455701630860534E-2</v>
      </c>
      <c r="CA37" s="44">
        <f>$F37*'[1]INTERNAL PARAMETERS-2'!AL37*(1-VLOOKUP(AM$4,'[1]INTERNAL PARAMETERS-1'!$B$5:$J$44,4, FALSE))</f>
        <v>0.14556534048664688</v>
      </c>
      <c r="CB37" s="44">
        <f>$F37*'[1]INTERNAL PARAMETERS-2'!AM37*(1-VLOOKUP(AN$4,'[1]INTERNAL PARAMETERS-1'!$B$5:$J$44,4, FALSE))</f>
        <v>4.3668637626112755E-2</v>
      </c>
      <c r="CC37" s="44">
        <f>$F37*'[1]INTERNAL PARAMETERS-2'!AN37*(1-VLOOKUP(AO$4,'[1]INTERNAL PARAMETERS-1'!$B$5:$J$44,4, FALSE))</f>
        <v>0.21107070822551927</v>
      </c>
      <c r="CD37" s="44">
        <f>$F37*'[1]INTERNAL PARAMETERS-2'!AO37*(1-VLOOKUP(AP$4,'[1]INTERNAL PARAMETERS-1'!$B$5:$J$44,4, FALSE))</f>
        <v>0.61137780586350143</v>
      </c>
      <c r="CE37" s="44">
        <f>$F37*'[1]INTERNAL PARAMETERS-2'!AP37*(1-VLOOKUP(AQ$4,'[1]INTERNAL PARAMETERS-1'!$B$5:$J$44,4, FALSE))</f>
        <v>8.733968655192878E-2</v>
      </c>
      <c r="CF37" s="44">
        <f>$F37*'[1]INTERNAL PARAMETERS-2'!AQ37*(1-VLOOKUP(AR$4,'[1]INTERNAL PARAMETERS-1'!$B$5:$J$44,4, FALSE))</f>
        <v>2.911403261721068E-2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24.11299462134124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18.687572700296734</v>
      </c>
      <c r="G38" s="45">
        <f>$F38*'[1]INTERNAL PARAMETERS-2'!F38*VLOOKUP(G$4,'[1]INTERNAL PARAMETERS-1'!$B$5:$J$44,4, FALSE)</f>
        <v>3.4059970003560827E-2</v>
      </c>
      <c r="H38" s="44">
        <f>$F38*'[1]INTERNAL PARAMETERS-2'!G38*VLOOKUP(H$4,'[1]INTERNAL PARAMETERS-1'!$B$5:$J$44,4, FALSE)</f>
        <v>2.270726958813056E-2</v>
      </c>
      <c r="I38" s="44">
        <f>$F38*'[1]INTERNAL PARAMETERS-2'!H38*VLOOKUP(I$4,'[1]INTERNAL PARAMETERS-1'!$B$5:$J$44,4, FALSE)</f>
        <v>0.15796932236083086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0.19045206122848662</v>
      </c>
      <c r="N38" s="44">
        <f>$F38*'[1]INTERNAL PARAMETERS-2'!M38*VLOOKUP(N$4,'[1]INTERNAL PARAMETERS-1'!$B$5:$J$44,4, FALSE)</f>
        <v>2.7815611023620176E-2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3.7024099347418397E-2</v>
      </c>
      <c r="T38" s="44">
        <f>$F38*'[1]INTERNAL PARAMETERS-2'!S38*VLOOKUP(T$4,'[1]INTERNAL PARAMETERS-1'!$B$5:$J$44,4, FALSE)</f>
        <v>7.379722459347181E-3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4.4278054442492575E-2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5.6772845863501476E-3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5.6772845863501476E-3</v>
      </c>
      <c r="AJ38" s="44">
        <f>$F38*'[1]INTERNAL PARAMETERS-2'!AI38*VLOOKUP(AJ$4,'[1]INTERNAL PARAMETERS-1'!$B$5:$J$44,4, FALSE)</f>
        <v>1.7029985001780414E-2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3.0014171248557862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3.6185891633412455</v>
      </c>
      <c r="BB38" s="44">
        <f>$F38*'[1]INTERNAL PARAMETERS-2'!M38*(1-VLOOKUP(N$4,'[1]INTERNAL PARAMETERS-1'!$B$5:$J$44,4, FALSE))</f>
        <v>0.52849660944878329</v>
      </c>
      <c r="BC38" s="44">
        <f>$F38*'[1]INTERNAL PARAMETERS-2'!N38*(1-VLOOKUP(O$4,'[1]INTERNAL PARAMETERS-1'!$B$5:$J$44,4, FALSE))</f>
        <v>1.3113088451370918</v>
      </c>
      <c r="BD38" s="44">
        <f>$F38*'[1]INTERNAL PARAMETERS-2'!O38*(1-VLOOKUP(P$4,'[1]INTERNAL PARAMETERS-1'!$B$5:$J$44,4, FALSE))</f>
        <v>0.1930071196059347</v>
      </c>
      <c r="BE38" s="44">
        <f>$F38*'[1]INTERNAL PARAMETERS-2'!P38*(1-VLOOKUP(Q$4,'[1]INTERNAL PARAMETERS-1'!$B$5:$J$44,4, FALSE))</f>
        <v>1.1296562947038575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0.70345788760094941</v>
      </c>
      <c r="BH38" s="44">
        <f>$F38*'[1]INTERNAL PARAMETERS-2'!S38*(1-VLOOKUP(T$4,'[1]INTERNAL PARAMETERS-1'!$B$5:$J$44,4, FALSE))</f>
        <v>6.6417502134124631E-2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0.25090897517412458</v>
      </c>
      <c r="BK38" s="44">
        <f>$F38*'[1]INTERNAL PARAMETERS-2'!V38*(1-VLOOKUP(W$4,'[1]INTERNAL PARAMETERS-1'!$B$5:$J$44,4, FALSE))</f>
        <v>0.25544977502670618</v>
      </c>
      <c r="BL38" s="44">
        <f>$F38*'[1]INTERNAL PARAMETERS-2'!W38*(1-VLOOKUP(X$4,'[1]INTERNAL PARAMETERS-1'!$B$5:$J$44,4, FALSE))</f>
        <v>0.61307946006409486</v>
      </c>
      <c r="BM38" s="44">
        <f>$F38*'[1]INTERNAL PARAMETERS-2'!X38*(1-VLOOKUP(Y$4,'[1]INTERNAL PARAMETERS-1'!$B$5:$J$44,4, FALSE))</f>
        <v>0.45980959504807117</v>
      </c>
      <c r="BN38" s="44">
        <f>$F38*'[1]INTERNAL PARAMETERS-2'!Y38*(1-VLOOKUP(Z$4,'[1]INTERNAL PARAMETERS-1'!$B$5:$J$44,4, FALSE))</f>
        <v>1.1466862797056379</v>
      </c>
      <c r="BO38" s="44">
        <f>$F38*'[1]INTERNAL PARAMETERS-2'!Z38*(1-VLOOKUP(AA$4,'[1]INTERNAL PARAMETERS-1'!$B$5:$J$44,4, FALSE))</f>
        <v>1.112626309702077</v>
      </c>
      <c r="BP38" s="44">
        <f>$F38*'[1]INTERNAL PARAMETERS-2'!AA38*(1-VLOOKUP(AB$4,'[1]INTERNAL PARAMETERS-1'!$B$5:$J$44,4, FALSE))</f>
        <v>0.1192098950124629</v>
      </c>
      <c r="BQ38" s="44">
        <f>$F38*'[1]INTERNAL PARAMETERS-2'!AB38*(1-VLOOKUP(AC$4,'[1]INTERNAL PARAMETERS-1'!$B$5:$J$44,4, FALSE))</f>
        <v>2.3955506006646883</v>
      </c>
      <c r="BR38" s="44">
        <f>$F38*'[1]INTERNAL PARAMETERS-2'!AC38*(1-VLOOKUP(AD$4,'[1]INTERNAL PARAMETERS-1'!$B$5:$J$44,4, FALSE))</f>
        <v>0.14759258042967358</v>
      </c>
      <c r="BS38" s="44">
        <f>$F38*'[1]INTERNAL PARAMETERS-2'!AD38*(1-VLOOKUP(AE$4,'[1]INTERNAL PARAMETERS-1'!$B$5:$J$44,4, FALSE))</f>
        <v>6.2442655420771508E-2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1.7029985001780414E-2</v>
      </c>
      <c r="CA38" s="44">
        <f>$F38*'[1]INTERNAL PARAMETERS-2'!AL38*(1-VLOOKUP(AM$4,'[1]INTERNAL PARAMETERS-1'!$B$5:$J$44,4, FALSE))</f>
        <v>0.14759258042967358</v>
      </c>
      <c r="CB38" s="44">
        <f>$F38*'[1]INTERNAL PARAMETERS-2'!AM38*(1-VLOOKUP(AN$4,'[1]INTERNAL PARAMETERS-1'!$B$5:$J$44,4, FALSE))</f>
        <v>5.1089955005341241E-2</v>
      </c>
      <c r="CC38" s="44">
        <f>$F38*'[1]INTERNAL PARAMETERS-2'!AN38*(1-VLOOKUP(AO$4,'[1]INTERNAL PARAMETERS-1'!$B$5:$J$44,4, FALSE))</f>
        <v>0.10217991001068248</v>
      </c>
      <c r="CD38" s="44">
        <f>$F38*'[1]INTERNAL PARAMETERS-2'!AO38*(1-VLOOKUP(AP$4,'[1]INTERNAL PARAMETERS-1'!$B$5:$J$44,4, FALSE))</f>
        <v>0.60172675964866462</v>
      </c>
      <c r="CE38" s="44">
        <f>$F38*'[1]INTERNAL PARAMETERS-2'!AP38*(1-VLOOKUP(AQ$4,'[1]INTERNAL PARAMETERS-1'!$B$5:$J$44,4, FALSE))</f>
        <v>7.9472640422551921E-2</v>
      </c>
      <c r="CF38" s="44">
        <f>$F38*'[1]INTERNAL PARAMETERS-2'!AQ38*(1-VLOOKUP(AR$4,'[1]INTERNAL PARAMETERS-1'!$B$5:$J$44,4, FALSE))</f>
        <v>1.7029985001780414E-2</v>
      </c>
      <c r="CG38" s="44">
        <f>$F38*'[1]INTERNAL PARAMETERS-2'!AR38*(1-VLOOKUP(AS$4,'[1]INTERNAL PARAMETERS-1'!$B$5:$J$44,4, FALSE))</f>
        <v>5.6772845863501476E-3</v>
      </c>
      <c r="CH38" s="43">
        <f>$F38*'[1]INTERNAL PARAMETERS-2'!AS38*(1-VLOOKUP(AT$4,'[1]INTERNAL PARAMETERS-1'!$B$5:$J$44,4, FALSE))</f>
        <v>0</v>
      </c>
      <c r="CI38" s="42">
        <f t="shared" si="0"/>
        <v>18.687576437811277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10.248023738872401</v>
      </c>
      <c r="G39" s="45">
        <f>$F39*'[1]INTERNAL PARAMETERS-2'!F39*VLOOKUP(G$4,'[1]INTERNAL PARAMETERS-1'!$B$5:$J$44,4, FALSE)</f>
        <v>1.3501771275964389E-2</v>
      </c>
      <c r="H39" s="44">
        <f>$F39*'[1]INTERNAL PARAMETERS-2'!G39*VLOOKUP(H$4,'[1]INTERNAL PARAMETERS-1'!$B$5:$J$44,4, FALSE)</f>
        <v>2.2503635328189907E-2</v>
      </c>
      <c r="I39" s="44">
        <f>$F39*'[1]INTERNAL PARAMETERS-2'!H39*VLOOKUP(I$4,'[1]INTERNAL PARAMETERS-1'!$B$5:$J$44,4, FALSE)</f>
        <v>8.0055050682255172E-2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0.11836759487074183</v>
      </c>
      <c r="N39" s="44">
        <f>$F39*'[1]INTERNAL PARAMETERS-2'!M39*VLOOKUP(N$4,'[1]INTERNAL PARAMETERS-1'!$B$5:$J$44,4, FALSE)</f>
        <v>1.6427428333056375E-2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4.5009320261127587E-3</v>
      </c>
      <c r="S39" s="44">
        <f>$F39*'[1]INTERNAL PARAMETERS-2'!R39*VLOOKUP(S$4,'[1]INTERNAL PARAMETERS-1'!$B$5:$J$44,4, FALSE)</f>
        <v>1.4909029895786347E-2</v>
      </c>
      <c r="T39" s="44">
        <f>$F39*'[1]INTERNAL PARAMETERS-2'!S39*VLOOKUP(T$4,'[1]INTERNAL PARAMETERS-1'!$B$5:$J$44,4, FALSE)</f>
        <v>2.2503635328189908E-3</v>
      </c>
      <c r="U39" s="44">
        <f>$F39*'[1]INTERNAL PARAMETERS-2'!T39*VLOOKUP(U$4,'[1]INTERNAL PARAMETERS-1'!$B$5:$J$44,4, FALSE)</f>
        <v>1.8001678499703262E-3</v>
      </c>
      <c r="V39" s="44">
        <f>$F39*'[1]INTERNAL PARAMETERS-2'!U39*VLOOKUP(V$4,'[1]INTERNAL PARAMETERS-1'!$B$5:$J$44,4, FALSE)</f>
        <v>2.7004054953115721E-2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4.5009320261127587E-3</v>
      </c>
      <c r="AJ39" s="44">
        <f>$F39*'[1]INTERNAL PARAMETERS-2'!AI39*VLOOKUP(AJ$4,'[1]INTERNAL PARAMETERS-1'!$B$5:$J$44,4, FALSE)</f>
        <v>9.0008392498516308E-3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1.5210459629628481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2.2489843025440943</v>
      </c>
      <c r="BB39" s="44">
        <f>$F39*'[1]INTERNAL PARAMETERS-2'!M39*(1-VLOOKUP(N$4,'[1]INTERNAL PARAMETERS-1'!$B$5:$J$44,4, FALSE))</f>
        <v>0.31212113832807109</v>
      </c>
      <c r="BC39" s="44">
        <f>$F39*'[1]INTERNAL PARAMETERS-2'!N39*(1-VLOOKUP(O$4,'[1]INTERNAL PARAMETERS-1'!$B$5:$J$44,4, FALSE))</f>
        <v>0.74711064983264086</v>
      </c>
      <c r="BD39" s="44">
        <f>$F39*'[1]INTERNAL PARAMETERS-2'!O39*(1-VLOOKUP(P$4,'[1]INTERNAL PARAMETERS-1'!$B$5:$J$44,4, FALSE))</f>
        <v>7.6511745234421349E-2</v>
      </c>
      <c r="BE39" s="44">
        <f>$F39*'[1]INTERNAL PARAMETERS-2'!P39*(1-VLOOKUP(Q$4,'[1]INTERNAL PARAMETERS-1'!$B$5:$J$44,4, FALSE))</f>
        <v>0.70660533600474762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0.28327156801994058</v>
      </c>
      <c r="BH39" s="44">
        <f>$F39*'[1]INTERNAL PARAMETERS-2'!S39*(1-VLOOKUP(T$4,'[1]INTERNAL PARAMETERS-1'!$B$5:$J$44,4, FALSE))</f>
        <v>2.0253271795370918E-2</v>
      </c>
      <c r="BI39" s="44">
        <f>$F39*'[1]INTERNAL PARAMETERS-2'!T39*(1-VLOOKUP(U$4,'[1]INTERNAL PARAMETERS-1'!$B$5:$J$44,4, FALSE))</f>
        <v>7.2006713998813048E-3</v>
      </c>
      <c r="BJ39" s="44">
        <f>$F39*'[1]INTERNAL PARAMETERS-2'!U39*(1-VLOOKUP(V$4,'[1]INTERNAL PARAMETERS-1'!$B$5:$J$44,4, FALSE))</f>
        <v>0.15302297806765575</v>
      </c>
      <c r="BK39" s="44">
        <f>$F39*'[1]INTERNAL PARAMETERS-2'!V39*(1-VLOOKUP(W$4,'[1]INTERNAL PARAMETERS-1'!$B$5:$J$44,4, FALSE))</f>
        <v>0.12601892311454002</v>
      </c>
      <c r="BL39" s="44">
        <f>$F39*'[1]INTERNAL PARAMETERS-2'!W39*(1-VLOOKUP(X$4,'[1]INTERNAL PARAMETERS-1'!$B$5:$J$44,4, FALSE))</f>
        <v>0.27004054953115719</v>
      </c>
      <c r="BM39" s="44">
        <f>$F39*'[1]INTERNAL PARAMETERS-2'!X39*(1-VLOOKUP(Y$4,'[1]INTERNAL PARAMETERS-1'!$B$5:$J$44,4, FALSE))</f>
        <v>0.26103868547893172</v>
      </c>
      <c r="BN39" s="44">
        <f>$F39*'[1]INTERNAL PARAMETERS-2'!Y39*(1-VLOOKUP(Z$4,'[1]INTERNAL PARAMETERS-1'!$B$5:$J$44,4, FALSE))</f>
        <v>0.62559265874421355</v>
      </c>
      <c r="BO39" s="44">
        <f>$F39*'[1]INTERNAL PARAMETERS-2'!Z39*(1-VLOOKUP(AA$4,'[1]INTERNAL PARAMETERS-1'!$B$5:$J$44,4, FALSE))</f>
        <v>0.53558016703620159</v>
      </c>
      <c r="BP39" s="44">
        <f>$F39*'[1]INTERNAL PARAMETERS-2'!AA39*(1-VLOOKUP(AB$4,'[1]INTERNAL PARAMETERS-1'!$B$5:$J$44,4, FALSE))</f>
        <v>0.11701705906231451</v>
      </c>
      <c r="BQ39" s="44">
        <f>$F39*'[1]INTERNAL PARAMETERS-2'!AB39*(1-VLOOKUP(AC$4,'[1]INTERNAL PARAMETERS-1'!$B$5:$J$44,4, FALSE))</f>
        <v>1.269189045592878</v>
      </c>
      <c r="BR39" s="44">
        <f>$F39*'[1]INTERNAL PARAMETERS-2'!AC39*(1-VLOOKUP(AD$4,'[1]INTERNAL PARAMETERS-1'!$B$5:$J$44,4, FALSE))</f>
        <v>0.11251715183857565</v>
      </c>
      <c r="BS39" s="44">
        <f>$F39*'[1]INTERNAL PARAMETERS-2'!AD39*(1-VLOOKUP(AE$4,'[1]INTERNAL PARAMETERS-1'!$B$5:$J$44,4, FALSE))</f>
        <v>4.050633863026705E-2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4.5009320261127587E-3</v>
      </c>
      <c r="CA39" s="44">
        <f>$F39*'[1]INTERNAL PARAMETERS-2'!AL39*(1-VLOOKUP(AM$4,'[1]INTERNAL PARAMETERS-1'!$B$5:$J$44,4, FALSE))</f>
        <v>4.9507177880118686E-2</v>
      </c>
      <c r="CB39" s="44">
        <f>$F39*'[1]INTERNAL PARAMETERS-2'!AM39*(1-VLOOKUP(AN$4,'[1]INTERNAL PARAMETERS-1'!$B$5:$J$44,4, FALSE))</f>
        <v>4.5009320261127587E-3</v>
      </c>
      <c r="CC39" s="44">
        <f>$F39*'[1]INTERNAL PARAMETERS-2'!AN39*(1-VLOOKUP(AO$4,'[1]INTERNAL PARAMETERS-1'!$B$5:$J$44,4, FALSE))</f>
        <v>5.4008109906231443E-2</v>
      </c>
      <c r="CD39" s="44">
        <f>$F39*'[1]INTERNAL PARAMETERS-2'!AO39*(1-VLOOKUP(AP$4,'[1]INTERNAL PARAMETERS-1'!$B$5:$J$44,4, FALSE))</f>
        <v>0.337550430713353</v>
      </c>
      <c r="CE39" s="44">
        <f>$F39*'[1]INTERNAL PARAMETERS-2'!AP39*(1-VLOOKUP(AQ$4,'[1]INTERNAL PARAMETERS-1'!$B$5:$J$44,4, FALSE))</f>
        <v>4.050633863026705E-2</v>
      </c>
      <c r="CF39" s="44">
        <f>$F39*'[1]INTERNAL PARAMETERS-2'!AQ39*(1-VLOOKUP(AR$4,'[1]INTERNAL PARAMETERS-1'!$B$5:$J$44,4, FALSE))</f>
        <v>4.5009320261127587E-3</v>
      </c>
      <c r="CG39" s="44">
        <f>$F39*'[1]INTERNAL PARAMETERS-2'!AR39*(1-VLOOKUP(AS$4,'[1]INTERNAL PARAMETERS-1'!$B$5:$J$44,4, FALSE))</f>
        <v>4.5009320261127587E-3</v>
      </c>
      <c r="CH39" s="43">
        <f>$F39*'[1]INTERNAL PARAMETERS-2'!AS39*(1-VLOOKUP(AT$4,'[1]INTERNAL PARAMETERS-1'!$B$5:$J$44,4, FALSE))</f>
        <v>0</v>
      </c>
      <c r="CI39" s="42">
        <f t="shared" si="0"/>
        <v>10.24802578847715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5.4254243323442131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4.5722438035370919E-2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6.3551114823738861E-2</v>
      </c>
      <c r="N40" s="44">
        <f>$F40*'[1]INTERNAL PARAMETERS-2'!M40*VLOOKUP(N$4,'[1]INTERNAL PARAMETERS-1'!$B$5:$J$44,4, FALSE)</f>
        <v>1.2350924238338279E-2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4.4911662623145394E-3</v>
      </c>
      <c r="S40" s="44">
        <f>$F40*'[1]INTERNAL PARAMETERS-2'!R40*VLOOKUP(S$4,'[1]INTERNAL PARAMETERS-1'!$B$5:$J$44,4, FALSE)</f>
        <v>1.2439195892225518E-2</v>
      </c>
      <c r="T40" s="44">
        <f>$F40*'[1]INTERNAL PARAMETERS-2'!S40*VLOOKUP(T$4,'[1]INTERNAL PARAMETERS-1'!$B$5:$J$44,4, FALSE)</f>
        <v>8.9823325246290791E-4</v>
      </c>
      <c r="U40" s="44">
        <f>$F40*'[1]INTERNAL PARAMETERS-2'!T40*VLOOKUP(U$4,'[1]INTERNAL PARAMETERS-1'!$B$5:$J$44,4, FALSE)</f>
        <v>1.7964665049258158E-3</v>
      </c>
      <c r="V40" s="44">
        <f>$F40*'[1]INTERNAL PARAMETERS-2'!U40*VLOOKUP(V$4,'[1]INTERNAL PARAMETERS-1'!$B$5:$J$44,4, FALSE)</f>
        <v>9.4316119135905031E-3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1.347349878694362E-2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0.86872632267204741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1.2074711816510384</v>
      </c>
      <c r="BB40" s="44">
        <f>$F40*'[1]INTERNAL PARAMETERS-2'!M40*(1-VLOOKUP(N$4,'[1]INTERNAL PARAMETERS-1'!$B$5:$J$44,4, FALSE))</f>
        <v>0.23466756052842727</v>
      </c>
      <c r="BC40" s="44">
        <f>$F40*'[1]INTERNAL PARAMETERS-2'!N40*(1-VLOOKUP(O$4,'[1]INTERNAL PARAMETERS-1'!$B$5:$J$44,4, FALSE))</f>
        <v>0.40421201665994055</v>
      </c>
      <c r="BD40" s="44">
        <f>$F40*'[1]INTERNAL PARAMETERS-2'!O40*(1-VLOOKUP(P$4,'[1]INTERNAL PARAMETERS-1'!$B$5:$J$44,4, FALSE))</f>
        <v>2.245637385400593E-2</v>
      </c>
      <c r="BE40" s="44">
        <f>$F40*'[1]INTERNAL PARAMETERS-2'!P40*(1-VLOOKUP(Q$4,'[1]INTERNAL PARAMETERS-1'!$B$5:$J$44,4, FALSE))</f>
        <v>0.39073851787299696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0.23634472195228481</v>
      </c>
      <c r="BH40" s="44">
        <f>$F40*'[1]INTERNAL PARAMETERS-2'!S40*(1-VLOOKUP(T$4,'[1]INTERNAL PARAMETERS-1'!$B$5:$J$44,4, FALSE))</f>
        <v>8.0840992721661706E-3</v>
      </c>
      <c r="BI40" s="44">
        <f>$F40*'[1]INTERNAL PARAMETERS-2'!T40*(1-VLOOKUP(U$4,'[1]INTERNAL PARAMETERS-1'!$B$5:$J$44,4, FALSE))</f>
        <v>7.1858660197032633E-3</v>
      </c>
      <c r="BJ40" s="44">
        <f>$F40*'[1]INTERNAL PARAMETERS-2'!U40*(1-VLOOKUP(V$4,'[1]INTERNAL PARAMETERS-1'!$B$5:$J$44,4, FALSE))</f>
        <v>5.3445800843679517E-2</v>
      </c>
      <c r="BK40" s="44">
        <f>$F40*'[1]INTERNAL PARAMETERS-2'!V40*(1-VLOOKUP(W$4,'[1]INTERNAL PARAMETERS-1'!$B$5:$J$44,4, FALSE))</f>
        <v>8.0842620348961405E-2</v>
      </c>
      <c r="BL40" s="44">
        <f>$F40*'[1]INTERNAL PARAMETERS-2'!W40*(1-VLOOKUP(X$4,'[1]INTERNAL PARAMETERS-1'!$B$5:$J$44,4, FALSE))</f>
        <v>8.5333786611275955E-2</v>
      </c>
      <c r="BM40" s="44">
        <f>$F40*'[1]INTERNAL PARAMETERS-2'!X40*(1-VLOOKUP(Y$4,'[1]INTERNAL PARAMETERS-1'!$B$5:$J$44,4, FALSE))</f>
        <v>0.10779016046528188</v>
      </c>
      <c r="BN40" s="44">
        <f>$F40*'[1]INTERNAL PARAMETERS-2'!Y40*(1-VLOOKUP(Z$4,'[1]INTERNAL PARAMETERS-1'!$B$5:$J$44,4, FALSE))</f>
        <v>0.27845719114540057</v>
      </c>
      <c r="BO40" s="44">
        <f>$F40*'[1]INTERNAL PARAMETERS-2'!Z40*(1-VLOOKUP(AA$4,'[1]INTERNAL PARAMETERS-1'!$B$5:$J$44,4, FALSE))</f>
        <v>0.26498369235845692</v>
      </c>
      <c r="BP40" s="44">
        <f>$F40*'[1]INTERNAL PARAMETERS-2'!AA40*(1-VLOOKUP(AB$4,'[1]INTERNAL PARAMETERS-1'!$B$5:$J$44,4, FALSE))</f>
        <v>4.9403913970326403E-2</v>
      </c>
      <c r="BQ40" s="44">
        <f>$F40*'[1]INTERNAL PARAMETERS-2'!AB40*(1-VLOOKUP(AC$4,'[1]INTERNAL PARAMETERS-1'!$B$5:$J$44,4, FALSE))</f>
        <v>0.60182658745637974</v>
      </c>
      <c r="BR40" s="44">
        <f>$F40*'[1]INTERNAL PARAMETERS-2'!AC40*(1-VLOOKUP(AD$4,'[1]INTERNAL PARAMETERS-1'!$B$5:$J$44,4, FALSE))</f>
        <v>4.0421038903264088E-2</v>
      </c>
      <c r="BS40" s="44">
        <f>$F40*'[1]INTERNAL PARAMETERS-2'!AD40*(1-VLOOKUP(AE$4,'[1]INTERNAL PARAMETERS-1'!$B$5:$J$44,4, FALSE))</f>
        <v>4.4911662623145394E-3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3.5929872640949552E-2</v>
      </c>
      <c r="CB40" s="44">
        <f>$F40*'[1]INTERNAL PARAMETERS-2'!AM40*(1-VLOOKUP(AN$4,'[1]INTERNAL PARAMETERS-1'!$B$5:$J$44,4, FALSE))</f>
        <v>4.4911662623145394E-3</v>
      </c>
      <c r="CC40" s="44">
        <f>$F40*'[1]INTERNAL PARAMETERS-2'!AN40*(1-VLOOKUP(AO$4,'[1]INTERNAL PARAMETERS-1'!$B$5:$J$44,4, FALSE))</f>
        <v>5.3895080232640939E-2</v>
      </c>
      <c r="CD40" s="44">
        <f>$F40*'[1]INTERNAL PARAMETERS-2'!AO40*(1-VLOOKUP(AP$4,'[1]INTERNAL PARAMETERS-1'!$B$5:$J$44,4, FALSE))</f>
        <v>0.21557977838813056</v>
      </c>
      <c r="CE40" s="44">
        <f>$F40*'[1]INTERNAL PARAMETERS-2'!AP40*(1-VLOOKUP(AQ$4,'[1]INTERNAL PARAMETERS-1'!$B$5:$J$44,4, FALSE))</f>
        <v>4.4911662623145394E-3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5.425424332344214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42.941837160751568</v>
      </c>
      <c r="G41" s="45">
        <f>$F41*'[1]INTERNAL PARAMETERS-2'!F41*VLOOKUP(G$4,'[1]INTERNAL PARAMETERS-1'!$B$5:$J$44,4, FALSE)</f>
        <v>5.9809390797494782E-2</v>
      </c>
      <c r="H41" s="44">
        <f>$F41*'[1]INTERNAL PARAMETERS-2'!G41*VLOOKUP(H$4,'[1]INTERNAL PARAMETERS-1'!$B$5:$J$44,4, FALSE)</f>
        <v>7.1768692446764093E-2</v>
      </c>
      <c r="I41" s="44">
        <f>$F41*'[1]INTERNAL PARAMETERS-2'!H41*VLOOKUP(I$4,'[1]INTERNAL PARAMETERS-1'!$B$5:$J$44,4, FALSE)</f>
        <v>0.50419964864029232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1.1963595832985386E-2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1.9736497777453028E-2</v>
      </c>
      <c r="N41" s="44">
        <f>$F41*'[1]INTERNAL PARAMETERS-2'!M41*VLOOKUP(N$4,'[1]INTERNAL PARAMETERS-1'!$B$5:$J$44,4, FALSE)</f>
        <v>0.17104957583486435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0.15550098072651358</v>
      </c>
      <c r="S41" s="44">
        <f>$F41*'[1]INTERNAL PARAMETERS-2'!R41*VLOOKUP(S$4,'[1]INTERNAL PARAMETERS-1'!$B$5:$J$44,4, FALSE)</f>
        <v>0.42461189177411279</v>
      </c>
      <c r="T41" s="44">
        <f>$F41*'[1]INTERNAL PARAMETERS-2'!S41*VLOOKUP(T$4,'[1]INTERNAL PARAMETERS-1'!$B$5:$J$44,4, FALSE)</f>
        <v>2.153060773402923E-2</v>
      </c>
      <c r="U41" s="44">
        <f>$F41*'[1]INTERNAL PARAMETERS-2'!T41*VLOOKUP(U$4,'[1]INTERNAL PARAMETERS-1'!$B$5:$J$44,4, FALSE)</f>
        <v>1.435373848935282E-2</v>
      </c>
      <c r="V41" s="44">
        <f>$F41*'[1]INTERNAL PARAMETERS-2'!U41*VLOOKUP(V$4,'[1]INTERNAL PARAMETERS-1'!$B$5:$J$44,4, FALSE)</f>
        <v>0.41626099270146139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2.39228974822547E-2</v>
      </c>
      <c r="AI41" s="44">
        <f>$F41*'[1]INTERNAL PARAMETERS-2'!AH41*VLOOKUP(AI$4,'[1]INTERNAL PARAMETERS-1'!$B$5:$J$44,4, FALSE)</f>
        <v>0.11961448741127351</v>
      </c>
      <c r="AJ41" s="44">
        <f>$F41*'[1]INTERNAL PARAMETERS-2'!AI41*VLOOKUP(AJ$4,'[1]INTERNAL PARAMETERS-1'!$B$5:$J$44,4, FALSE)</f>
        <v>1.1963595832985386E-2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9.5797933241655535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0.37499345777160747</v>
      </c>
      <c r="BB41" s="44">
        <f>$F41*'[1]INTERNAL PARAMETERS-2'!M41*(1-VLOOKUP(N$4,'[1]INTERNAL PARAMETERS-1'!$B$5:$J$44,4, FALSE))</f>
        <v>3.2499419408624219</v>
      </c>
      <c r="BC41" s="44">
        <f>$F41*'[1]INTERNAL PARAMETERS-2'!N41*(1-VLOOKUP(O$4,'[1]INTERNAL PARAMETERS-1'!$B$5:$J$44,4, FALSE))</f>
        <v>0.66984542368684763</v>
      </c>
      <c r="BD41" s="44">
        <f>$F41*'[1]INTERNAL PARAMETERS-2'!O41*(1-VLOOKUP(P$4,'[1]INTERNAL PARAMETERS-1'!$B$5:$J$44,4, FALSE))</f>
        <v>1.2439992574446765</v>
      </c>
      <c r="BE41" s="44">
        <f>$F41*'[1]INTERNAL PARAMETERS-2'!P41*(1-VLOOKUP(Q$4,'[1]INTERNAL PARAMETERS-1'!$B$5:$J$44,4, FALSE))</f>
        <v>0.32296126310229645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8.0676259437081423</v>
      </c>
      <c r="BH41" s="44">
        <f>$F41*'[1]INTERNAL PARAMETERS-2'!S41*(1-VLOOKUP(T$4,'[1]INTERNAL PARAMETERS-1'!$B$5:$J$44,4, FALSE))</f>
        <v>0.19377546960626305</v>
      </c>
      <c r="BI41" s="44">
        <f>$F41*'[1]INTERNAL PARAMETERS-2'!T41*(1-VLOOKUP(U$4,'[1]INTERNAL PARAMETERS-1'!$B$5:$J$44,4, FALSE))</f>
        <v>5.741495395741128E-2</v>
      </c>
      <c r="BJ41" s="44">
        <f>$F41*'[1]INTERNAL PARAMETERS-2'!U41*(1-VLOOKUP(V$4,'[1]INTERNAL PARAMETERS-1'!$B$5:$J$44,4, FALSE))</f>
        <v>2.3588122919749481</v>
      </c>
      <c r="BK41" s="44">
        <f>$F41*'[1]INTERNAL PARAMETERS-2'!V41*(1-VLOOKUP(W$4,'[1]INTERNAL PARAMETERS-1'!$B$5:$J$44,4, FALSE))</f>
        <v>0.47846224382881009</v>
      </c>
      <c r="BL41" s="44">
        <f>$F41*'[1]INTERNAL PARAMETERS-2'!W41*(1-VLOOKUP(X$4,'[1]INTERNAL PARAMETERS-1'!$B$5:$J$44,4, FALSE))</f>
        <v>9.56915899290188E-2</v>
      </c>
      <c r="BM41" s="44">
        <f>$F41*'[1]INTERNAL PARAMETERS-2'!X41*(1-VLOOKUP(Y$4,'[1]INTERNAL PARAMETERS-1'!$B$5:$J$44,4, FALSE))</f>
        <v>2.39228974822547E-2</v>
      </c>
      <c r="BN41" s="44">
        <f>$F41*'[1]INTERNAL PARAMETERS-2'!Y41*(1-VLOOKUP(Z$4,'[1]INTERNAL PARAMETERS-1'!$B$5:$J$44,4, FALSE))</f>
        <v>2.6913409963966597</v>
      </c>
      <c r="BO41" s="44">
        <f>$F41*'[1]INTERNAL PARAMETERS-2'!Z41*(1-VLOOKUP(AA$4,'[1]INTERNAL PARAMETERS-1'!$B$5:$J$44,4, FALSE))</f>
        <v>1.4353824373027142</v>
      </c>
      <c r="BP41" s="44">
        <f>$F41*'[1]INTERNAL PARAMETERS-2'!AA41*(1-VLOOKUP(AB$4,'[1]INTERNAL PARAMETERS-1'!$B$5:$J$44,4, FALSE))</f>
        <v>0.25119257065553235</v>
      </c>
      <c r="BQ41" s="44">
        <f>$F41*'[1]INTERNAL PARAMETERS-2'!AB41*(1-VLOOKUP(AC$4,'[1]INTERNAL PARAMETERS-1'!$B$5:$J$44,4, FALSE))</f>
        <v>4.7008772674572024</v>
      </c>
      <c r="BR41" s="44">
        <f>$F41*'[1]INTERNAL PARAMETERS-2'!AC41*(1-VLOOKUP(AD$4,'[1]INTERNAL PARAMETERS-1'!$B$5:$J$44,4, FALSE))</f>
        <v>0.1913831798580376</v>
      </c>
      <c r="BS41" s="44">
        <f>$F41*'[1]INTERNAL PARAMETERS-2'!AD41*(1-VLOOKUP(AE$4,'[1]INTERNAL PARAMETERS-1'!$B$5:$J$44,4, FALSE))</f>
        <v>0.21530607734029228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2.39228974822547E-2</v>
      </c>
      <c r="CA41" s="44">
        <f>$F41*'[1]INTERNAL PARAMETERS-2'!AL41*(1-VLOOKUP(AM$4,'[1]INTERNAL PARAMETERS-1'!$B$5:$J$44,4, FALSE))</f>
        <v>2.39228974822547E-2</v>
      </c>
      <c r="CB41" s="44">
        <f>$F41*'[1]INTERNAL PARAMETERS-2'!AM41*(1-VLOOKUP(AN$4,'[1]INTERNAL PARAMETERS-1'!$B$5:$J$44,4, FALSE))</f>
        <v>1.1963595832985386E-2</v>
      </c>
      <c r="CC41" s="44">
        <f>$F41*'[1]INTERNAL PARAMETERS-2'!AN41*(1-VLOOKUP(AO$4,'[1]INTERNAL PARAMETERS-1'!$B$5:$J$44,4, FALSE))</f>
        <v>0.13157808324425888</v>
      </c>
      <c r="CD41" s="44">
        <f>$F41*'[1]INTERNAL PARAMETERS-2'!AO41*(1-VLOOKUP(AP$4,'[1]INTERNAL PARAMETERS-1'!$B$5:$J$44,4, FALSE))</f>
        <v>3.7200298823173279</v>
      </c>
      <c r="CE41" s="44">
        <f>$F41*'[1]INTERNAL PARAMETERS-2'!AP41*(1-VLOOKUP(AQ$4,'[1]INTERNAL PARAMETERS-1'!$B$5:$J$44,4, FALSE))</f>
        <v>0.33492056475156579</v>
      </c>
      <c r="CF41" s="44">
        <f>$F41*'[1]INTERNAL PARAMETERS-2'!AQ41*(1-VLOOKUP(AR$4,'[1]INTERNAL PARAMETERS-1'!$B$5:$J$44,4, FALSE))</f>
        <v>0.44257575051356995</v>
      </c>
      <c r="CG41" s="44">
        <f>$F41*'[1]INTERNAL PARAMETERS-2'!AR41*(1-VLOOKUP(AS$4,'[1]INTERNAL PARAMETERS-1'!$B$5:$J$44,4, FALSE))</f>
        <v>2.39228974822547E-2</v>
      </c>
      <c r="CH41" s="43">
        <f>$F41*'[1]INTERNAL PARAMETERS-2'!AS41*(1-VLOOKUP(AT$4,'[1]INTERNAL PARAMETERS-1'!$B$5:$J$44,4, FALSE))</f>
        <v>0</v>
      </c>
      <c r="CI41" s="42">
        <f t="shared" si="0"/>
        <v>42.941845749119004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144.09372025052193</v>
      </c>
      <c r="G42" s="45">
        <f>$F42*'[1]INTERNAL PARAMETERS-2'!F42*VLOOKUP(G$4,'[1]INTERNAL PARAMETERS-1'!$B$5:$J$44,4, FALSE)</f>
        <v>0.19775422167181628</v>
      </c>
      <c r="H42" s="44">
        <f>$F42*'[1]INTERNAL PARAMETERS-2'!G42*VLOOKUP(H$4,'[1]INTERNAL PARAMETERS-1'!$B$5:$J$44,4, FALSE)</f>
        <v>8.2392789239248435E-2</v>
      </c>
      <c r="I42" s="44">
        <f>$F42*'[1]INTERNAL PARAMETERS-2'!H42*VLOOKUP(I$4,'[1]INTERNAL PARAMETERS-1'!$B$5:$J$44,4, FALSE)</f>
        <v>1.366068266868852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3.7902412174697295E-2</v>
      </c>
      <c r="N42" s="44">
        <f>$F42*'[1]INTERNAL PARAMETERS-2'!M42*VLOOKUP(N$4,'[1]INTERNAL PARAMETERS-1'!$B$5:$J$44,4, FALSE)</f>
        <v>0.53557258270734864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0.18126990007515659</v>
      </c>
      <c r="S42" s="44">
        <f>$F42*'[1]INTERNAL PARAMETERS-2'!R42*VLOOKUP(S$4,'[1]INTERNAL PARAMETERS-1'!$B$5:$J$44,4, FALSE)</f>
        <v>1.2318701828565344</v>
      </c>
      <c r="T42" s="44">
        <f>$F42*'[1]INTERNAL PARAMETERS-2'!S42*VLOOKUP(T$4,'[1]INTERNAL PARAMETERS-1'!$B$5:$J$44,4, FALSE)</f>
        <v>5.6029402182212952E-2</v>
      </c>
      <c r="U42" s="44">
        <f>$F42*'[1]INTERNAL PARAMETERS-2'!T42*VLOOKUP(U$4,'[1]INTERNAL PARAMETERS-1'!$B$5:$J$44,4, FALSE)</f>
        <v>4.9438555417954076E-2</v>
      </c>
      <c r="V42" s="44">
        <f>$F42*'[1]INTERNAL PARAMETERS-2'!U42*VLOOKUP(V$4,'[1]INTERNAL PARAMETERS-1'!$B$5:$J$44,4, FALSE)</f>
        <v>0.95167129820617957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0.23070845549311067</v>
      </c>
      <c r="AJ42" s="44">
        <f>$F42*'[1]INTERNAL PARAMETERS-2'!AI42*VLOOKUP(AJ$4,'[1]INTERNAL PARAMETERS-1'!$B$5:$J$44,4, FALSE)</f>
        <v>1.6484321596659707E-2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25.955297070508184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0.72014583131924848</v>
      </c>
      <c r="BB42" s="44">
        <f>$F42*'[1]INTERNAL PARAMETERS-2'!M42*(1-VLOOKUP(N$4,'[1]INTERNAL PARAMETERS-1'!$B$5:$J$44,4, FALSE))</f>
        <v>10.175879071439624</v>
      </c>
      <c r="BC42" s="44">
        <f>$F42*'[1]INTERNAL PARAMETERS-2'!N42*(1-VLOOKUP(O$4,'[1]INTERNAL PARAMETERS-1'!$B$5:$J$44,4, FALSE))</f>
        <v>1.6479134222730689</v>
      </c>
      <c r="BD42" s="44">
        <f>$F42*'[1]INTERNAL PARAMETERS-2'!O42*(1-VLOOKUP(P$4,'[1]INTERNAL PARAMETERS-1'!$B$5:$J$44,4, FALSE))</f>
        <v>6.509260899853027</v>
      </c>
      <c r="BE42" s="44">
        <f>$F42*'[1]INTERNAL PARAMETERS-2'!P42*(1-VLOOKUP(Q$4,'[1]INTERNAL PARAMETERS-1'!$B$5:$J$44,4, FALSE))</f>
        <v>1.3183278559440501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23.405533474274151</v>
      </c>
      <c r="BH42" s="44">
        <f>$F42*'[1]INTERNAL PARAMETERS-2'!S42*(1-VLOOKUP(T$4,'[1]INTERNAL PARAMETERS-1'!$B$5:$J$44,4, FALSE))</f>
        <v>0.50426461963991653</v>
      </c>
      <c r="BI42" s="44">
        <f>$F42*'[1]INTERNAL PARAMETERS-2'!T42*(1-VLOOKUP(U$4,'[1]INTERNAL PARAMETERS-1'!$B$5:$J$44,4, FALSE))</f>
        <v>0.1977542216718163</v>
      </c>
      <c r="BJ42" s="44">
        <f>$F42*'[1]INTERNAL PARAMETERS-2'!U42*(1-VLOOKUP(V$4,'[1]INTERNAL PARAMETERS-1'!$B$5:$J$44,4, FALSE))</f>
        <v>5.3928040231683507</v>
      </c>
      <c r="BK42" s="44">
        <f>$F42*'[1]INTERNAL PARAMETERS-2'!V42*(1-VLOOKUP(W$4,'[1]INTERNAL PARAMETERS-1'!$B$5:$J$44,4, FALSE))</f>
        <v>2.7520171443206682</v>
      </c>
      <c r="BL42" s="44">
        <f>$F42*'[1]INTERNAL PARAMETERS-2'!W42*(1-VLOOKUP(X$4,'[1]INTERNAL PARAMETERS-1'!$B$5:$J$44,4, FALSE))</f>
        <v>0.24719277708977036</v>
      </c>
      <c r="BM42" s="44">
        <f>$F42*'[1]INTERNAL PARAMETERS-2'!X42*(1-VLOOKUP(Y$4,'[1]INTERNAL PARAMETERS-1'!$B$5:$J$44,4, FALSE))</f>
        <v>0.14831566625386219</v>
      </c>
      <c r="BN42" s="44">
        <f>$F42*'[1]INTERNAL PARAMETERS-2'!Y42*(1-VLOOKUP(Z$4,'[1]INTERNAL PARAMETERS-1'!$B$5:$J$44,4, FALSE))</f>
        <v>14.369818298843423</v>
      </c>
      <c r="BO42" s="44">
        <f>$F42*'[1]INTERNAL PARAMETERS-2'!Z42*(1-VLOOKUP(AA$4,'[1]INTERNAL PARAMETERS-1'!$B$5:$J$44,4, FALSE))</f>
        <v>14.699403865172444</v>
      </c>
      <c r="BP42" s="44">
        <f>$F42*'[1]INTERNAL PARAMETERS-2'!AA42*(1-VLOOKUP(AB$4,'[1]INTERNAL PARAMETERS-1'!$B$5:$J$44,4, FALSE))</f>
        <v>1.8127134101235909</v>
      </c>
      <c r="BQ42" s="44">
        <f>$F42*'[1]INTERNAL PARAMETERS-2'!AB42*(1-VLOOKUP(AC$4,'[1]INTERNAL PARAMETERS-1'!$B$5:$J$44,4, FALSE))</f>
        <v>15.490406342487683</v>
      </c>
      <c r="BR42" s="44">
        <f>$F42*'[1]INTERNAL PARAMETERS-2'!AC42*(1-VLOOKUP(AD$4,'[1]INTERNAL PARAMETERS-1'!$B$5:$J$44,4, FALSE))</f>
        <v>0.90634950037578288</v>
      </c>
      <c r="BS42" s="44">
        <f>$F42*'[1]INTERNAL PARAMETERS-2'!AD42*(1-VLOOKUP(AE$4,'[1]INTERNAL PARAMETERS-1'!$B$5:$J$44,4, FALSE))</f>
        <v>0.47790123258288097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0.18126990007515659</v>
      </c>
      <c r="CA42" s="44">
        <f>$F42*'[1]INTERNAL PARAMETERS-2'!AL42*(1-VLOOKUP(AM$4,'[1]INTERNAL PARAMETERS-1'!$B$5:$J$44,4, FALSE))</f>
        <v>0.1153470230605428</v>
      </c>
      <c r="CB42" s="44">
        <f>$F42*'[1]INTERNAL PARAMETERS-2'!AM42*(1-VLOOKUP(AN$4,'[1]INTERNAL PARAMETERS-1'!$B$5:$J$44,4, FALSE))</f>
        <v>6.5922877014613787E-2</v>
      </c>
      <c r="CC42" s="44">
        <f>$F42*'[1]INTERNAL PARAMETERS-2'!AN42*(1-VLOOKUP(AO$4,'[1]INTERNAL PARAMETERS-1'!$B$5:$J$44,4, FALSE))</f>
        <v>0.72507960030062635</v>
      </c>
      <c r="CD42" s="44">
        <f>$F42*'[1]INTERNAL PARAMETERS-2'!AO42*(1-VLOOKUP(AP$4,'[1]INTERNAL PARAMETERS-1'!$B$5:$J$44,4, FALSE))</f>
        <v>10.315957620175366</v>
      </c>
      <c r="CE42" s="44">
        <f>$F42*'[1]INTERNAL PARAMETERS-2'!AP42*(1-VLOOKUP(AQ$4,'[1]INTERNAL PARAMETERS-1'!$B$5:$J$44,4, FALSE))</f>
        <v>0.88987958815114832</v>
      </c>
      <c r="CF42" s="44">
        <f>$F42*'[1]INTERNAL PARAMETERS-2'!AQ42*(1-VLOOKUP(AR$4,'[1]INTERNAL PARAMETERS-1'!$B$5:$J$44,4, FALSE))</f>
        <v>0.1153470230605428</v>
      </c>
      <c r="CG42" s="44">
        <f>$F42*'[1]INTERNAL PARAMETERS-2'!AR42*(1-VLOOKUP(AS$4,'[1]INTERNAL PARAMETERS-1'!$B$5:$J$44,4, FALSE))</f>
        <v>1.6484321596659707E-2</v>
      </c>
      <c r="CH42" s="43">
        <f>$F42*'[1]INTERNAL PARAMETERS-2'!AS42*(1-VLOOKUP(AT$4,'[1]INTERNAL PARAMETERS-1'!$B$5:$J$44,4, FALSE))</f>
        <v>0</v>
      </c>
      <c r="CI42" s="42">
        <f t="shared" si="0"/>
        <v>144.09374906926601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189.42121503131526</v>
      </c>
      <c r="G43" s="45">
        <f>$F43*'[1]INTERNAL PARAMETERS-2'!F43*VLOOKUP(G$4,'[1]INTERNAL PARAMETERS-1'!$B$5:$J$44,4, FALSE)</f>
        <v>0.11634251027223383</v>
      </c>
      <c r="H43" s="44">
        <f>$F43*'[1]INTERNAL PARAMETERS-2'!G43*VLOOKUP(H$4,'[1]INTERNAL PARAMETERS-1'!$B$5:$J$44,4, FALSE)</f>
        <v>0.18904237260125262</v>
      </c>
      <c r="I43" s="44">
        <f>$F43*'[1]INTERNAL PARAMETERS-2'!H43*VLOOKUP(I$4,'[1]INTERNAL PARAMETERS-1'!$B$5:$J$44,4, FALSE)</f>
        <v>1.8002232376267644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8.3615259845198339E-2</v>
      </c>
      <c r="N43" s="44">
        <f>$F43*'[1]INTERNAL PARAMETERS-2'!M43*VLOOKUP(N$4,'[1]INTERNAL PARAMETERS-1'!$B$5:$J$44,4, FALSE)</f>
        <v>0.5395000335914405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8.7247411643423797E-2</v>
      </c>
      <c r="S43" s="44">
        <f>$F43*'[1]INTERNAL PARAMETERS-2'!R43*VLOOKUP(S$4,'[1]INTERNAL PARAMETERS-1'!$B$5:$J$44,4, FALSE)</f>
        <v>1.4687683129285181</v>
      </c>
      <c r="T43" s="44">
        <f>$F43*'[1]INTERNAL PARAMETERS-2'!S43*VLOOKUP(T$4,'[1]INTERNAL PARAMETERS-1'!$B$5:$J$44,4, FALSE)</f>
        <v>4.3625600033862226E-2</v>
      </c>
      <c r="U43" s="44">
        <f>$F43*'[1]INTERNAL PARAMETERS-2'!T43*VLOOKUP(U$4,'[1]INTERNAL PARAMETERS-1'!$B$5:$J$44,4, FALSE)</f>
        <v>5.5257956848935287E-2</v>
      </c>
      <c r="V43" s="44">
        <f>$F43*'[1]INTERNAL PARAMETERS-2'!U43*VLOOKUP(V$4,'[1]INTERNAL PARAMETERS-1'!$B$5:$J$44,4, FALSE)</f>
        <v>1.1735212534835073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1.4547549314405011E-2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2.907615650730689E-2</v>
      </c>
      <c r="AI43" s="44">
        <f>$F43*'[1]INTERNAL PARAMETERS-2'!AH43*VLOOKUP(AI$4,'[1]INTERNAL PARAMETERS-1'!$B$5:$J$44,4, FALSE)</f>
        <v>0.15996621609394573</v>
      </c>
      <c r="AJ43" s="44">
        <f>$F43*'[1]INTERNAL PARAMETERS-2'!AI43*VLOOKUP(AJ$4,'[1]INTERNAL PARAMETERS-1'!$B$5:$J$44,4, FALSE)</f>
        <v>1.4547549314405011E-2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34.204241514908517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1.5886899370587682</v>
      </c>
      <c r="BB43" s="44">
        <f>$F43*'[1]INTERNAL PARAMETERS-2'!M43*(1-VLOOKUP(N$4,'[1]INTERNAL PARAMETERS-1'!$B$5:$J$44,4, FALSE))</f>
        <v>10.250500638237369</v>
      </c>
      <c r="BC43" s="44">
        <f>$F43*'[1]INTERNAL PARAMETERS-2'!N43*(1-VLOOKUP(O$4,'[1]INTERNAL PARAMETERS-1'!$B$5:$J$44,4, FALSE))</f>
        <v>1.9485949811486432</v>
      </c>
      <c r="BD43" s="44">
        <f>$F43*'[1]INTERNAL PARAMETERS-2'!O43*(1-VLOOKUP(P$4,'[1]INTERNAL PARAMETERS-1'!$B$5:$J$44,4, FALSE))</f>
        <v>8.8123105920513574</v>
      </c>
      <c r="BE43" s="44">
        <f>$F43*'[1]INTERNAL PARAMETERS-2'!P43*(1-VLOOKUP(Q$4,'[1]INTERNAL PARAMETERS-1'!$B$5:$J$44,4, FALSE))</f>
        <v>1.5123389808100209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27.906597945641842</v>
      </c>
      <c r="BH43" s="44">
        <f>$F43*'[1]INTERNAL PARAMETERS-2'!S43*(1-VLOOKUP(T$4,'[1]INTERNAL PARAMETERS-1'!$B$5:$J$44,4, FALSE))</f>
        <v>0.39263040030475999</v>
      </c>
      <c r="BI43" s="44">
        <f>$F43*'[1]INTERNAL PARAMETERS-2'!T43*(1-VLOOKUP(U$4,'[1]INTERNAL PARAMETERS-1'!$B$5:$J$44,4, FALSE))</f>
        <v>0.22103182739574115</v>
      </c>
      <c r="BJ43" s="44">
        <f>$F43*'[1]INTERNAL PARAMETERS-2'!U43*(1-VLOOKUP(V$4,'[1]INTERNAL PARAMETERS-1'!$B$5:$J$44,4, FALSE))</f>
        <v>6.6499537697398754</v>
      </c>
      <c r="BK43" s="44">
        <f>$F43*'[1]INTERNAL PARAMETERS-2'!V43*(1-VLOOKUP(W$4,'[1]INTERNAL PARAMETERS-1'!$B$5:$J$44,4, FALSE))</f>
        <v>4.0571561783912315</v>
      </c>
      <c r="BL43" s="44">
        <f>$F43*'[1]INTERNAL PARAMETERS-2'!W43*(1-VLOOKUP(X$4,'[1]INTERNAL PARAMETERS-1'!$B$5:$J$44,4, FALSE))</f>
        <v>0.98883556882797496</v>
      </c>
      <c r="BM43" s="44">
        <f>$F43*'[1]INTERNAL PARAMETERS-2'!X43*(1-VLOOKUP(Y$4,'[1]INTERNAL PARAMETERS-1'!$B$5:$J$44,4, FALSE))</f>
        <v>0.17449482328684759</v>
      </c>
      <c r="BN43" s="44">
        <f>$F43*'[1]INTERNAL PARAMETERS-2'!Y43*(1-VLOOKUP(Z$4,'[1]INTERNAL PARAMETERS-1'!$B$5:$J$44,4, FALSE))</f>
        <v>12.927638025578707</v>
      </c>
      <c r="BO43" s="44">
        <f>$F43*'[1]INTERNAL PARAMETERS-2'!Z43*(1-VLOOKUP(AA$4,'[1]INTERNAL PARAMETERS-1'!$B$5:$J$44,4, FALSE))</f>
        <v>28.894520504213364</v>
      </c>
      <c r="BP43" s="44">
        <f>$F43*'[1]INTERNAL PARAMETERS-2'!AA43*(1-VLOOKUP(AB$4,'[1]INTERNAL PARAMETERS-1'!$B$5:$J$44,4, FALSE))</f>
        <v>3.9553612174334032</v>
      </c>
      <c r="BQ43" s="44">
        <f>$F43*'[1]INTERNAL PARAMETERS-2'!AB43*(1-VLOOKUP(AC$4,'[1]INTERNAL PARAMETERS-1'!$B$5:$J$44,4, FALSE))</f>
        <v>21.361882814549062</v>
      </c>
      <c r="BR43" s="44">
        <f>$F43*'[1]INTERNAL PARAMETERS-2'!AC43*(1-VLOOKUP(AD$4,'[1]INTERNAL PARAMETERS-1'!$B$5:$J$44,4, FALSE))</f>
        <v>1.3523917068375784</v>
      </c>
      <c r="BS43" s="44">
        <f>$F43*'[1]INTERNAL PARAMETERS-2'!AD43*(1-VLOOKUP(AE$4,'[1]INTERNAL PARAMETERS-1'!$B$5:$J$44,4, FALSE))</f>
        <v>0.43625600033862222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0.23266607842296455</v>
      </c>
      <c r="CA43" s="44">
        <f>$F43*'[1]INTERNAL PARAMETERS-2'!AL43*(1-VLOOKUP(AM$4,'[1]INTERNAL PARAMETERS-1'!$B$5:$J$44,4, FALSE))</f>
        <v>0.20358992191565767</v>
      </c>
      <c r="CB43" s="44">
        <f>$F43*'[1]INTERNAL PARAMETERS-2'!AM43*(1-VLOOKUP(AN$4,'[1]INTERNAL PARAMETERS-1'!$B$5:$J$44,4, FALSE))</f>
        <v>0.63984592225427983</v>
      </c>
      <c r="CC43" s="44">
        <f>$F43*'[1]INTERNAL PARAMETERS-2'!AN43*(1-VLOOKUP(AO$4,'[1]INTERNAL PARAMETERS-1'!$B$5:$J$44,4, FALSE))</f>
        <v>1.0615543732784969</v>
      </c>
      <c r="CD43" s="44">
        <f>$F43*'[1]INTERNAL PARAMETERS-2'!AO43*(1-VLOOKUP(AP$4,'[1]INTERNAL PARAMETERS-1'!$B$5:$J$44,4, FALSE))</f>
        <v>12.665895790648436</v>
      </c>
      <c r="CE43" s="44">
        <f>$F43*'[1]INTERNAL PARAMETERS-2'!AP43*(1-VLOOKUP(AQ$4,'[1]INTERNAL PARAMETERS-1'!$B$5:$J$44,4, FALSE))</f>
        <v>1.0615543732784969</v>
      </c>
      <c r="CF43" s="44">
        <f>$F43*'[1]INTERNAL PARAMETERS-2'!AQ43*(1-VLOOKUP(AR$4,'[1]INTERNAL PARAMETERS-1'!$B$5:$J$44,4, FALSE))</f>
        <v>0.13087111746513572</v>
      </c>
      <c r="CG43" s="44">
        <f>$F43*'[1]INTERNAL PARAMETERS-2'!AR43*(1-VLOOKUP(AS$4,'[1]INTERNAL PARAMETERS-1'!$B$5:$J$44,4, FALSE))</f>
        <v>1.4547549314405011E-2</v>
      </c>
      <c r="CH43" s="43">
        <f>$F43*'[1]INTERNAL PARAMETERS-2'!AS43*(1-VLOOKUP(AT$4,'[1]INTERNAL PARAMETERS-1'!$B$5:$J$44,4, FALSE))</f>
        <v>0</v>
      </c>
      <c r="CI43" s="42">
        <f t="shared" si="0"/>
        <v>189.42123397343673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295.82154488517745</v>
      </c>
      <c r="G44" s="45">
        <f>$F44*'[1]INTERNAL PARAMETERS-2'!F44*VLOOKUP(G$4,'[1]INTERNAL PARAMETERS-1'!$B$5:$J$44,4, FALSE)</f>
        <v>0.92062622983716069</v>
      </c>
      <c r="H44" s="44">
        <f>$F44*'[1]INTERNAL PARAMETERS-2'!G44*VLOOKUP(H$4,'[1]INTERNAL PARAMETERS-1'!$B$5:$J$44,4, FALSE)</f>
        <v>1.3614890781795408</v>
      </c>
      <c r="I44" s="44">
        <f>$F44*'[1]INTERNAL PARAMETERS-2'!H44*VLOOKUP(I$4,'[1]INTERNAL PARAMETERS-1'!$B$5:$J$44,4, FALSE)</f>
        <v>3.2923296136146138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2.5943549486430063E-2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0.17375374260375784</v>
      </c>
      <c r="N44" s="44">
        <f>$F44*'[1]INTERNAL PARAMETERS-2'!M44*VLOOKUP(N$4,'[1]INTERNAL PARAMETERS-1'!$B$5:$J$44,4, FALSE)</f>
        <v>1.194230097593737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0.38900533152400835</v>
      </c>
      <c r="S44" s="44">
        <f>$F44*'[1]INTERNAL PARAMETERS-2'!R44*VLOOKUP(S$4,'[1]INTERNAL PARAMETERS-1'!$B$5:$J$44,4, FALSE)</f>
        <v>1.196731268755741</v>
      </c>
      <c r="T44" s="44">
        <f>$F44*'[1]INTERNAL PARAMETERS-2'!S44*VLOOKUP(T$4,'[1]INTERNAL PARAMETERS-1'!$B$5:$J$44,4, FALSE)</f>
        <v>7.0020959674321509E-2</v>
      </c>
      <c r="U44" s="44">
        <f>$F44*'[1]INTERNAL PARAMETERS-2'!T44*VLOOKUP(U$4,'[1]INTERNAL PARAMETERS-1'!$B$5:$J$44,4, FALSE)</f>
        <v>8.8172569668475989E-2</v>
      </c>
      <c r="V44" s="44">
        <f>$F44*'[1]INTERNAL PARAMETERS-2'!U44*VLOOKUP(V$4,'[1]INTERNAL PARAMETERS-1'!$B$5:$J$44,4, FALSE)</f>
        <v>1.7077082605590814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5.1857516818371606E-2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5.1857516818371606E-2</v>
      </c>
      <c r="AI44" s="44">
        <f>$F44*'[1]INTERNAL PARAMETERS-2'!AH44*VLOOKUP(AI$4,'[1]INTERNAL PARAMETERS-1'!$B$5:$J$44,4, FALSE)</f>
        <v>0.32416124888517744</v>
      </c>
      <c r="AJ44" s="44">
        <f>$F44*'[1]INTERNAL PARAMETERS-2'!AI44*VLOOKUP(AJ$4,'[1]INTERNAL PARAMETERS-1'!$B$5:$J$44,4, FALSE)</f>
        <v>0.20745964942797493</v>
      </c>
      <c r="AK44" s="44">
        <f>$F44*'[1]INTERNAL PARAMETERS-2'!AJ44*VLOOKUP(AK$4,'[1]INTERNAL PARAMETERS-1'!$B$5:$J$44,4, FALSE)</f>
        <v>2.5943549486430063E-2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62.554262658677651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3.3013211094713983</v>
      </c>
      <c r="BB44" s="44">
        <f>$F44*'[1]INTERNAL PARAMETERS-2'!M44*(1-VLOOKUP(N$4,'[1]INTERNAL PARAMETERS-1'!$B$5:$J$44,4, FALSE))</f>
        <v>22.690371854281</v>
      </c>
      <c r="BC44" s="44">
        <f>$F44*'[1]INTERNAL PARAMETERS-2'!N44*(1-VLOOKUP(O$4,'[1]INTERNAL PARAMETERS-1'!$B$5:$J$44,4, FALSE))</f>
        <v>8.2986817986638837</v>
      </c>
      <c r="BD44" s="44">
        <f>$F44*'[1]INTERNAL PARAMETERS-2'!O44*(1-VLOOKUP(P$4,'[1]INTERNAL PARAMETERS-1'!$B$5:$J$44,4, FALSE))</f>
        <v>14.730138006012526</v>
      </c>
      <c r="BE44" s="44">
        <f>$F44*'[1]INTERNAL PARAMETERS-2'!P44*(1-VLOOKUP(Q$4,'[1]INTERNAL PARAMETERS-1'!$B$5:$J$44,4, FALSE))</f>
        <v>4.564260198187891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22.737894106359079</v>
      </c>
      <c r="BH44" s="44">
        <f>$F44*'[1]INTERNAL PARAMETERS-2'!S44*(1-VLOOKUP(T$4,'[1]INTERNAL PARAMETERS-1'!$B$5:$J$44,4, FALSE))</f>
        <v>0.6301886370688935</v>
      </c>
      <c r="BI44" s="44">
        <f>$F44*'[1]INTERNAL PARAMETERS-2'!T44*(1-VLOOKUP(U$4,'[1]INTERNAL PARAMETERS-1'!$B$5:$J$44,4, FALSE))</f>
        <v>0.35269027867390396</v>
      </c>
      <c r="BJ44" s="44">
        <f>$F44*'[1]INTERNAL PARAMETERS-2'!U44*(1-VLOOKUP(V$4,'[1]INTERNAL PARAMETERS-1'!$B$5:$J$44,4, FALSE))</f>
        <v>9.677013476501461</v>
      </c>
      <c r="BK44" s="44">
        <f>$F44*'[1]INTERNAL PARAMETERS-2'!V44*(1-VLOOKUP(W$4,'[1]INTERNAL PARAMETERS-1'!$B$5:$J$44,4, FALSE))</f>
        <v>9.4267676779290195</v>
      </c>
      <c r="BL44" s="44">
        <f>$F44*'[1]INTERNAL PARAMETERS-2'!W44*(1-VLOOKUP(X$4,'[1]INTERNAL PARAMETERS-1'!$B$5:$J$44,4, FALSE))</f>
        <v>6.5870583399582454</v>
      </c>
      <c r="BM44" s="44">
        <f>$F44*'[1]INTERNAL PARAMETERS-2'!X44*(1-VLOOKUP(Y$4,'[1]INTERNAL PARAMETERS-1'!$B$5:$J$44,4, FALSE))</f>
        <v>0.82986817986638828</v>
      </c>
      <c r="BN44" s="44">
        <f>$F44*'[1]INTERNAL PARAMETERS-2'!Y44*(1-VLOOKUP(Z$4,'[1]INTERNAL PARAMETERS-1'!$B$5:$J$44,4, FALSE))</f>
        <v>12.538780747966598</v>
      </c>
      <c r="BO44" s="44">
        <f>$F44*'[1]INTERNAL PARAMETERS-2'!Z44*(1-VLOOKUP(AA$4,'[1]INTERNAL PARAMETERS-1'!$B$5:$J$44,4, FALSE))</f>
        <v>18.801677839039666</v>
      </c>
      <c r="BP44" s="44">
        <f>$F44*'[1]INTERNAL PARAMETERS-2'!AA44*(1-VLOOKUP(AB$4,'[1]INTERNAL PARAMETERS-1'!$B$5:$J$44,4, FALSE))</f>
        <v>8.1430796660542786</v>
      </c>
      <c r="BQ44" s="44">
        <f>$F44*'[1]INTERNAL PARAMETERS-2'!AB44*(1-VLOOKUP(AC$4,'[1]INTERNAL PARAMETERS-1'!$B$5:$J$44,4, FALSE))</f>
        <v>44.345986568492698</v>
      </c>
      <c r="BR44" s="44">
        <f>$F44*'[1]INTERNAL PARAMETERS-2'!AC44*(1-VLOOKUP(AD$4,'[1]INTERNAL PARAMETERS-1'!$B$5:$J$44,4, FALSE))</f>
        <v>5.1218246459874734</v>
      </c>
      <c r="BS44" s="44">
        <f>$F44*'[1]INTERNAL PARAMETERS-2'!AD44*(1-VLOOKUP(AE$4,'[1]INTERNAL PARAMETERS-1'!$B$5:$J$44,4, FALSE))</f>
        <v>0.92062622983716069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1.4392901444843422</v>
      </c>
      <c r="CA44" s="44">
        <f>$F44*'[1]INTERNAL PARAMETERS-2'!AL44*(1-VLOOKUP(AM$4,'[1]INTERNAL PARAMETERS-1'!$B$5:$J$44,4, FALSE))</f>
        <v>1.6986368928851774</v>
      </c>
      <c r="CB44" s="44">
        <f>$F44*'[1]INTERNAL PARAMETERS-2'!AM44*(1-VLOOKUP(AN$4,'[1]INTERNAL PARAMETERS-1'!$B$5:$J$44,4, FALSE))</f>
        <v>1.9190535259791233</v>
      </c>
      <c r="CC44" s="44">
        <f>$F44*'[1]INTERNAL PARAMETERS-2'!AN44*(1-VLOOKUP(AO$4,'[1]INTERNAL PARAMETERS-1'!$B$5:$J$44,4, FALSE))</f>
        <v>2.5414620564175365</v>
      </c>
      <c r="CD44" s="44">
        <f>$F44*'[1]INTERNAL PARAMETERS-2'!AO44*(1-VLOOKUP(AP$4,'[1]INTERNAL PARAMETERS-1'!$B$5:$J$44,4, FALSE))</f>
        <v>19.333298737352816</v>
      </c>
      <c r="CE44" s="44">
        <f>$F44*'[1]INTERNAL PARAMETERS-2'!AP44*(1-VLOOKUP(AQ$4,'[1]INTERNAL PARAMETERS-1'!$B$5:$J$44,4, FALSE))</f>
        <v>1.2058869455699373</v>
      </c>
      <c r="CF44" s="44">
        <f>$F44*'[1]INTERNAL PARAMETERS-2'!AQ44*(1-VLOOKUP(AR$4,'[1]INTERNAL PARAMETERS-1'!$B$5:$J$44,4, FALSE))</f>
        <v>0.32416124888517744</v>
      </c>
      <c r="CG44" s="44">
        <f>$F44*'[1]INTERNAL PARAMETERS-2'!AR44*(1-VLOOKUP(AS$4,'[1]INTERNAL PARAMETERS-1'!$B$5:$J$44,4, FALSE))</f>
        <v>2.5943549486430063E-2</v>
      </c>
      <c r="CH44" s="43">
        <f>$F44*'[1]INTERNAL PARAMETERS-2'!AS44*(1-VLOOKUP(AT$4,'[1]INTERNAL PARAMETERS-1'!$B$5:$J$44,4, FALSE))</f>
        <v>0</v>
      </c>
      <c r="CI44" s="42">
        <f t="shared" si="0"/>
        <v>295.82151530302298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249.06265553235909</v>
      </c>
      <c r="G45" s="45">
        <f>$F45*'[1]INTERNAL PARAMETERS-2'!F45*VLOOKUP(G$4,'[1]INTERNAL PARAMETERS-1'!$B$5:$J$44,4, FALSE)</f>
        <v>1.5469779660425889</v>
      </c>
      <c r="H45" s="44">
        <f>$F45*'[1]INTERNAL PARAMETERS-2'!G45*VLOOKUP(H$4,'[1]INTERNAL PARAMETERS-1'!$B$5:$J$44,4, FALSE)</f>
        <v>1.8922784316726515</v>
      </c>
      <c r="I45" s="44">
        <f>$F45*'[1]INTERNAL PARAMETERS-2'!H45*VLOOKUP(I$4,'[1]INTERNAL PARAMETERS-1'!$B$5:$J$44,4, FALSE)</f>
        <v>2.8799226937401672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2.7621048498538622E-2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0.17748702958546975</v>
      </c>
      <c r="N45" s="44">
        <f>$F45*'[1]INTERNAL PARAMETERS-2'!M45*VLOOKUP(N$4,'[1]INTERNAL PARAMETERS-1'!$B$5:$J$44,4, FALSE)</f>
        <v>0.8335703674153655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0.19337224575532361</v>
      </c>
      <c r="S45" s="44">
        <f>$F45*'[1]INTERNAL PARAMETERS-2'!R45*VLOOKUP(S$4,'[1]INTERNAL PARAMETERS-1'!$B$5:$J$44,4, FALSE)</f>
        <v>0.95228981811469726</v>
      </c>
      <c r="T45" s="44">
        <f>$F45*'[1]INTERNAL PARAMETERS-2'!S45*VLOOKUP(T$4,'[1]INTERNAL PARAMETERS-1'!$B$5:$J$44,4, FALSE)</f>
        <v>5.3867271138538619E-2</v>
      </c>
      <c r="U45" s="44">
        <f>$F45*'[1]INTERNAL PARAMETERS-2'!T45*VLOOKUP(U$4,'[1]INTERNAL PARAMETERS-1'!$B$5:$J$44,4, FALSE)</f>
        <v>0.10497492805377873</v>
      </c>
      <c r="V45" s="44">
        <f>$F45*'[1]INTERNAL PARAMETERS-2'!U45*VLOOKUP(V$4,'[1]INTERNAL PARAMETERS-1'!$B$5:$J$44,4, FALSE)</f>
        <v>1.1374405056108978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1.382297738204593E-2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1.382297738204593E-2</v>
      </c>
      <c r="AI45" s="44">
        <f>$F45*'[1]INTERNAL PARAMETERS-2'!AH45*VLOOKUP(AI$4,'[1]INTERNAL PARAMETERS-1'!$B$5:$J$44,4, FALSE)</f>
        <v>0.12430717137620043</v>
      </c>
      <c r="AJ45" s="44">
        <f>$F45*'[1]INTERNAL PARAMETERS-2'!AI45*VLOOKUP(AJ$4,'[1]INTERNAL PARAMETERS-1'!$B$5:$J$44,4, FALSE)</f>
        <v>0.26243732013444682</v>
      </c>
      <c r="AK45" s="44">
        <f>$F45*'[1]INTERNAL PARAMETERS-2'!AJ45*VLOOKUP(AK$4,'[1]INTERNAL PARAMETERS-1'!$B$5:$J$44,4, FALSE)</f>
        <v>1.382297738204593E-2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54.71853118106317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3.3722535621239249</v>
      </c>
      <c r="BB45" s="44">
        <f>$F45*'[1]INTERNAL PARAMETERS-2'!M45*(1-VLOOKUP(N$4,'[1]INTERNAL PARAMETERS-1'!$B$5:$J$44,4, FALSE))</f>
        <v>15.837836980891943</v>
      </c>
      <c r="BC45" s="44">
        <f>$F45*'[1]INTERNAL PARAMETERS-2'!N45*(1-VLOOKUP(O$4,'[1]INTERNAL PARAMETERS-1'!$B$5:$J$44,4, FALSE))</f>
        <v>10.082952921509813</v>
      </c>
      <c r="BD45" s="44">
        <f>$F45*'[1]INTERNAL PARAMETERS-2'!O45*(1-VLOOKUP(P$4,'[1]INTERNAL PARAMETERS-1'!$B$5:$J$44,4, FALSE))</f>
        <v>9.765273504378289</v>
      </c>
      <c r="BE45" s="44">
        <f>$F45*'[1]INTERNAL PARAMETERS-2'!P45*(1-VLOOKUP(Q$4,'[1]INTERNAL PARAMETERS-1'!$B$5:$J$44,4, FALSE))</f>
        <v>5.48346304926263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18.093506544179249</v>
      </c>
      <c r="BH45" s="44">
        <f>$F45*'[1]INTERNAL PARAMETERS-2'!S45*(1-VLOOKUP(T$4,'[1]INTERNAL PARAMETERS-1'!$B$5:$J$44,4, FALSE))</f>
        <v>0.48480544024684757</v>
      </c>
      <c r="BI45" s="44">
        <f>$F45*'[1]INTERNAL PARAMETERS-2'!T45*(1-VLOOKUP(U$4,'[1]INTERNAL PARAMETERS-1'!$B$5:$J$44,4, FALSE))</f>
        <v>0.41989971221511491</v>
      </c>
      <c r="BJ45" s="44">
        <f>$F45*'[1]INTERNAL PARAMETERS-2'!U45*(1-VLOOKUP(V$4,'[1]INTERNAL PARAMETERS-1'!$B$5:$J$44,4, FALSE))</f>
        <v>6.445496198461754</v>
      </c>
      <c r="BK45" s="44">
        <f>$F45*'[1]INTERNAL PARAMETERS-2'!V45*(1-VLOOKUP(W$4,'[1]INTERNAL PARAMETERS-1'!$B$5:$J$44,4, FALSE))</f>
        <v>7.2790553580576205</v>
      </c>
      <c r="BL45" s="44">
        <f>$F45*'[1]INTERNAL PARAMETERS-2'!W45*(1-VLOOKUP(X$4,'[1]INTERNAL PARAMETERS-1'!$B$5:$J$44,4, FALSE))</f>
        <v>9.4337711098647183</v>
      </c>
      <c r="BM45" s="44">
        <f>$F45*'[1]INTERNAL PARAMETERS-2'!X45*(1-VLOOKUP(Y$4,'[1]INTERNAL PARAMETERS-1'!$B$5:$J$44,4, FALSE))</f>
        <v>1.5469779660425889</v>
      </c>
      <c r="BN45" s="44">
        <f>$F45*'[1]INTERNAL PARAMETERS-2'!Y45*(1-VLOOKUP(Z$4,'[1]INTERNAL PARAMETERS-1'!$B$5:$J$44,4, FALSE))</f>
        <v>11.118879224665553</v>
      </c>
      <c r="BO45" s="44">
        <f>$F45*'[1]INTERNAL PARAMETERS-2'!Z45*(1-VLOOKUP(AA$4,'[1]INTERNAL PARAMETERS-1'!$B$5:$J$44,4, FALSE))</f>
        <v>12.790139455818789</v>
      </c>
      <c r="BP45" s="44">
        <f>$F45*'[1]INTERNAL PARAMETERS-2'!AA45*(1-VLOOKUP(AB$4,'[1]INTERNAL PARAMETERS-1'!$B$5:$J$44,4, FALSE))</f>
        <v>5.2762927323908144</v>
      </c>
      <c r="BQ45" s="44">
        <f>$F45*'[1]INTERNAL PARAMETERS-2'!AB45*(1-VLOOKUP(AC$4,'[1]INTERNAL PARAMETERS-1'!$B$5:$J$44,4, FALSE))</f>
        <v>34.240585944746556</v>
      </c>
      <c r="BR45" s="44">
        <f>$F45*'[1]INTERNAL PARAMETERS-2'!AC45*(1-VLOOKUP(AD$4,'[1]INTERNAL PARAMETERS-1'!$B$5:$J$44,4, FALSE))</f>
        <v>4.2679874777336124</v>
      </c>
      <c r="BS45" s="44">
        <f>$F45*'[1]INTERNAL PARAMETERS-2'!AD45*(1-VLOOKUP(AE$4,'[1]INTERNAL PARAMETERS-1'!$B$5:$J$44,4, FALSE))</f>
        <v>1.0773454227707724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1.5331549886605429</v>
      </c>
      <c r="CA45" s="44">
        <f>$F45*'[1]INTERNAL PARAMETERS-2'!AL45*(1-VLOOKUP(AM$4,'[1]INTERNAL PARAMETERS-1'!$B$5:$J$44,4, FALSE))</f>
        <v>3.1215769805837161</v>
      </c>
      <c r="CB45" s="44">
        <f>$F45*'[1]INTERNAL PARAMETERS-2'!AM45*(1-VLOOKUP(AN$4,'[1]INTERNAL PARAMETERS-1'!$B$5:$J$44,4, FALSE))</f>
        <v>1.5745990145411273</v>
      </c>
      <c r="CC45" s="44">
        <f>$F45*'[1]INTERNAL PARAMETERS-2'!AN45*(1-VLOOKUP(AO$4,'[1]INTERNAL PARAMETERS-1'!$B$5:$J$44,4, FALSE))</f>
        <v>3.1215769805837161</v>
      </c>
      <c r="CD45" s="44">
        <f>$F45*'[1]INTERNAL PARAMETERS-2'!AO45*(1-VLOOKUP(AP$4,'[1]INTERNAL PARAMETERS-1'!$B$5:$J$44,4, FALSE))</f>
        <v>15.994604488163676</v>
      </c>
      <c r="CE45" s="44">
        <f>$F45*'[1]INTERNAL PARAMETERS-2'!AP45*(1-VLOOKUP(AQ$4,'[1]INTERNAL PARAMETERS-1'!$B$5:$J$44,4, FALSE))</f>
        <v>1.5055339401620043</v>
      </c>
      <c r="CF45" s="44">
        <f>$F45*'[1]INTERNAL PARAMETERS-2'!AQ45*(1-VLOOKUP(AR$4,'[1]INTERNAL PARAMETERS-1'!$B$5:$J$44,4, FALSE))</f>
        <v>0.20719522313736952</v>
      </c>
      <c r="CG45" s="44">
        <f>$F45*'[1]INTERNAL PARAMETERS-2'!AR45*(1-VLOOKUP(AS$4,'[1]INTERNAL PARAMETERS-1'!$B$5:$J$44,4, FALSE))</f>
        <v>4.1444025880584552E-2</v>
      </c>
      <c r="CH45" s="43">
        <f>$F45*'[1]INTERNAL PARAMETERS-2'!AS45*(1-VLOOKUP(AT$4,'[1]INTERNAL PARAMETERS-1'!$B$5:$J$44,4, FALSE))</f>
        <v>0</v>
      </c>
      <c r="CI45" s="42">
        <f t="shared" si="0"/>
        <v>249.06275515742132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305.36417536534447</v>
      </c>
      <c r="G46" s="45">
        <f>$F46*'[1]INTERNAL PARAMETERS-2'!F46*VLOOKUP(G$4,'[1]INTERNAL PARAMETERS-1'!$B$5:$J$44,4, FALSE)</f>
        <v>1.6727238798162838</v>
      </c>
      <c r="H46" s="44">
        <f>$F46*'[1]INTERNAL PARAMETERS-2'!G46*VLOOKUP(H$4,'[1]INTERNAL PARAMETERS-1'!$B$5:$J$44,4, FALSE)</f>
        <v>2.7811652999749477</v>
      </c>
      <c r="I46" s="44">
        <f>$F46*'[1]INTERNAL PARAMETERS-2'!H46*VLOOKUP(I$4,'[1]INTERNAL PARAMETERS-1'!$B$5:$J$44,4, FALSE)</f>
        <v>3.2998217713703548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4.0308071148225474E-2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0.27005491576784968</v>
      </c>
      <c r="N46" s="44">
        <f>$F46*'[1]INTERNAL PARAMETERS-2'!M46*VLOOKUP(N$4,'[1]INTERNAL PARAMETERS-1'!$B$5:$J$44,4, FALSE)</f>
        <v>0.8051277652308978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0.34261860475991646</v>
      </c>
      <c r="S46" s="44">
        <f>$F46*'[1]INTERNAL PARAMETERS-2'!R46*VLOOKUP(S$4,'[1]INTERNAL PARAMETERS-1'!$B$5:$J$44,4, FALSE)</f>
        <v>1.0533094451173277</v>
      </c>
      <c r="T46" s="44">
        <f>$F46*'[1]INTERNAL PARAMETERS-2'!S46*VLOOKUP(T$4,'[1]INTERNAL PARAMETERS-1'!$B$5:$J$44,4, FALSE)</f>
        <v>0.10278252778622128</v>
      </c>
      <c r="U46" s="44">
        <f>$F46*'[1]INTERNAL PARAMETERS-2'!T46*VLOOKUP(U$4,'[1]INTERNAL PARAMETERS-1'!$B$5:$J$44,4, FALSE)</f>
        <v>0.16928779153903967</v>
      </c>
      <c r="V46" s="44">
        <f>$F46*'[1]INTERNAL PARAMETERS-2'!U46*VLOOKUP(V$4,'[1]INTERNAL PARAMETERS-1'!$B$5:$J$44,4, FALSE)</f>
        <v>1.3361713343999997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0.20154035574112736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0.28215649803757831</v>
      </c>
      <c r="AJ46" s="44">
        <f>$F46*'[1]INTERNAL PARAMETERS-2'!AI46*VLOOKUP(AJ$4,'[1]INTERNAL PARAMETERS-1'!$B$5:$J$44,4, FALSE)</f>
        <v>0.26200246246346559</v>
      </c>
      <c r="AK46" s="44">
        <f>$F46*'[1]INTERNAL PARAMETERS-2'!AJ46*VLOOKUP(AK$4,'[1]INTERNAL PARAMETERS-1'!$B$5:$J$44,4, FALSE)</f>
        <v>4.0308071148225474E-2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62.696613656036732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5.1310433995891431</v>
      </c>
      <c r="BB46" s="44">
        <f>$F46*'[1]INTERNAL PARAMETERS-2'!M46*(1-VLOOKUP(N$4,'[1]INTERNAL PARAMETERS-1'!$B$5:$J$44,4, FALSE))</f>
        <v>15.297427539387057</v>
      </c>
      <c r="BC46" s="44">
        <f>$F46*'[1]INTERNAL PARAMETERS-2'!N46*(1-VLOOKUP(O$4,'[1]INTERNAL PARAMETERS-1'!$B$5:$J$44,4, FALSE))</f>
        <v>14.369369318079332</v>
      </c>
      <c r="BD46" s="44">
        <f>$F46*'[1]INTERNAL PARAMETERS-2'!O46*(1-VLOOKUP(P$4,'[1]INTERNAL PARAMETERS-1'!$B$5:$J$44,4, FALSE))</f>
        <v>11.084353128751566</v>
      </c>
      <c r="BE46" s="44">
        <f>$F46*'[1]INTERNAL PARAMETERS-2'!P46*(1-VLOOKUP(Q$4,'[1]INTERNAL PARAMETERS-1'!$B$5:$J$44,4, FALSE))</f>
        <v>6.8118502691273486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20.012879457229225</v>
      </c>
      <c r="BH46" s="44">
        <f>$F46*'[1]INTERNAL PARAMETERS-2'!S46*(1-VLOOKUP(T$4,'[1]INTERNAL PARAMETERS-1'!$B$5:$J$44,4, FALSE))</f>
        <v>0.92504275007599157</v>
      </c>
      <c r="BI46" s="44">
        <f>$F46*'[1]INTERNAL PARAMETERS-2'!T46*(1-VLOOKUP(U$4,'[1]INTERNAL PARAMETERS-1'!$B$5:$J$44,4, FALSE))</f>
        <v>0.67715116615615867</v>
      </c>
      <c r="BJ46" s="44">
        <f>$F46*'[1]INTERNAL PARAMETERS-2'!U46*(1-VLOOKUP(V$4,'[1]INTERNAL PARAMETERS-1'!$B$5:$J$44,4, FALSE))</f>
        <v>7.5716375615999985</v>
      </c>
      <c r="BK46" s="44">
        <f>$F46*'[1]INTERNAL PARAMETERS-2'!V46*(1-VLOOKUP(W$4,'[1]INTERNAL PARAMETERS-1'!$B$5:$J$44,4, FALSE))</f>
        <v>9.8348639959916486</v>
      </c>
      <c r="BL46" s="44">
        <f>$F46*'[1]INTERNAL PARAMETERS-2'!W46*(1-VLOOKUP(X$4,'[1]INTERNAL PARAMETERS-1'!$B$5:$J$44,4, FALSE))</f>
        <v>13.482622289235907</v>
      </c>
      <c r="BM46" s="44">
        <f>$F46*'[1]INTERNAL PARAMETERS-2'!X46*(1-VLOOKUP(Y$4,'[1]INTERNAL PARAMETERS-1'!$B$5:$J$44,4, FALSE))</f>
        <v>2.3176530181878912</v>
      </c>
      <c r="BN46" s="44">
        <f>$F46*'[1]INTERNAL PARAMETERS-2'!Y46*(1-VLOOKUP(Z$4,'[1]INTERNAL PARAMETERS-1'!$B$5:$J$44,4, FALSE))</f>
        <v>14.812727564292276</v>
      </c>
      <c r="BO46" s="44">
        <f>$F46*'[1]INTERNAL PARAMETERS-2'!Z46*(1-VLOOKUP(AA$4,'[1]INTERNAL PARAMETERS-1'!$B$5:$J$44,4, FALSE))</f>
        <v>16.848224084442588</v>
      </c>
      <c r="BP46" s="44">
        <f>$F46*'[1]INTERNAL PARAMETERS-2'!AA46*(1-VLOOKUP(AB$4,'[1]INTERNAL PARAMETERS-1'!$B$5:$J$44,4, FALSE))</f>
        <v>7.698597297970772</v>
      </c>
      <c r="BQ46" s="44">
        <f>$F46*'[1]INTERNAL PARAMETERS-2'!AB46*(1-VLOOKUP(AC$4,'[1]INTERNAL PARAMETERS-1'!$B$5:$J$44,4, FALSE))</f>
        <v>45.466038507156576</v>
      </c>
      <c r="BR46" s="44">
        <f>$F46*'[1]INTERNAL PARAMETERS-2'!AC46*(1-VLOOKUP(AD$4,'[1]INTERNAL PARAMETERS-1'!$B$5:$J$44,4, FALSE))</f>
        <v>5.6631007778204596</v>
      </c>
      <c r="BS46" s="44">
        <f>$F46*'[1]INTERNAL PARAMETERS-2'!AD46*(1-VLOOKUP(AE$4,'[1]INTERNAL PARAMETERS-1'!$B$5:$J$44,4, FALSE))</f>
        <v>1.1487494913068894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1.6727238798162838</v>
      </c>
      <c r="CA46" s="44">
        <f>$F46*'[1]INTERNAL PARAMETERS-2'!AL46*(1-VLOOKUP(AM$4,'[1]INTERNAL PARAMETERS-1'!$B$5:$J$44,4, FALSE))</f>
        <v>4.534505322087683</v>
      </c>
      <c r="CB46" s="44">
        <f>$F46*'[1]INTERNAL PARAMETERS-2'!AM46*(1-VLOOKUP(AN$4,'[1]INTERNAL PARAMETERS-1'!$B$5:$J$44,4, FALSE))</f>
        <v>2.2974989826137788</v>
      </c>
      <c r="CC46" s="44">
        <f>$F46*'[1]INTERNAL PARAMETERS-2'!AN46*(1-VLOOKUP(AO$4,'[1]INTERNAL PARAMETERS-1'!$B$5:$J$44,4, FALSE))</f>
        <v>3.6276042576701464</v>
      </c>
      <c r="CD46" s="44">
        <f>$F46*'[1]INTERNAL PARAMETERS-2'!AO46*(1-VLOOKUP(AP$4,'[1]INTERNAL PARAMETERS-1'!$B$5:$J$44,4, FALSE))</f>
        <v>16.566098122822549</v>
      </c>
      <c r="CE46" s="44">
        <f>$F46*'[1]INTERNAL PARAMETERS-2'!AP46*(1-VLOOKUP(AQ$4,'[1]INTERNAL PARAMETERS-1'!$B$5:$J$44,4, FALSE))</f>
        <v>2.0556505557244256</v>
      </c>
      <c r="CF46" s="44">
        <f>$F46*'[1]INTERNAL PARAMETERS-2'!AQ46*(1-VLOOKUP(AR$4,'[1]INTERNAL PARAMETERS-1'!$B$5:$J$44,4, FALSE))</f>
        <v>0.10077017787056368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305.36417536534441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254.78823382045928</v>
      </c>
      <c r="G47" s="45">
        <f>$F47*'[1]INTERNAL PARAMETERS-2'!F47*VLOOKUP(G$4,'[1]INTERNAL PARAMETERS-1'!$B$5:$J$44,4, FALSE)</f>
        <v>1.4392477752050103</v>
      </c>
      <c r="H47" s="44">
        <f>$F47*'[1]INTERNAL PARAMETERS-2'!G47*VLOOKUP(H$4,'[1]INTERNAL PARAMETERS-1'!$B$5:$J$44,4, FALSE)</f>
        <v>2.1690122345135698</v>
      </c>
      <c r="I47" s="44">
        <f>$F47*'[1]INTERNAL PARAMETERS-2'!H47*VLOOKUP(I$4,'[1]INTERNAL PARAMETERS-1'!$B$5:$J$44,4, FALSE)</f>
        <v>2.4342544295676825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6.0817951412943633E-2</v>
      </c>
      <c r="L47" s="44">
        <f>$F47*'[1]INTERNAL PARAMETERS-2'!K47*VLOOKUP(L$4,'[1]INTERNAL PARAMETERS-1'!$B$5:$J$44,4, FALSE)</f>
        <v>2.0281143412108557E-2</v>
      </c>
      <c r="M47" s="44">
        <f>$F47*'[1]INTERNAL PARAMETERS-2'!L47*VLOOKUP(M$4,'[1]INTERNAL PARAMETERS-1'!$B$5:$J$44,4, FALSE)</f>
        <v>0.28379587424091862</v>
      </c>
      <c r="N47" s="44">
        <f>$F47*'[1]INTERNAL PARAMETERS-2'!M47*VLOOKUP(N$4,'[1]INTERNAL PARAMETERS-1'!$B$5:$J$44,4, FALSE)</f>
        <v>0.62536498050062628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0.34460108624217117</v>
      </c>
      <c r="S47" s="44">
        <f>$F47*'[1]INTERNAL PARAMETERS-2'!R47*VLOOKUP(S$4,'[1]INTERNAL PARAMETERS-1'!$B$5:$J$44,4, FALSE)</f>
        <v>0.78379230429018798</v>
      </c>
      <c r="T47" s="44">
        <f>$F47*'[1]INTERNAL PARAMETERS-2'!S47*VLOOKUP(T$4,'[1]INTERNAL PARAMETERS-1'!$B$5:$J$44,4, FALSE)</f>
        <v>6.486653644835072E-2</v>
      </c>
      <c r="U47" s="44">
        <f>$F47*'[1]INTERNAL PARAMETERS-2'!T47*VLOOKUP(U$4,'[1]INTERNAL PARAMETERS-1'!$B$5:$J$44,4, FALSE)</f>
        <v>0.12973307289670144</v>
      </c>
      <c r="V47" s="44">
        <f>$F47*'[1]INTERNAL PARAMETERS-2'!U47*VLOOKUP(V$4,'[1]INTERNAL PARAMETERS-1'!$B$5:$J$44,4, FALSE)</f>
        <v>1.0155846260671817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8.1073616001670137E-2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2.0281143412108557E-2</v>
      </c>
      <c r="AI47" s="44">
        <f>$F47*'[1]INTERNAL PARAMETERS-2'!AH47*VLOOKUP(AI$4,'[1]INTERNAL PARAMETERS-1'!$B$5:$J$44,4, FALSE)</f>
        <v>0.22299066223966596</v>
      </c>
      <c r="AJ47" s="44">
        <f>$F47*'[1]INTERNAL PARAMETERS-2'!AI47*VLOOKUP(AJ$4,'[1]INTERNAL PARAMETERS-1'!$B$5:$J$44,4, FALSE)</f>
        <v>0.34460108624217117</v>
      </c>
      <c r="AK47" s="44">
        <f>$F47*'[1]INTERNAL PARAMETERS-2'!AJ47*VLOOKUP(AK$4,'[1]INTERNAL PARAMETERS-1'!$B$5:$J$44,4, FALSE)</f>
        <v>2.0281143412108557E-2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46.25083416178596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5.392121610577453</v>
      </c>
      <c r="BB47" s="44">
        <f>$F47*'[1]INTERNAL PARAMETERS-2'!M47*(1-VLOOKUP(N$4,'[1]INTERNAL PARAMETERS-1'!$B$5:$J$44,4, FALSE))</f>
        <v>11.881934629511898</v>
      </c>
      <c r="BC47" s="44">
        <f>$F47*'[1]INTERNAL PARAMETERS-2'!N47*(1-VLOOKUP(O$4,'[1]INTERNAL PARAMETERS-1'!$B$5:$J$44,4, FALSE))</f>
        <v>14.899302506765762</v>
      </c>
      <c r="BD47" s="44">
        <f>$F47*'[1]INTERNAL PARAMETERS-2'!O47*(1-VLOOKUP(P$4,'[1]INTERNAL PARAMETERS-1'!$B$5:$J$44,4, FALSE))</f>
        <v>8.93957640829478</v>
      </c>
      <c r="BE47" s="44">
        <f>$F47*'[1]INTERNAL PARAMETERS-2'!P47*(1-VLOOKUP(Q$4,'[1]INTERNAL PARAMETERS-1'!$B$5:$J$44,4, FALSE))</f>
        <v>5.6150995334054281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14.892053781513571</v>
      </c>
      <c r="BH47" s="44">
        <f>$F47*'[1]INTERNAL PARAMETERS-2'!S47*(1-VLOOKUP(T$4,'[1]INTERNAL PARAMETERS-1'!$B$5:$J$44,4, FALSE))</f>
        <v>0.58379882803515648</v>
      </c>
      <c r="BI47" s="44">
        <f>$F47*'[1]INTERNAL PARAMETERS-2'!T47*(1-VLOOKUP(U$4,'[1]INTERNAL PARAMETERS-1'!$B$5:$J$44,4, FALSE))</f>
        <v>0.51893229158680576</v>
      </c>
      <c r="BJ47" s="44">
        <f>$F47*'[1]INTERNAL PARAMETERS-2'!U47*(1-VLOOKUP(V$4,'[1]INTERNAL PARAMETERS-1'!$B$5:$J$44,4, FALSE))</f>
        <v>5.7549795477140293</v>
      </c>
      <c r="BK47" s="44">
        <f>$F47*'[1]INTERNAL PARAMETERS-2'!V47*(1-VLOOKUP(W$4,'[1]INTERNAL PARAMETERS-1'!$B$5:$J$44,4, FALSE))</f>
        <v>7.0543727874338202</v>
      </c>
      <c r="BL47" s="44">
        <f>$F47*'[1]INTERNAL PARAMETERS-2'!W47*(1-VLOOKUP(X$4,'[1]INTERNAL PARAMETERS-1'!$B$5:$J$44,4, FALSE))</f>
        <v>10.196395808084343</v>
      </c>
      <c r="BM47" s="44">
        <f>$F47*'[1]INTERNAL PARAMETERS-2'!X47*(1-VLOOKUP(Y$4,'[1]INTERNAL PARAMETERS-1'!$B$5:$J$44,4, FALSE))</f>
        <v>3.2028409720634654</v>
      </c>
      <c r="BN47" s="44">
        <f>$F47*'[1]INTERNAL PARAMETERS-2'!Y47*(1-VLOOKUP(Z$4,'[1]INTERNAL PARAMETERS-1'!$B$5:$J$44,4, FALSE))</f>
        <v>15.203366785007097</v>
      </c>
      <c r="BO47" s="44">
        <f>$F47*'[1]INTERNAL PARAMETERS-2'!Z47*(1-VLOOKUP(AA$4,'[1]INTERNAL PARAMETERS-1'!$B$5:$J$44,4, FALSE))</f>
        <v>15.426357447246763</v>
      </c>
      <c r="BP47" s="44">
        <f>$F47*'[1]INTERNAL PARAMETERS-2'!AA47*(1-VLOOKUP(AB$4,'[1]INTERNAL PARAMETERS-1'!$B$5:$J$44,4, FALSE))</f>
        <v>6.2029724252993734</v>
      </c>
      <c r="BQ47" s="44">
        <f>$F47*'[1]INTERNAL PARAMETERS-2'!AB47*(1-VLOOKUP(AC$4,'[1]INTERNAL PARAMETERS-1'!$B$5:$J$44,4, FALSE))</f>
        <v>41.373430645407929</v>
      </c>
      <c r="BR47" s="44">
        <f>$F47*'[1]INTERNAL PARAMETERS-2'!AC47*(1-VLOOKUP(AD$4,'[1]INTERNAL PARAMETERS-1'!$B$5:$J$44,4, FALSE))</f>
        <v>4.3785612770279743</v>
      </c>
      <c r="BS47" s="44">
        <f>$F47*'[1]INTERNAL PARAMETERS-2'!AD47*(1-VLOOKUP(AE$4,'[1]INTERNAL PARAMETERS-1'!$B$5:$J$44,4, FALSE))</f>
        <v>1.0946466889628392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0.93247397813611688</v>
      </c>
      <c r="CA47" s="44">
        <f>$F47*'[1]INTERNAL PARAMETERS-2'!AL47*(1-VLOOKUP(AM$4,'[1]INTERNAL PARAMETERS-1'!$B$5:$J$44,4, FALSE))</f>
        <v>4.5001971798538625</v>
      </c>
      <c r="CB47" s="44">
        <f>$F47*'[1]INTERNAL PARAMETERS-2'!AM47*(1-VLOOKUP(AN$4,'[1]INTERNAL PARAMETERS-1'!$B$5:$J$44,4, FALSE))</f>
        <v>1.7838743402705635</v>
      </c>
      <c r="CC47" s="44">
        <f>$F47*'[1]INTERNAL PARAMETERS-2'!AN47*(1-VLOOKUP(AO$4,'[1]INTERNAL PARAMETERS-1'!$B$5:$J$44,4, FALSE))</f>
        <v>3.2636589234764091</v>
      </c>
      <c r="CD47" s="44">
        <f>$F47*'[1]INTERNAL PARAMETERS-2'!AO47*(1-VLOOKUP(AP$4,'[1]INTERNAL PARAMETERS-1'!$B$5:$J$44,4, FALSE))</f>
        <v>13.460054731560751</v>
      </c>
      <c r="CE47" s="44">
        <f>$F47*'[1]INTERNAL PARAMETERS-2'!AP47*(1-VLOOKUP(AQ$4,'[1]INTERNAL PARAMETERS-1'!$B$5:$J$44,4, FALSE))</f>
        <v>1.5608836780308977</v>
      </c>
      <c r="CF47" s="44">
        <f>$F47*'[1]INTERNAL PARAMETERS-2'!AQ47*(1-VLOOKUP(AR$4,'[1]INTERNAL PARAMETERS-1'!$B$5:$J$44,4, FALSE))</f>
        <v>0.32434542165344465</v>
      </c>
      <c r="CG47" s="44">
        <f>$F47*'[1]INTERNAL PARAMETERS-2'!AR47*(1-VLOOKUP(AS$4,'[1]INTERNAL PARAMETERS-1'!$B$5:$J$44,4, FALSE))</f>
        <v>4.0536808000835069E-2</v>
      </c>
      <c r="CH47" s="43">
        <f>$F47*'[1]INTERNAL PARAMETERS-2'!AS47*(1-VLOOKUP(AT$4,'[1]INTERNAL PARAMETERS-1'!$B$5:$J$44,4, FALSE))</f>
        <v>0</v>
      </c>
      <c r="CI47" s="42">
        <f t="shared" si="0"/>
        <v>254.7881828628125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330.65214613778704</v>
      </c>
      <c r="G48" s="45">
        <f>$F48*'[1]INTERNAL PARAMETERS-2'!F48*VLOOKUP(G$4,'[1]INTERNAL PARAMETERS-1'!$B$5:$J$44,4, FALSE)</f>
        <v>2.5983968252091856</v>
      </c>
      <c r="H48" s="44">
        <f>$F48*'[1]INTERNAL PARAMETERS-2'!G48*VLOOKUP(H$4,'[1]INTERNAL PARAMETERS-1'!$B$5:$J$44,4, FALSE)</f>
        <v>2.7236147929515657</v>
      </c>
      <c r="I48" s="44">
        <f>$F48*'[1]INTERNAL PARAMETERS-2'!H48*VLOOKUP(I$4,'[1]INTERNAL PARAMETERS-1'!$B$5:$J$44,4, FALSE)</f>
        <v>3.038179058919019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3.131275823924843E-2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0.41793273989304808</v>
      </c>
      <c r="N48" s="44">
        <f>$F48*'[1]INTERNAL PARAMETERS-2'!M48*VLOOKUP(N$4,'[1]INTERNAL PARAMETERS-1'!$B$5:$J$44,4, FALSE)</f>
        <v>0.68090204497716078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0.43827941970563677</v>
      </c>
      <c r="S48" s="44">
        <f>$F48*'[1]INTERNAL PARAMETERS-2'!R48*VLOOKUP(S$4,'[1]INTERNAL PARAMETERS-1'!$B$5:$J$44,4, FALSE)</f>
        <v>0.9298335131969937</v>
      </c>
      <c r="T48" s="44">
        <f>$F48*'[1]INTERNAL PARAMETERS-2'!S48*VLOOKUP(T$4,'[1]INTERNAL PARAMETERS-1'!$B$5:$J$44,4, FALSE)</f>
        <v>9.7049711412901876E-2</v>
      </c>
      <c r="U48" s="44">
        <f>$F48*'[1]INTERNAL PARAMETERS-2'!T48*VLOOKUP(U$4,'[1]INTERNAL PARAMETERS-1'!$B$5:$J$44,4, FALSE)</f>
        <v>0.18157431953010439</v>
      </c>
      <c r="V48" s="44">
        <f>$F48*'[1]INTERNAL PARAMETERS-2'!U48*VLOOKUP(V$4,'[1]INTERNAL PARAMETERS-1'!$B$5:$J$44,4, FALSE)</f>
        <v>1.3618024366935906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0.18784348422087682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9.3905209503131526E-2</v>
      </c>
      <c r="AI48" s="44">
        <f>$F48*'[1]INTERNAL PARAMETERS-2'!AH48*VLOOKUP(AI$4,'[1]INTERNAL PARAMETERS-1'!$B$5:$J$44,4, FALSE)</f>
        <v>0.34437421020250525</v>
      </c>
      <c r="AJ48" s="44">
        <f>$F48*'[1]INTERNAL PARAMETERS-2'!AI48*VLOOKUP(AJ$4,'[1]INTERNAL PARAMETERS-1'!$B$5:$J$44,4, FALSE)</f>
        <v>0.50090493618413356</v>
      </c>
      <c r="AK48" s="44">
        <f>$F48*'[1]INTERNAL PARAMETERS-2'!AJ48*VLOOKUP(AK$4,'[1]INTERNAL PARAMETERS-1'!$B$5:$J$44,4, FALSE)</f>
        <v>9.3905209503131526E-2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57.725402119461357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7.9407220579679123</v>
      </c>
      <c r="BB48" s="44">
        <f>$F48*'[1]INTERNAL PARAMETERS-2'!M48*(1-VLOOKUP(N$4,'[1]INTERNAL PARAMETERS-1'!$B$5:$J$44,4, FALSE))</f>
        <v>12.937138854566053</v>
      </c>
      <c r="BC48" s="44">
        <f>$F48*'[1]INTERNAL PARAMETERS-2'!N48*(1-VLOOKUP(O$4,'[1]INTERNAL PARAMETERS-1'!$B$5:$J$44,4, FALSE))</f>
        <v>23.385439166024216</v>
      </c>
      <c r="BD48" s="44">
        <f>$F48*'[1]INTERNAL PARAMETERS-2'!O48*(1-VLOOKUP(P$4,'[1]INTERNAL PARAMETERS-1'!$B$5:$J$44,4, FALSE))</f>
        <v>10.111772476683507</v>
      </c>
      <c r="BE48" s="44">
        <f>$F48*'[1]INTERNAL PARAMETERS-2'!P48*(1-VLOOKUP(Q$4,'[1]INTERNAL PARAMETERS-1'!$B$5:$J$44,4, FALSE))</f>
        <v>8.3273420396217119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17.666836750742881</v>
      </c>
      <c r="BH48" s="44">
        <f>$F48*'[1]INTERNAL PARAMETERS-2'!S48*(1-VLOOKUP(T$4,'[1]INTERNAL PARAMETERS-1'!$B$5:$J$44,4, FALSE))</f>
        <v>0.87344740271611687</v>
      </c>
      <c r="BI48" s="44">
        <f>$F48*'[1]INTERNAL PARAMETERS-2'!T48*(1-VLOOKUP(U$4,'[1]INTERNAL PARAMETERS-1'!$B$5:$J$44,4, FALSE))</f>
        <v>0.72629727812041756</v>
      </c>
      <c r="BJ48" s="44">
        <f>$F48*'[1]INTERNAL PARAMETERS-2'!U48*(1-VLOOKUP(V$4,'[1]INTERNAL PARAMETERS-1'!$B$5:$J$44,4, FALSE))</f>
        <v>7.7168804745970139</v>
      </c>
      <c r="BK48" s="44">
        <f>$F48*'[1]INTERNAL PARAMETERS-2'!V48*(1-VLOOKUP(W$4,'[1]INTERNAL PARAMETERS-1'!$B$5:$J$44,4, FALSE))</f>
        <v>9.297839153750731</v>
      </c>
      <c r="BL48" s="44">
        <f>$F48*'[1]INTERNAL PARAMETERS-2'!W48*(1-VLOOKUP(X$4,'[1]INTERNAL PARAMETERS-1'!$B$5:$J$44,4, FALSE))</f>
        <v>13.211074238076826</v>
      </c>
      <c r="BM48" s="44">
        <f>$F48*'[1]INTERNAL PARAMETERS-2'!X48*(1-VLOOKUP(Y$4,'[1]INTERNAL PARAMETERS-1'!$B$5:$J$44,4, FALSE))</f>
        <v>5.0715426174613771</v>
      </c>
      <c r="BN48" s="44">
        <f>$F48*'[1]INTERNAL PARAMETERS-2'!Y48*(1-VLOOKUP(Z$4,'[1]INTERNAL PARAMETERS-1'!$B$5:$J$44,4, FALSE))</f>
        <v>19.409611630434238</v>
      </c>
      <c r="BO48" s="44">
        <f>$F48*'[1]INTERNAL PARAMETERS-2'!Z48*(1-VLOOKUP(AA$4,'[1]INTERNAL PARAMETERS-1'!$B$5:$J$44,4, FALSE))</f>
        <v>20.004421776121504</v>
      </c>
      <c r="BP48" s="44">
        <f>$F48*'[1]INTERNAL PARAMETERS-2'!AA48*(1-VLOOKUP(AB$4,'[1]INTERNAL PARAMETERS-1'!$B$5:$J$44,4, FALSE))</f>
        <v>8.1708113136400833</v>
      </c>
      <c r="BQ48" s="44">
        <f>$F48*'[1]INTERNAL PARAMETERS-2'!AB48*(1-VLOOKUP(AC$4,'[1]INTERNAL PARAMETERS-1'!$B$5:$J$44,4, FALSE))</f>
        <v>54.346912565215867</v>
      </c>
      <c r="BR48" s="44">
        <f>$F48*'[1]INTERNAL PARAMETERS-2'!AC48*(1-VLOOKUP(AD$4,'[1]INTERNAL PARAMETERS-1'!$B$5:$J$44,4, FALSE))</f>
        <v>5.3532913111853855</v>
      </c>
      <c r="BS48" s="44">
        <f>$F48*'[1]INTERNAL PARAMETERS-2'!AD48*(1-VLOOKUP(AE$4,'[1]INTERNAL PARAMETERS-1'!$B$5:$J$44,4, FALSE))</f>
        <v>1.1583075331352817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1.3461510173561584</v>
      </c>
      <c r="CA48" s="44">
        <f>$F48*'[1]INTERNAL PARAMETERS-2'!AL48*(1-VLOOKUP(AM$4,'[1]INTERNAL PARAMETERS-1'!$B$5:$J$44,4, FALSE))</f>
        <v>6.8872858127624221</v>
      </c>
      <c r="CB48" s="44">
        <f>$F48*'[1]INTERNAL PARAMETERS-2'!AM48*(1-VLOOKUP(AN$4,'[1]INTERNAL PARAMETERS-1'!$B$5:$J$44,4, FALSE))</f>
        <v>2.097491889025052</v>
      </c>
      <c r="CC48" s="44">
        <f>$F48*'[1]INTERNAL PARAMETERS-2'!AN48*(1-VLOOKUP(AO$4,'[1]INTERNAL PARAMETERS-1'!$B$5:$J$44,4, FALSE))</f>
        <v>4.4141069552956163</v>
      </c>
      <c r="CD48" s="44">
        <f>$F48*'[1]INTERNAL PARAMETERS-2'!AO48*(1-VLOOKUP(AP$4,'[1]INTERNAL PARAMETERS-1'!$B$5:$J$44,4, FALSE))</f>
        <v>16.87384032170355</v>
      </c>
      <c r="CE48" s="44">
        <f>$F48*'[1]INTERNAL PARAMETERS-2'!AP48*(1-VLOOKUP(AQ$4,'[1]INTERNAL PARAMETERS-1'!$B$5:$J$44,4, FALSE))</f>
        <v>1.7218049205832984</v>
      </c>
      <c r="CF48" s="44">
        <f>$F48*'[1]INTERNAL PARAMETERS-2'!AQ48*(1-VLOOKUP(AR$4,'[1]INTERNAL PARAMETERS-1'!$B$5:$J$44,4, FALSE))</f>
        <v>0.1565307259816284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330.65211307257238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207.07508141962421</v>
      </c>
      <c r="G49" s="45">
        <f>$F49*'[1]INTERNAL PARAMETERS-2'!F49*VLOOKUP(G$4,'[1]INTERNAL PARAMETERS-1'!$B$5:$J$44,4, FALSE)</f>
        <v>1.5576187624384132</v>
      </c>
      <c r="H49" s="44">
        <f>$F49*'[1]INTERNAL PARAMETERS-2'!G49*VLOOKUP(H$4,'[1]INTERNAL PARAMETERS-1'!$B$5:$J$44,4, FALSE)</f>
        <v>1.4918103015632567</v>
      </c>
      <c r="I49" s="44">
        <f>$F49*'[1]INTERNAL PARAMETERS-2'!H49*VLOOKUP(I$4,'[1]INTERNAL PARAMETERS-1'!$B$5:$J$44,4, FALSE)</f>
        <v>1.9550610723333195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4.3879209752818372E-2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0.29506956651807931</v>
      </c>
      <c r="N49" s="44">
        <f>$F49*'[1]INTERNAL PARAMETERS-2'!M49*VLOOKUP(N$4,'[1]INTERNAL PARAMETERS-1'!$B$5:$J$44,4, FALSE)</f>
        <v>0.40366388071615866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0.26325455100876827</v>
      </c>
      <c r="S49" s="44">
        <f>$F49*'[1]INTERNAL PARAMETERS-2'!R49*VLOOKUP(S$4,'[1]INTERNAL PARAMETERS-1'!$B$5:$J$44,4, FALSE)</f>
        <v>0.52944542667206684</v>
      </c>
      <c r="T49" s="44">
        <f>$F49*'[1]INTERNAL PARAMETERS-2'!S49*VLOOKUP(T$4,'[1]INTERNAL PARAMETERS-1'!$B$5:$J$44,4, FALSE)</f>
        <v>3.9489218026722339E-2</v>
      </c>
      <c r="U49" s="44">
        <f>$F49*'[1]INTERNAL PARAMETERS-2'!T49*VLOOKUP(U$4,'[1]INTERNAL PARAMETERS-1'!$B$5:$J$44,4, FALSE)</f>
        <v>4.3875068251189982E-2</v>
      </c>
      <c r="V49" s="44">
        <f>$F49*'[1]INTERNAL PARAMETERS-2'!U49*VLOOKUP(V$4,'[1]INTERNAL PARAMETERS-1'!$B$5:$J$44,4, FALSE)</f>
        <v>0.96089567718851765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8.7758419505636745E-2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4.3879209752818372E-2</v>
      </c>
      <c r="AI49" s="44">
        <f>$F49*'[1]INTERNAL PARAMETERS-2'!AH49*VLOOKUP(AI$4,'[1]INTERNAL PARAMETERS-1'!$B$5:$J$44,4, FALSE)</f>
        <v>0.17549613150313151</v>
      </c>
      <c r="AJ49" s="44">
        <f>$F49*'[1]INTERNAL PARAMETERS-2'!AI49*VLOOKUP(AJ$4,'[1]INTERNAL PARAMETERS-1'!$B$5:$J$44,4, FALSE)</f>
        <v>0.13163762925845512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37.146160374333064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5.606321763843507</v>
      </c>
      <c r="BB49" s="44">
        <f>$F49*'[1]INTERNAL PARAMETERS-2'!M49*(1-VLOOKUP(N$4,'[1]INTERNAL PARAMETERS-1'!$B$5:$J$44,4, FALSE))</f>
        <v>7.6696137336070134</v>
      </c>
      <c r="BC49" s="44">
        <f>$F49*'[1]INTERNAL PARAMETERS-2'!N49*(1-VLOOKUP(O$4,'[1]INTERNAL PARAMETERS-1'!$B$5:$J$44,4, FALSE))</f>
        <v>17.462848691198332</v>
      </c>
      <c r="BD49" s="44">
        <f>$F49*'[1]INTERNAL PARAMETERS-2'!O49*(1-VLOOKUP(P$4,'[1]INTERNAL PARAMETERS-1'!$B$5:$J$44,4, FALSE))</f>
        <v>5.9671997912367436</v>
      </c>
      <c r="BE49" s="44">
        <f>$F49*'[1]INTERNAL PARAMETERS-2'!P49*(1-VLOOKUP(Q$4,'[1]INTERNAL PARAMETERS-1'!$B$5:$J$44,4, FALSE))</f>
        <v>5.3310030185912316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10.05946310676927</v>
      </c>
      <c r="BH49" s="44">
        <f>$F49*'[1]INTERNAL PARAMETERS-2'!S49*(1-VLOOKUP(T$4,'[1]INTERNAL PARAMETERS-1'!$B$5:$J$44,4, FALSE))</f>
        <v>0.35540296224050105</v>
      </c>
      <c r="BI49" s="44">
        <f>$F49*'[1]INTERNAL PARAMETERS-2'!T49*(1-VLOOKUP(U$4,'[1]INTERNAL PARAMETERS-1'!$B$5:$J$44,4, FALSE))</f>
        <v>0.17550027300475993</v>
      </c>
      <c r="BJ49" s="44">
        <f>$F49*'[1]INTERNAL PARAMETERS-2'!U49*(1-VLOOKUP(V$4,'[1]INTERNAL PARAMETERS-1'!$B$5:$J$44,4, FALSE))</f>
        <v>5.4450755040682672</v>
      </c>
      <c r="BK49" s="44">
        <f>$F49*'[1]INTERNAL PARAMETERS-2'!V49*(1-VLOOKUP(W$4,'[1]INTERNAL PARAMETERS-1'!$B$5:$J$44,4, FALSE))</f>
        <v>6.4717796421319411</v>
      </c>
      <c r="BL49" s="44">
        <f>$F49*'[1]INTERNAL PARAMETERS-2'!W49*(1-VLOOKUP(X$4,'[1]INTERNAL PARAMETERS-1'!$B$5:$J$44,4, FALSE))</f>
        <v>8.8849912259799577</v>
      </c>
      <c r="BM49" s="44">
        <f>$F49*'[1]INTERNAL PARAMETERS-2'!X49*(1-VLOOKUP(Y$4,'[1]INTERNAL PARAMETERS-1'!$B$5:$J$44,4, FALSE))</f>
        <v>3.7953135072751563</v>
      </c>
      <c r="BN49" s="44">
        <f>$F49*'[1]INTERNAL PARAMETERS-2'!Y49*(1-VLOOKUP(Z$4,'[1]INTERNAL PARAMETERS-1'!$B$5:$J$44,4, FALSE))</f>
        <v>11.934399582473487</v>
      </c>
      <c r="BO49" s="44">
        <f>$F49*'[1]INTERNAL PARAMETERS-2'!Z49*(1-VLOOKUP(AA$4,'[1]INTERNAL PARAMETERS-1'!$B$5:$J$44,4, FALSE))</f>
        <v>11.276252851197494</v>
      </c>
      <c r="BP49" s="44">
        <f>$F49*'[1]INTERNAL PARAMETERS-2'!AA49*(1-VLOOKUP(AB$4,'[1]INTERNAL PARAMETERS-1'!$B$5:$J$44,4, FALSE))</f>
        <v>4.1243972266672229</v>
      </c>
      <c r="BQ49" s="44">
        <f>$F49*'[1]INTERNAL PARAMETERS-2'!AB49*(1-VLOOKUP(AC$4,'[1]INTERNAL PARAMETERS-1'!$B$5:$J$44,4, FALSE))</f>
        <v>34.991505843271817</v>
      </c>
      <c r="BR49" s="44">
        <f>$F49*'[1]INTERNAL PARAMETERS-2'!AC49*(1-VLOOKUP(AD$4,'[1]INTERNAL PARAMETERS-1'!$B$5:$J$44,4, FALSE))</f>
        <v>3.02747910537119</v>
      </c>
      <c r="BS49" s="44">
        <f>$F49*'[1]INTERNAL PARAMETERS-2'!AD49*(1-VLOOKUP(AE$4,'[1]INTERNAL PARAMETERS-1'!$B$5:$J$44,4, FALSE))</f>
        <v>0.54845906064801675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0.76783440190396657</v>
      </c>
      <c r="CA49" s="44">
        <f>$F49*'[1]INTERNAL PARAMETERS-2'!AL49*(1-VLOOKUP(AM$4,'[1]INTERNAL PARAMETERS-1'!$B$5:$J$44,4, FALSE))</f>
        <v>3.6856258366471812</v>
      </c>
      <c r="CB49" s="44">
        <f>$F49*'[1]INTERNAL PARAMETERS-2'!AM49*(1-VLOOKUP(AN$4,'[1]INTERNAL PARAMETERS-1'!$B$5:$J$44,4, FALSE))</f>
        <v>0.96528049203757826</v>
      </c>
      <c r="CC49" s="44">
        <f>$F49*'[1]INTERNAL PARAMETERS-2'!AN49*(1-VLOOKUP(AO$4,'[1]INTERNAL PARAMETERS-1'!$B$5:$J$44,4, FALSE))</f>
        <v>2.3693323740951984</v>
      </c>
      <c r="CD49" s="44">
        <f>$F49*'[1]INTERNAL PARAMETERS-2'!AO49*(1-VLOOKUP(AP$4,'[1]INTERNAL PARAMETERS-1'!$B$5:$J$44,4, FALSE))</f>
        <v>9.6089464181311062</v>
      </c>
      <c r="CE49" s="44">
        <f>$F49*'[1]INTERNAL PARAMETERS-2'!AP49*(1-VLOOKUP(AQ$4,'[1]INTERNAL PARAMETERS-1'!$B$5:$J$44,4, FALSE))</f>
        <v>1.2504850016768267</v>
      </c>
      <c r="CF49" s="44">
        <f>$F49*'[1]INTERNAL PARAMETERS-2'!AQ49*(1-VLOOKUP(AR$4,'[1]INTERNAL PARAMETERS-1'!$B$5:$J$44,4, FALSE))</f>
        <v>0.13163762925845512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207.0751435421486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205.64368684759916</v>
      </c>
      <c r="G50" s="45">
        <f>$F50*'[1]INTERNAL PARAMETERS-2'!F50*VLOOKUP(G$4,'[1]INTERNAL PARAMETERS-1'!$B$5:$J$44,4, FALSE)</f>
        <v>1.8575588589256784</v>
      </c>
      <c r="H50" s="44">
        <f>$F50*'[1]INTERNAL PARAMETERS-2'!G50*VLOOKUP(H$4,'[1]INTERNAL PARAMETERS-1'!$B$5:$J$44,4, FALSE)</f>
        <v>1.263145782092693</v>
      </c>
      <c r="I50" s="44">
        <f>$F50*'[1]INTERNAL PARAMETERS-2'!H50*VLOOKUP(I$4,'[1]INTERNAL PARAMETERS-1'!$B$5:$J$44,4, FALSE)</f>
        <v>1.8976295595263677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2.4759499896450939E-2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0.40618535382450943</v>
      </c>
      <c r="N50" s="44">
        <f>$F50*'[1]INTERNAL PARAMETERS-2'!M50*VLOOKUP(N$4,'[1]INTERNAL PARAMETERS-1'!$B$5:$J$44,4, FALSE)</f>
        <v>0.33436018331924844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0.24767725643924843</v>
      </c>
      <c r="S50" s="44">
        <f>$F50*'[1]INTERNAL PARAMETERS-2'!R50*VLOOKUP(S$4,'[1]INTERNAL PARAMETERS-1'!$B$5:$J$44,4, FALSE)</f>
        <v>0.51347583456350732</v>
      </c>
      <c r="T50" s="44">
        <f>$F50*'[1]INTERNAL PARAMETERS-2'!S50*VLOOKUP(T$4,'[1]INTERNAL PARAMETERS-1'!$B$5:$J$44,4, FALSE)</f>
        <v>6.9349220515615859E-2</v>
      </c>
      <c r="U50" s="44">
        <f>$F50*'[1]INTERNAL PARAMETERS-2'!T50*VLOOKUP(U$4,'[1]INTERNAL PARAMETERS-1'!$B$5:$J$44,4, FALSE)</f>
        <v>8.9162989743382048E-2</v>
      </c>
      <c r="V50" s="44">
        <f>$F50*'[1]INTERNAL PARAMETERS-2'!U50*VLOOKUP(V$4,'[1]INTERNAL PARAMETERS-1'!$B$5:$J$44,4, FALSE)</f>
        <v>0.81360868264384123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4.9539564161586634E-2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4.9539564161586634E-2</v>
      </c>
      <c r="AI50" s="44">
        <f>$F50*'[1]INTERNAL PARAMETERS-2'!AH50*VLOOKUP(AI$4,'[1]INTERNAL PARAMETERS-1'!$B$5:$J$44,4, FALSE)</f>
        <v>9.9079128323173268E-2</v>
      </c>
      <c r="AJ50" s="44">
        <f>$F50*'[1]INTERNAL PARAMETERS-2'!AI50*VLOOKUP(AJ$4,'[1]INTERNAL PARAMETERS-1'!$B$5:$J$44,4, FALSE)</f>
        <v>0.19813769227766179</v>
      </c>
      <c r="AK50" s="44">
        <f>$F50*'[1]INTERNAL PARAMETERS-2'!AJ50*VLOOKUP(AK$4,'[1]INTERNAL PARAMETERS-1'!$B$5:$J$44,4, FALSE)</f>
        <v>2.4759499896450939E-2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36.054961631000978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7.717521722665678</v>
      </c>
      <c r="BB50" s="44">
        <f>$F50*'[1]INTERNAL PARAMETERS-2'!M50*(1-VLOOKUP(N$4,'[1]INTERNAL PARAMETERS-1'!$B$5:$J$44,4, FALSE))</f>
        <v>6.3528434830657199</v>
      </c>
      <c r="BC50" s="44">
        <f>$F50*'[1]INTERNAL PARAMETERS-2'!N50*(1-VLOOKUP(O$4,'[1]INTERNAL PARAMETERS-1'!$B$5:$J$44,4, FALSE))</f>
        <v>19.962511306463046</v>
      </c>
      <c r="BD50" s="44">
        <f>$F50*'[1]INTERNAL PARAMETERS-2'!O50*(1-VLOOKUP(P$4,'[1]INTERNAL PARAMETERS-1'!$B$5:$J$44,4, FALSE))</f>
        <v>5.5231370126154484</v>
      </c>
      <c r="BE50" s="44">
        <f>$F50*'[1]INTERNAL PARAMETERS-2'!P50*(1-VLOOKUP(Q$4,'[1]INTERNAL PARAMETERS-1'!$B$5:$J$44,4, FALSE))</f>
        <v>5.2259201920146134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9.7560408567066386</v>
      </c>
      <c r="BH50" s="44">
        <f>$F50*'[1]INTERNAL PARAMETERS-2'!S50*(1-VLOOKUP(T$4,'[1]INTERNAL PARAMETERS-1'!$B$5:$J$44,4, FALSE))</f>
        <v>0.62414298464054274</v>
      </c>
      <c r="BI50" s="44">
        <f>$F50*'[1]INTERNAL PARAMETERS-2'!T50*(1-VLOOKUP(U$4,'[1]INTERNAL PARAMETERS-1'!$B$5:$J$44,4, FALSE))</f>
        <v>0.35665195897352819</v>
      </c>
      <c r="BJ50" s="44">
        <f>$F50*'[1]INTERNAL PARAMETERS-2'!U50*(1-VLOOKUP(V$4,'[1]INTERNAL PARAMETERS-1'!$B$5:$J$44,4, FALSE))</f>
        <v>4.610449201648434</v>
      </c>
      <c r="BK50" s="44">
        <f>$F50*'[1]INTERNAL PARAMETERS-2'!V50*(1-VLOOKUP(W$4,'[1]INTERNAL PARAMETERS-1'!$B$5:$J$44,4, FALSE))</f>
        <v>7.0339394867787055</v>
      </c>
      <c r="BL50" s="44">
        <f>$F50*'[1]INTERNAL PARAMETERS-2'!W50*(1-VLOOKUP(X$4,'[1]INTERNAL PARAMETERS-1'!$B$5:$J$44,4, FALSE))</f>
        <v>7.9751089483741131</v>
      </c>
      <c r="BM50" s="44">
        <f>$F50*'[1]INTERNAL PARAMETERS-2'!X50*(1-VLOOKUP(Y$4,'[1]INTERNAL PARAMETERS-1'!$B$5:$J$44,4, FALSE))</f>
        <v>4.55720805112359</v>
      </c>
      <c r="BN50" s="44">
        <f>$F50*'[1]INTERNAL PARAMETERS-2'!Y50*(1-VLOOKUP(Z$4,'[1]INTERNAL PARAMETERS-1'!$B$5:$J$44,4, FALSE))</f>
        <v>12.309399242954905</v>
      </c>
      <c r="BO50" s="44">
        <f>$F50*'[1]INTERNAL PARAMETERS-2'!Z50*(1-VLOOKUP(AA$4,'[1]INTERNAL PARAMETERS-1'!$B$5:$J$44,4, FALSE))</f>
        <v>11.442528845417536</v>
      </c>
      <c r="BP50" s="44">
        <f>$F50*'[1]INTERNAL PARAMETERS-2'!AA50*(1-VLOOKUP(AB$4,'[1]INTERNAL PARAMETERS-1'!$B$5:$J$44,4, FALSE))</f>
        <v>4.259991230522755</v>
      </c>
      <c r="BQ50" s="44">
        <f>$F50*'[1]INTERNAL PARAMETERS-2'!AB50*(1-VLOOKUP(AC$4,'[1]INTERNAL PARAMETERS-1'!$B$5:$J$44,4, FALSE))</f>
        <v>33.361678139129438</v>
      </c>
      <c r="BR50" s="44">
        <f>$F50*'[1]INTERNAL PARAMETERS-2'!AC50*(1-VLOOKUP(AD$4,'[1]INTERNAL PARAMETERS-1'!$B$5:$J$44,4, FALSE))</f>
        <v>2.229074743584551</v>
      </c>
      <c r="BS50" s="44">
        <f>$F50*'[1]INTERNAL PARAMETERS-2'!AD50*(1-VLOOKUP(AE$4,'[1]INTERNAL PARAMETERS-1'!$B$5:$J$44,4, FALSE))</f>
        <v>0.79255076911064715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0.81733083337578283</v>
      </c>
      <c r="CA50" s="44">
        <f>$F50*'[1]INTERNAL PARAMETERS-2'!AL50*(1-VLOOKUP(AM$4,'[1]INTERNAL PARAMETERS-1'!$B$5:$J$44,4, FALSE))</f>
        <v>2.6501096280363257</v>
      </c>
      <c r="CB50" s="44">
        <f>$F50*'[1]INTERNAL PARAMETERS-2'!AM50*(1-VLOOKUP(AN$4,'[1]INTERNAL PARAMETERS-1'!$B$5:$J$44,4, FALSE))</f>
        <v>0.69349220515615861</v>
      </c>
      <c r="CC50" s="44">
        <f>$F50*'[1]INTERNAL PARAMETERS-2'!AN50*(1-VLOOKUP(AO$4,'[1]INTERNAL PARAMETERS-1'!$B$5:$J$44,4, FALSE))</f>
        <v>2.9720859485336115</v>
      </c>
      <c r="CD50" s="44">
        <f>$F50*'[1]INTERNAL PARAMETERS-2'!AO50*(1-VLOOKUP(AP$4,'[1]INTERNAL PARAMETERS-1'!$B$5:$J$44,4, FALSE))</f>
        <v>8.9657974097624216</v>
      </c>
      <c r="CE50" s="44">
        <f>$F50*'[1]INTERNAL PARAMETERS-2'!AP50*(1-VLOOKUP(AQ$4,'[1]INTERNAL PARAMETERS-1'!$B$5:$J$44,4, FALSE))</f>
        <v>1.3374448461507307</v>
      </c>
      <c r="CF50" s="44">
        <f>$F50*'[1]INTERNAL PARAMETERS-2'!AQ50*(1-VLOOKUP(AR$4,'[1]INTERNAL PARAMETERS-1'!$B$5:$J$44,4, FALSE))</f>
        <v>0.12383862821962421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205.64372797633658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140.27666805845513</v>
      </c>
      <c r="G51" s="45">
        <f>$F51*'[1]INTERNAL PARAMETERS-2'!F51*VLOOKUP(G$4,'[1]INTERNAL PARAMETERS-1'!$B$5:$J$44,4, FALSE)</f>
        <v>1.122676257472234</v>
      </c>
      <c r="H51" s="44">
        <f>$F51*'[1]INTERNAL PARAMETERS-2'!G51*VLOOKUP(H$4,'[1]INTERNAL PARAMETERS-1'!$B$5:$J$44,4, FALSE)</f>
        <v>0.61940565547891457</v>
      </c>
      <c r="I51" s="44">
        <f>$F51*'[1]INTERNAL PARAMETERS-2'!H51*VLOOKUP(I$4,'[1]INTERNAL PARAMETERS-1'!$B$5:$J$44,4, FALSE)</f>
        <v>1.3166417160800419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0.31260795753494786</v>
      </c>
      <c r="N51" s="44">
        <f>$F51*'[1]INTERNAL PARAMETERS-2'!M51*VLOOKUP(N$4,'[1]INTERNAL PARAMETERS-1'!$B$5:$J$44,4, FALSE)</f>
        <v>0.20905011010747396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0.13549323367766181</v>
      </c>
      <c r="S51" s="44">
        <f>$F51*'[1]INTERNAL PARAMETERS-2'!R51*VLOOKUP(S$4,'[1]INTERNAL PARAMETERS-1'!$B$5:$J$44,4, FALSE)</f>
        <v>0.38189270803903974</v>
      </c>
      <c r="T51" s="44">
        <f>$F51*'[1]INTERNAL PARAMETERS-2'!S51*VLOOKUP(T$4,'[1]INTERNAL PARAMETERS-1'!$B$5:$J$44,4, FALSE)</f>
        <v>2.5162828716325681E-2</v>
      </c>
      <c r="U51" s="44">
        <f>$F51*'[1]INTERNAL PARAMETERS-2'!T51*VLOOKUP(U$4,'[1]INTERNAL PARAMETERS-1'!$B$5:$J$44,4, FALSE)</f>
        <v>7.3555473663131532E-2</v>
      </c>
      <c r="V51" s="44">
        <f>$F51*'[1]INTERNAL PARAMETERS-2'!U51*VLOOKUP(V$4,'[1]INTERNAL PARAMETERS-1'!$B$5:$J$44,4, FALSE)</f>
        <v>0.56908210219628397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7.7432720768267224E-2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0.13549323367766181</v>
      </c>
      <c r="AJ51" s="44">
        <f>$F51*'[1]INTERNAL PARAMETERS-2'!AI51*VLOOKUP(AJ$4,'[1]INTERNAL PARAMETERS-1'!$B$5:$J$44,4, FALSE)</f>
        <v>0.13549323367766181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25.016192605520793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5.9395511931640081</v>
      </c>
      <c r="BB51" s="44">
        <f>$F51*'[1]INTERNAL PARAMETERS-2'!M51*(1-VLOOKUP(N$4,'[1]INTERNAL PARAMETERS-1'!$B$5:$J$44,4, FALSE))</f>
        <v>3.9719520920420046</v>
      </c>
      <c r="BC51" s="44">
        <f>$F51*'[1]INTERNAL PARAMETERS-2'!N51*(1-VLOOKUP(O$4,'[1]INTERNAL PARAMETERS-1'!$B$5:$J$44,4, FALSE))</f>
        <v>13.743129612355743</v>
      </c>
      <c r="BD51" s="44">
        <f>$F51*'[1]INTERNAL PARAMETERS-2'!O51*(1-VLOOKUP(P$4,'[1]INTERNAL PARAMETERS-1'!$B$5:$J$44,4, FALSE))</f>
        <v>3.4454614931849692</v>
      </c>
      <c r="BE51" s="44">
        <f>$F51*'[1]INTERNAL PARAMETERS-2'!P51*(1-VLOOKUP(Q$4,'[1]INTERNAL PARAMETERS-1'!$B$5:$J$44,4, FALSE))</f>
        <v>3.8906575546020878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7.2559614527417535</v>
      </c>
      <c r="BH51" s="44">
        <f>$F51*'[1]INTERNAL PARAMETERS-2'!S51*(1-VLOOKUP(T$4,'[1]INTERNAL PARAMETERS-1'!$B$5:$J$44,4, FALSE))</f>
        <v>0.22646545844693114</v>
      </c>
      <c r="BI51" s="44">
        <f>$F51*'[1]INTERNAL PARAMETERS-2'!T51*(1-VLOOKUP(U$4,'[1]INTERNAL PARAMETERS-1'!$B$5:$J$44,4, FALSE))</f>
        <v>0.29422189465252613</v>
      </c>
      <c r="BJ51" s="44">
        <f>$F51*'[1]INTERNAL PARAMETERS-2'!U51*(1-VLOOKUP(V$4,'[1]INTERNAL PARAMETERS-1'!$B$5:$J$44,4, FALSE))</f>
        <v>3.2247985791122757</v>
      </c>
      <c r="BK51" s="44">
        <f>$F51*'[1]INTERNAL PARAMETERS-2'!V51*(1-VLOOKUP(W$4,'[1]INTERNAL PARAMETERS-1'!$B$5:$J$44,4, FALSE))</f>
        <v>3.7938806813085599</v>
      </c>
      <c r="BL51" s="44">
        <f>$F51*'[1]INTERNAL PARAMETERS-2'!W51*(1-VLOOKUP(X$4,'[1]INTERNAL PARAMETERS-1'!$B$5:$J$44,4, FALSE))</f>
        <v>6.0779495566371615</v>
      </c>
      <c r="BM51" s="44">
        <f>$F51*'[1]INTERNAL PARAMETERS-2'!X51*(1-VLOOKUP(Y$4,'[1]INTERNAL PARAMETERS-1'!$B$5:$J$44,4, FALSE))</f>
        <v>4.1229416892400836</v>
      </c>
      <c r="BN51" s="44">
        <f>$F51*'[1]INTERNAL PARAMETERS-2'!Y51*(1-VLOOKUP(Z$4,'[1]INTERNAL PARAMETERS-1'!$B$5:$J$44,4, FALSE))</f>
        <v>8.2652275310054293</v>
      </c>
      <c r="BO51" s="44">
        <f>$F51*'[1]INTERNAL PARAMETERS-2'!Z51*(1-VLOOKUP(AA$4,'[1]INTERNAL PARAMETERS-1'!$B$5:$J$44,4, FALSE))</f>
        <v>6.9876998596634667</v>
      </c>
      <c r="BP51" s="44">
        <f>$F51*'[1]INTERNAL PARAMETERS-2'!AA51*(1-VLOOKUP(AB$4,'[1]INTERNAL PARAMETERS-1'!$B$5:$J$44,4, FALSE))</f>
        <v>2.7486231169377873</v>
      </c>
      <c r="BQ51" s="44">
        <f>$F51*'[1]INTERNAL PARAMETERS-2'!AB51*(1-VLOOKUP(AC$4,'[1]INTERNAL PARAMETERS-1'!$B$5:$J$44,4, FALSE))</f>
        <v>22.472911384970356</v>
      </c>
      <c r="BR51" s="44">
        <f>$F51*'[1]INTERNAL PARAMETERS-2'!AC51*(1-VLOOKUP(AD$4,'[1]INTERNAL PARAMETERS-1'!$B$5:$J$44,4, FALSE))</f>
        <v>1.3936627248275577</v>
      </c>
      <c r="BS51" s="44">
        <f>$F51*'[1]INTERNAL PARAMETERS-2'!AD51*(1-VLOOKUP(AE$4,'[1]INTERNAL PARAMETERS-1'!$B$5:$J$44,4, FALSE))</f>
        <v>0.58068929509478084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0.21292595444592904</v>
      </c>
      <c r="CA51" s="44">
        <f>$F51*'[1]INTERNAL PARAMETERS-2'!AL51*(1-VLOOKUP(AM$4,'[1]INTERNAL PARAMETERS-1'!$B$5:$J$44,4, FALSE))</f>
        <v>2.0130824079732781</v>
      </c>
      <c r="CB51" s="44">
        <f>$F51*'[1]INTERNAL PARAMETERS-2'!AM51*(1-VLOOKUP(AN$4,'[1]INTERNAL PARAMETERS-1'!$B$5:$J$44,4, FALSE))</f>
        <v>0.87104797030897707</v>
      </c>
      <c r="CC51" s="44">
        <f>$F51*'[1]INTERNAL PARAMETERS-2'!AN51*(1-VLOOKUP(AO$4,'[1]INTERNAL PARAMETERS-1'!$B$5:$J$44,4, FALSE))</f>
        <v>1.761440093143215</v>
      </c>
      <c r="CD51" s="44">
        <f>$F51*'[1]INTERNAL PARAMETERS-2'!AO51*(1-VLOOKUP(AP$4,'[1]INTERNAL PARAMETERS-1'!$B$5:$J$44,4, FALSE))</f>
        <v>5.8456654219991657</v>
      </c>
      <c r="CE51" s="44">
        <f>$F51*'[1]INTERNAL PARAMETERS-2'!AP51*(1-VLOOKUP(AQ$4,'[1]INTERNAL PARAMETERS-1'!$B$5:$J$44,4, FALSE))</f>
        <v>0.81297342973277675</v>
      </c>
      <c r="CF51" s="44">
        <f>$F51*'[1]INTERNAL PARAMETERS-2'!AQ51*(1-VLOOKUP(AR$4,'[1]INTERNAL PARAMETERS-1'!$B$5:$J$44,4, FALSE))</f>
        <v>0.19356777425386223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140.27666805845516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111.17164509394573</v>
      </c>
      <c r="G52" s="45">
        <f>$F52*'[1]INTERNAL PARAMETERS-2'!F52*VLOOKUP(G$4,'[1]INTERNAL PARAMETERS-1'!$B$5:$J$44,4, FALSE)</f>
        <v>1.1040456074279752</v>
      </c>
      <c r="H52" s="44">
        <f>$F52*'[1]INTERNAL PARAMETERS-2'!G52*VLOOKUP(H$4,'[1]INTERNAL PARAMETERS-1'!$B$5:$J$44,4, FALSE)</f>
        <v>0.61751401983883092</v>
      </c>
      <c r="I52" s="44">
        <f>$F52*'[1]INTERNAL PARAMETERS-2'!H52*VLOOKUP(I$4,'[1]INTERNAL PARAMETERS-1'!$B$5:$J$44,4, FALSE)</f>
        <v>1.0688592258975158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0.33682729444741133</v>
      </c>
      <c r="N52" s="44">
        <f>$F52*'[1]INTERNAL PARAMETERS-2'!M52*VLOOKUP(N$4,'[1]INTERNAL PARAMETERS-1'!$B$5:$J$44,4, FALSE)</f>
        <v>0.14689387395375783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0.14970373728350733</v>
      </c>
      <c r="S52" s="44">
        <f>$F52*'[1]INTERNAL PARAMETERS-2'!R52*VLOOKUP(S$4,'[1]INTERNAL PARAMETERS-1'!$B$5:$J$44,4, FALSE)</f>
        <v>0.3140031998513988</v>
      </c>
      <c r="T52" s="44">
        <f>$F52*'[1]INTERNAL PARAMETERS-2'!S52*VLOOKUP(T$4,'[1]INTERNAL PARAMETERS-1'!$B$5:$J$44,4, FALSE)</f>
        <v>3.9296953107807939E-2</v>
      </c>
      <c r="U52" s="44">
        <f>$F52*'[1]INTERNAL PARAMETERS-2'!T52*VLOOKUP(U$4,'[1]INTERNAL PARAMETERS-1'!$B$5:$J$44,4, FALSE)</f>
        <v>2.2454448876075159E-2</v>
      </c>
      <c r="V52" s="44">
        <f>$F52*'[1]INTERNAL PARAMETERS-2'!U52*VLOOKUP(V$4,'[1]INTERNAL PARAMETERS-1'!$B$5:$J$44,4, FALSE)</f>
        <v>0.40699994854716076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9.3562056511064723E-2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1.8710187869311067E-2</v>
      </c>
      <c r="AI52" s="44">
        <f>$F52*'[1]INTERNAL PARAMETERS-2'!AH52*VLOOKUP(AI$4,'[1]INTERNAL PARAMETERS-1'!$B$5:$J$44,4, FALSE)</f>
        <v>0.11227224438037579</v>
      </c>
      <c r="AJ52" s="44">
        <f>$F52*'[1]INTERNAL PARAMETERS-2'!AI52*VLOOKUP(AJ$4,'[1]INTERNAL PARAMETERS-1'!$B$5:$J$44,4, FALSE)</f>
        <v>0.14970373728350733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20.3083252920528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6.3997185945008139</v>
      </c>
      <c r="BB52" s="44">
        <f>$F52*'[1]INTERNAL PARAMETERS-2'!M52*(1-VLOOKUP(N$4,'[1]INTERNAL PARAMETERS-1'!$B$5:$J$44,4, FALSE))</f>
        <v>2.790983605121399</v>
      </c>
      <c r="BC52" s="44">
        <f>$F52*'[1]INTERNAL PARAMETERS-2'!N52*(1-VLOOKUP(O$4,'[1]INTERNAL PARAMETERS-1'!$B$5:$J$44,4, FALSE))</f>
        <v>12.050928508032152</v>
      </c>
      <c r="BD52" s="44">
        <f>$F52*'[1]INTERNAL PARAMETERS-2'!O52*(1-VLOOKUP(P$4,'[1]INTERNAL PARAMETERS-1'!$B$5:$J$44,4, FALSE))</f>
        <v>2.1706597219528185</v>
      </c>
      <c r="BE52" s="44">
        <f>$F52*'[1]INTERNAL PARAMETERS-2'!P52*(1-VLOOKUP(Q$4,'[1]INTERNAL PARAMETERS-1'!$B$5:$J$44,4, FALSE))</f>
        <v>2.6571913095419628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5.966060797176576</v>
      </c>
      <c r="BH52" s="44">
        <f>$F52*'[1]INTERNAL PARAMETERS-2'!S52*(1-VLOOKUP(T$4,'[1]INTERNAL PARAMETERS-1'!$B$5:$J$44,4, FALSE))</f>
        <v>0.35367257797027141</v>
      </c>
      <c r="BI52" s="44">
        <f>$F52*'[1]INTERNAL PARAMETERS-2'!T52*(1-VLOOKUP(U$4,'[1]INTERNAL PARAMETERS-1'!$B$5:$J$44,4, FALSE))</f>
        <v>8.9817795504300635E-2</v>
      </c>
      <c r="BJ52" s="44">
        <f>$F52*'[1]INTERNAL PARAMETERS-2'!U52*(1-VLOOKUP(V$4,'[1]INTERNAL PARAMETERS-1'!$B$5:$J$44,4, FALSE))</f>
        <v>2.3063330417672443</v>
      </c>
      <c r="BK52" s="44">
        <f>$F52*'[1]INTERNAL PARAMETERS-2'!V52*(1-VLOOKUP(W$4,'[1]INTERNAL PARAMETERS-1'!$B$5:$J$44,4, FALSE))</f>
        <v>3.0314395355862214</v>
      </c>
      <c r="BL52" s="44">
        <f>$F52*'[1]INTERNAL PARAMETERS-2'!W52*(1-VLOOKUP(X$4,'[1]INTERNAL PARAMETERS-1'!$B$5:$J$44,4, FALSE))</f>
        <v>4.7155787871144055</v>
      </c>
      <c r="BM52" s="44">
        <f>$F52*'[1]INTERNAL PARAMETERS-2'!X52*(1-VLOOKUP(Y$4,'[1]INTERNAL PARAMETERS-1'!$B$5:$J$44,4, FALSE))</f>
        <v>3.1624330850004179</v>
      </c>
      <c r="BN52" s="44">
        <f>$F52*'[1]INTERNAL PARAMETERS-2'!Y52*(1-VLOOKUP(Z$4,'[1]INTERNAL PARAMETERS-1'!$B$5:$J$44,4, FALSE))</f>
        <v>5.7260623380313156</v>
      </c>
      <c r="BO52" s="44">
        <f>$F52*'[1]INTERNAL PARAMETERS-2'!Z52*(1-VLOOKUP(AA$4,'[1]INTERNAL PARAMETERS-1'!$B$5:$J$44,4, FALSE))</f>
        <v>4.5845852377002085</v>
      </c>
      <c r="BP52" s="44">
        <f>$F52*'[1]INTERNAL PARAMETERS-2'!AA52*(1-VLOOKUP(AB$4,'[1]INTERNAL PARAMETERS-1'!$B$5:$J$44,4, FALSE))</f>
        <v>2.0583874775724427</v>
      </c>
      <c r="BQ52" s="44">
        <f>$F52*'[1]INTERNAL PARAMETERS-2'!AB52*(1-VLOOKUP(AC$4,'[1]INTERNAL PARAMETERS-1'!$B$5:$J$44,4, FALSE))</f>
        <v>17.309169446343635</v>
      </c>
      <c r="BR52" s="44">
        <f>$F52*'[1]INTERNAL PARAMETERS-2'!AC52*(1-VLOOKUP(AD$4,'[1]INTERNAL PARAMETERS-1'!$B$5:$J$44,4, FALSE))</f>
        <v>1.3473114012225471</v>
      </c>
      <c r="BS52" s="44">
        <f>$F52*'[1]INTERNAL PARAMETERS-2'!AD52*(1-VLOOKUP(AE$4,'[1]INTERNAL PARAMETERS-1'!$B$5:$J$44,4, FALSE))</f>
        <v>0.44910009468601259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0.31811766243632567</v>
      </c>
      <c r="CA52" s="44">
        <f>$F52*'[1]INTERNAL PARAMETERS-2'!AL52*(1-VLOOKUP(AM$4,'[1]INTERNAL PARAMETERS-1'!$B$5:$J$44,4, FALSE))</f>
        <v>1.946115233192067</v>
      </c>
      <c r="CB52" s="44">
        <f>$F52*'[1]INTERNAL PARAMETERS-2'!AM52*(1-VLOOKUP(AN$4,'[1]INTERNAL PARAMETERS-1'!$B$5:$J$44,4, FALSE))</f>
        <v>0.58009364410020881</v>
      </c>
      <c r="CC52" s="44">
        <f>$F52*'[1]INTERNAL PARAMETERS-2'!AN52*(1-VLOOKUP(AO$4,'[1]INTERNAL PARAMETERS-1'!$B$5:$J$44,4, FALSE))</f>
        <v>1.1788974760697288</v>
      </c>
      <c r="CD52" s="44">
        <f>$F52*'[1]INTERNAL PARAMETERS-2'!AO52*(1-VLOOKUP(AP$4,'[1]INTERNAL PARAMETERS-1'!$B$5:$J$44,4, FALSE))</f>
        <v>4.2477685045590823</v>
      </c>
      <c r="CE52" s="44">
        <f>$F52*'[1]INTERNAL PARAMETERS-2'!AP52*(1-VLOOKUP(AQ$4,'[1]INTERNAL PARAMETERS-1'!$B$5:$J$44,4, FALSE))</f>
        <v>0.7672177571223382</v>
      </c>
      <c r="CF52" s="44">
        <f>$F52*'[1]INTERNAL PARAMETERS-2'!AQ52*(1-VLOOKUP(AR$4,'[1]INTERNAL PARAMETERS-1'!$B$5:$J$44,4, FALSE))</f>
        <v>5.6141680772442595E-2</v>
      </c>
      <c r="CG52" s="44">
        <f>$F52*'[1]INTERNAL PARAMETERS-2'!AR52*(1-VLOOKUP(AS$4,'[1]INTERNAL PARAMETERS-1'!$B$5:$J$44,4, FALSE))</f>
        <v>1.8710187869311067E-2</v>
      </c>
      <c r="CH52" s="43">
        <f>$F52*'[1]INTERNAL PARAMETERS-2'!AS52*(1-VLOOKUP(AT$4,'[1]INTERNAL PARAMETERS-1'!$B$5:$J$44,4, FALSE))</f>
        <v>0</v>
      </c>
      <c r="CI52" s="42">
        <f t="shared" si="0"/>
        <v>111.17166732827472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82.543753653444682</v>
      </c>
      <c r="G53" s="45">
        <f>$F53*'[1]INTERNAL PARAMETERS-2'!F53*VLOOKUP(G$4,'[1]INTERNAL PARAMETERS-1'!$B$5:$J$44,4, FALSE)</f>
        <v>0.76992686220250528</v>
      </c>
      <c r="H53" s="44">
        <f>$F53*'[1]INTERNAL PARAMETERS-2'!G53*VLOOKUP(H$4,'[1]INTERNAL PARAMETERS-1'!$B$5:$J$44,4, FALSE)</f>
        <v>0.51925799110772441</v>
      </c>
      <c r="I53" s="44">
        <f>$F53*'[1]INTERNAL PARAMETERS-2'!H53*VLOOKUP(I$4,'[1]INTERNAL PARAMETERS-1'!$B$5:$J$44,4, FALSE)</f>
        <v>0.85630270961931121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1.7903740167432149E-2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0.31513430454181629</v>
      </c>
      <c r="N53" s="44">
        <f>$F53*'[1]INTERNAL PARAMETERS-2'!M53*VLOOKUP(N$4,'[1]INTERNAL PARAMETERS-1'!$B$5:$J$44,4, FALSE)</f>
        <v>8.8631768204154499E-2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3.5807480334864299E-2</v>
      </c>
      <c r="S53" s="44">
        <f>$F53*'[1]INTERNAL PARAMETERS-2'!R53*VLOOKUP(S$4,'[1]INTERNAL PARAMETERS-1'!$B$5:$J$44,4, FALSE)</f>
        <v>0.24577278834682673</v>
      </c>
      <c r="T53" s="44">
        <f>$F53*'[1]INTERNAL PARAMETERS-2'!S53*VLOOKUP(T$4,'[1]INTERNAL PARAMETERS-1'!$B$5:$J$44,4, FALSE)</f>
        <v>2.5067712547014617E-2</v>
      </c>
      <c r="U53" s="44">
        <f>$F53*'[1]INTERNAL PARAMETERS-2'!T53*VLOOKUP(U$4,'[1]INTERNAL PARAMETERS-1'!$B$5:$J$44,4, FALSE)</f>
        <v>4.2972278151983304E-2</v>
      </c>
      <c r="V53" s="44">
        <f>$F53*'[1]INTERNAL PARAMETERS-2'!U53*VLOOKUP(V$4,'[1]INTERNAL PARAMETERS-1'!$B$5:$J$44,4, FALSE)</f>
        <v>0.43510050707035491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3.5807480334864299E-2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0.16115017025762005</v>
      </c>
      <c r="AJ53" s="44">
        <f>$F53*'[1]INTERNAL PARAMETERS-2'!AI53*VLOOKUP(AJ$4,'[1]INTERNAL PARAMETERS-1'!$B$5:$J$44,4, FALSE)</f>
        <v>8.9526955212526099E-2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16.269751482766914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5.9875517862945093</v>
      </c>
      <c r="BB53" s="44">
        <f>$F53*'[1]INTERNAL PARAMETERS-2'!M53*(1-VLOOKUP(N$4,'[1]INTERNAL PARAMETERS-1'!$B$5:$J$44,4, FALSE))</f>
        <v>1.6840035958789352</v>
      </c>
      <c r="BC53" s="44">
        <f>$F53*'[1]INTERNAL PARAMETERS-2'!N53*(1-VLOOKUP(O$4,'[1]INTERNAL PARAMETERS-1'!$B$5:$J$44,4, FALSE))</f>
        <v>9.2033561379720261</v>
      </c>
      <c r="BD53" s="44">
        <f>$F53*'[1]INTERNAL PARAMETERS-2'!O53*(1-VLOOKUP(P$4,'[1]INTERNAL PARAMETERS-1'!$B$5:$J$44,4, FALSE))</f>
        <v>1.557765718947808</v>
      </c>
      <c r="BE53" s="44">
        <f>$F53*'[1]INTERNAL PARAMETERS-2'!P53*(1-VLOOKUP(Q$4,'[1]INTERNAL PARAMETERS-1'!$B$5:$J$44,4, FALSE))</f>
        <v>2.3456045756931108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4.6696829785897078</v>
      </c>
      <c r="BH53" s="44">
        <f>$F53*'[1]INTERNAL PARAMETERS-2'!S53*(1-VLOOKUP(T$4,'[1]INTERNAL PARAMETERS-1'!$B$5:$J$44,4, FALSE))</f>
        <v>0.22560941292313152</v>
      </c>
      <c r="BI53" s="44">
        <f>$F53*'[1]INTERNAL PARAMETERS-2'!T53*(1-VLOOKUP(U$4,'[1]INTERNAL PARAMETERS-1'!$B$5:$J$44,4, FALSE))</f>
        <v>0.17188911260793321</v>
      </c>
      <c r="BJ53" s="44">
        <f>$F53*'[1]INTERNAL PARAMETERS-2'!U53*(1-VLOOKUP(V$4,'[1]INTERNAL PARAMETERS-1'!$B$5:$J$44,4, FALSE))</f>
        <v>2.4655695400653448</v>
      </c>
      <c r="BK53" s="44">
        <f>$F53*'[1]INTERNAL PARAMETERS-2'!V53*(1-VLOOKUP(W$4,'[1]INTERNAL PARAMETERS-1'!$B$5:$J$44,4, FALSE))</f>
        <v>2.2023581456029229</v>
      </c>
      <c r="BL53" s="44">
        <f>$F53*'[1]INTERNAL PARAMETERS-2'!W53*(1-VLOOKUP(X$4,'[1]INTERNAL PARAMETERS-1'!$B$5:$J$44,4, FALSE))</f>
        <v>2.8648625668008352</v>
      </c>
      <c r="BM53" s="44">
        <f>$F53*'[1]INTERNAL PARAMETERS-2'!X53*(1-VLOOKUP(Y$4,'[1]INTERNAL PARAMETERS-1'!$B$5:$J$44,4, FALSE))</f>
        <v>2.5783697066204594</v>
      </c>
      <c r="BN53" s="44">
        <f>$F53*'[1]INTERNAL PARAMETERS-2'!Y53*(1-VLOOKUP(Z$4,'[1]INTERNAL PARAMETERS-1'!$B$5:$J$44,4, FALSE))</f>
        <v>3.4020242980759923</v>
      </c>
      <c r="BO53" s="44">
        <f>$F53*'[1]INTERNAL PARAMETERS-2'!Z53*(1-VLOOKUP(AA$4,'[1]INTERNAL PARAMETERS-1'!$B$5:$J$44,4, FALSE))</f>
        <v>2.3993157961954075</v>
      </c>
      <c r="BP53" s="44">
        <f>$F53*'[1]INTERNAL PARAMETERS-2'!AA53*(1-VLOOKUP(AB$4,'[1]INTERNAL PARAMETERS-1'!$B$5:$J$44,4, FALSE))</f>
        <v>1.5219582386129435</v>
      </c>
      <c r="BQ53" s="44">
        <f>$F53*'[1]INTERNAL PARAMETERS-2'!AB53*(1-VLOOKUP(AC$4,'[1]INTERNAL PARAMETERS-1'!$B$5:$J$44,4, FALSE))</f>
        <v>12.139841919817954</v>
      </c>
      <c r="BR53" s="44">
        <f>$F53*'[1]INTERNAL PARAMETERS-2'!AC53*(1-VLOOKUP(AD$4,'[1]INTERNAL PARAMETERS-1'!$B$5:$J$44,4, FALSE))</f>
        <v>0.64459242665511485</v>
      </c>
      <c r="BS53" s="44">
        <f>$F53*'[1]INTERNAL PARAMETERS-2'!AD53*(1-VLOOKUP(AE$4,'[1]INTERNAL PARAMETERS-1'!$B$5:$J$44,4, FALSE))</f>
        <v>0.41182729572776622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0.26858086563757827</v>
      </c>
      <c r="CA53" s="44">
        <f>$F53*'[1]INTERNAL PARAMETERS-2'!AL53*(1-VLOOKUP(AM$4,'[1]INTERNAL PARAMETERS-1'!$B$5:$J$44,4, FALSE))</f>
        <v>1.1101309428851776</v>
      </c>
      <c r="CB53" s="44">
        <f>$F53*'[1]INTERNAL PARAMETERS-2'!AM53*(1-VLOOKUP(AN$4,'[1]INTERNAL PARAMETERS-1'!$B$5:$J$44,4, FALSE))</f>
        <v>0.30438834597244263</v>
      </c>
      <c r="CC53" s="44">
        <f>$F53*'[1]INTERNAL PARAMETERS-2'!AN53*(1-VLOOKUP(AO$4,'[1]INTERNAL PARAMETERS-1'!$B$5:$J$44,4, FALSE))</f>
        <v>0.85945381741503146</v>
      </c>
      <c r="CD53" s="44">
        <f>$F53*'[1]INTERNAL PARAMETERS-2'!AO53*(1-VLOOKUP(AP$4,'[1]INTERNAL PARAMETERS-1'!$B$5:$J$44,4, FALSE))</f>
        <v>3.2050583931081422</v>
      </c>
      <c r="CE53" s="44">
        <f>$F53*'[1]INTERNAL PARAMETERS-2'!AP53*(1-VLOOKUP(AQ$4,'[1]INTERNAL PARAMETERS-1'!$B$5:$J$44,4, FALSE))</f>
        <v>0.41182729572776622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82.543737144693935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64.412755741127356</v>
      </c>
      <c r="G54" s="45">
        <f>$F54*'[1]INTERNAL PARAMETERS-2'!F54*VLOOKUP(G$4,'[1]INTERNAL PARAMETERS-1'!$B$5:$J$44,4, FALSE)</f>
        <v>0.84059934497286015</v>
      </c>
      <c r="H54" s="44">
        <f>$F54*'[1]INTERNAL PARAMETERS-2'!G54*VLOOKUP(H$4,'[1]INTERNAL PARAMETERS-1'!$B$5:$J$44,4, FALSE)</f>
        <v>0.39557161555741133</v>
      </c>
      <c r="I54" s="44">
        <f>$F54*'[1]INTERNAL PARAMETERS-2'!H54*VLOOKUP(I$4,'[1]INTERNAL PARAMETERS-1'!$B$5:$J$44,4, FALSE)</f>
        <v>0.67020731601951988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1.6483224194154489E-2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0.27855070775605434</v>
      </c>
      <c r="N54" s="44">
        <f>$F54*'[1]INTERNAL PARAMETERS-2'!M54*VLOOKUP(N$4,'[1]INTERNAL PARAMETERS-1'!$B$5:$J$44,4, FALSE)</f>
        <v>9.2300902466805862E-2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1.6483224194154489E-2</v>
      </c>
      <c r="S54" s="44">
        <f>$F54*'[1]INTERNAL PARAMETERS-2'!R54*VLOOKUP(S$4,'[1]INTERNAL PARAMETERS-1'!$B$5:$J$44,4, FALSE)</f>
        <v>0.16791696881398749</v>
      </c>
      <c r="T54" s="44">
        <f>$F54*'[1]INTERNAL PARAMETERS-2'!S54*VLOOKUP(T$4,'[1]INTERNAL PARAMETERS-1'!$B$5:$J$44,4, FALSE)</f>
        <v>1.9778580777870567E-2</v>
      </c>
      <c r="U54" s="44">
        <f>$F54*'[1]INTERNAL PARAMETERS-2'!T54*VLOOKUP(U$4,'[1]INTERNAL PARAMETERS-1'!$B$5:$J$44,4, FALSE)</f>
        <v>1.6481935939039669E-2</v>
      </c>
      <c r="V54" s="44">
        <f>$F54*'[1]INTERNAL PARAMETERS-2'!U54*VLOOKUP(V$4,'[1]INTERNAL PARAMETERS-1'!$B$5:$J$44,4, FALSE)</f>
        <v>0.269485256513048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3.2966448388308978E-2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6.5926455501043854E-2</v>
      </c>
      <c r="AJ54" s="44">
        <f>$F54*'[1]INTERNAL PARAMETERS-2'!AI54*VLOOKUP(AJ$4,'[1]INTERNAL PARAMETERS-1'!$B$5:$J$44,4, FALSE)</f>
        <v>4.9449672582463466E-2</v>
      </c>
      <c r="AK54" s="44">
        <f>$F54*'[1]INTERNAL PARAMETERS-2'!AJ54*VLOOKUP(AK$4,'[1]INTERNAL PARAMETERS-1'!$B$5:$J$44,4, FALSE)</f>
        <v>3.2966448388308978E-2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12.733939004370876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5.2924634473650318</v>
      </c>
      <c r="BB54" s="44">
        <f>$F54*'[1]INTERNAL PARAMETERS-2'!M54*(1-VLOOKUP(N$4,'[1]INTERNAL PARAMETERS-1'!$B$5:$J$44,4, FALSE))</f>
        <v>1.7537171468693111</v>
      </c>
      <c r="BC54" s="44">
        <f>$F54*'[1]INTERNAL PARAMETERS-2'!N54*(1-VLOOKUP(O$4,'[1]INTERNAL PARAMETERS-1'!$B$5:$J$44,4, FALSE))</f>
        <v>7.8290806029331952</v>
      </c>
      <c r="BD54" s="44">
        <f>$F54*'[1]INTERNAL PARAMETERS-2'!O54*(1-VLOOKUP(P$4,'[1]INTERNAL PARAMETERS-1'!$B$5:$J$44,4, FALSE))</f>
        <v>1.4669232166972861</v>
      </c>
      <c r="BE54" s="44">
        <f>$F54*'[1]INTERNAL PARAMETERS-2'!P54*(1-VLOOKUP(Q$4,'[1]INTERNAL PARAMETERS-1'!$B$5:$J$44,4, FALSE))</f>
        <v>1.7636019283653446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3.1904224074657619</v>
      </c>
      <c r="BH54" s="44">
        <f>$F54*'[1]INTERNAL PARAMETERS-2'!S54*(1-VLOOKUP(T$4,'[1]INTERNAL PARAMETERS-1'!$B$5:$J$44,4, FALSE))</f>
        <v>0.1780072270008351</v>
      </c>
      <c r="BI54" s="44">
        <f>$F54*'[1]INTERNAL PARAMETERS-2'!T54*(1-VLOOKUP(U$4,'[1]INTERNAL PARAMETERS-1'!$B$5:$J$44,4, FALSE))</f>
        <v>6.5927743756158674E-2</v>
      </c>
      <c r="BJ54" s="44">
        <f>$F54*'[1]INTERNAL PARAMETERS-2'!U54*(1-VLOOKUP(V$4,'[1]INTERNAL PARAMETERS-1'!$B$5:$J$44,4, FALSE))</f>
        <v>1.5270831202406054</v>
      </c>
      <c r="BK54" s="44">
        <f>$F54*'[1]INTERNAL PARAMETERS-2'!V54*(1-VLOOKUP(W$4,'[1]INTERNAL PARAMETERS-1'!$B$5:$J$44,4, FALSE))</f>
        <v>1.4009967611962424</v>
      </c>
      <c r="BL54" s="44">
        <f>$F54*'[1]INTERNAL PARAMETERS-2'!W54*(1-VLOOKUP(X$4,'[1]INTERNAL PARAMETERS-1'!$B$5:$J$44,4, FALSE))</f>
        <v>2.719577401421712</v>
      </c>
      <c r="BM54" s="44">
        <f>$F54*'[1]INTERNAL PARAMETERS-2'!X54*(1-VLOOKUP(Y$4,'[1]INTERNAL PARAMETERS-1'!$B$5:$J$44,4, FALSE))</f>
        <v>1.8460180493361171</v>
      </c>
      <c r="BN54" s="44">
        <f>$F54*'[1]INTERNAL PARAMETERS-2'!Y54*(1-VLOOKUP(Z$4,'[1]INTERNAL PARAMETERS-1'!$B$5:$J$44,4, FALSE))</f>
        <v>2.7030941772275576</v>
      </c>
      <c r="BO54" s="44">
        <f>$F54*'[1]INTERNAL PARAMETERS-2'!Z54*(1-VLOOKUP(AA$4,'[1]INTERNAL PARAMETERS-1'!$B$5:$J$44,4, FALSE))</f>
        <v>1.8789780564488519</v>
      </c>
      <c r="BP54" s="44">
        <f>$F54*'[1]INTERNAL PARAMETERS-2'!AA54*(1-VLOOKUP(AB$4,'[1]INTERNAL PARAMETERS-1'!$B$5:$J$44,4, FALSE))</f>
        <v>0.67577354430688941</v>
      </c>
      <c r="BQ54" s="44">
        <f>$F54*'[1]INTERNAL PARAMETERS-2'!AB54*(1-VLOOKUP(AC$4,'[1]INTERNAL PARAMETERS-1'!$B$5:$J$44,4, FALSE))</f>
        <v>9.0817347876576218</v>
      </c>
      <c r="BR54" s="44">
        <f>$F54*'[1]INTERNAL PARAMETERS-2'!AC54*(1-VLOOKUP(AD$4,'[1]INTERNAL PARAMETERS-1'!$B$5:$J$44,4, FALSE))</f>
        <v>0.52743096783507315</v>
      </c>
      <c r="BS54" s="44">
        <f>$F54*'[1]INTERNAL PARAMETERS-2'!AD54*(1-VLOOKUP(AE$4,'[1]INTERNAL PARAMETERS-1'!$B$5:$J$44,4, FALSE))</f>
        <v>0.23075225616701464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0.11537612808350732</v>
      </c>
      <c r="CA54" s="44">
        <f>$F54*'[1]INTERNAL PARAMETERS-2'!AL54*(1-VLOOKUP(AM$4,'[1]INTERNAL PARAMETERS-1'!$B$5:$J$44,4, FALSE))</f>
        <v>0.72522321688935287</v>
      </c>
      <c r="CB54" s="44">
        <f>$F54*'[1]INTERNAL PARAMETERS-2'!AM54*(1-VLOOKUP(AN$4,'[1]INTERNAL PARAMETERS-1'!$B$5:$J$44,4, FALSE))</f>
        <v>0.11537612808350732</v>
      </c>
      <c r="CC54" s="44">
        <f>$F54*'[1]INTERNAL PARAMETERS-2'!AN54*(1-VLOOKUP(AO$4,'[1]INTERNAL PARAMETERS-1'!$B$5:$J$44,4, FALSE))</f>
        <v>0.72522321688935287</v>
      </c>
      <c r="CD54" s="44">
        <f>$F54*'[1]INTERNAL PARAMETERS-2'!AO54*(1-VLOOKUP(AP$4,'[1]INTERNAL PARAMETERS-1'!$B$5:$J$44,4, FALSE))</f>
        <v>2.4558586968663882</v>
      </c>
      <c r="CE54" s="44">
        <f>$F54*'[1]INTERNAL PARAMETERS-2'!AP54*(1-VLOOKUP(AQ$4,'[1]INTERNAL PARAMETERS-1'!$B$5:$J$44,4, FALSE))</f>
        <v>0.41205483975156582</v>
      </c>
      <c r="CF54" s="44">
        <f>$F54*'[1]INTERNAL PARAMETERS-2'!AQ54*(1-VLOOKUP(AR$4,'[1]INTERNAL PARAMETERS-1'!$B$5:$J$44,4, FALSE))</f>
        <v>1.6483224194154489E-2</v>
      </c>
      <c r="CG54" s="44">
        <f>$F54*'[1]INTERNAL PARAMETERS-2'!AR54*(1-VLOOKUP(AS$4,'[1]INTERNAL PARAMETERS-1'!$B$5:$J$44,4, FALSE))</f>
        <v>1.6483224194154489E-2</v>
      </c>
      <c r="CH54" s="43">
        <f>$F54*'[1]INTERNAL PARAMETERS-2'!AS54*(1-VLOOKUP(AT$4,'[1]INTERNAL PARAMETERS-1'!$B$5:$J$44,4, FALSE))</f>
        <v>0</v>
      </c>
      <c r="CI54" s="42">
        <f t="shared" si="0"/>
        <v>64.412768623678502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39.601916492693114</v>
      </c>
      <c r="G55" s="45">
        <f>$F55*'[1]INTERNAL PARAMETERS-2'!F55*VLOOKUP(G$4,'[1]INTERNAL PARAMETERS-1'!$B$5:$J$44,4, FALSE)</f>
        <v>0.21711750717119002</v>
      </c>
      <c r="H55" s="44">
        <f>$F55*'[1]INTERNAL PARAMETERS-2'!G55*VLOOKUP(H$4,'[1]INTERNAL PARAMETERS-1'!$B$5:$J$44,4, FALSE)</f>
        <v>0.14112538961336119</v>
      </c>
      <c r="I55" s="44">
        <f>$F55*'[1]INTERNAL PARAMETERS-2'!H55*VLOOKUP(I$4,'[1]INTERNAL PARAMETERS-1'!$B$5:$J$44,4, FALSE)</f>
        <v>0.41878789079524009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0.23557061418970773</v>
      </c>
      <c r="N55" s="44">
        <f>$F55*'[1]INTERNAL PARAMETERS-2'!M55*VLOOKUP(N$4,'[1]INTERNAL PARAMETERS-1'!$B$5:$J$44,4, FALSE)</f>
        <v>4.6679967027432157E-2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9.5776641008830918E-2</v>
      </c>
      <c r="T55" s="44">
        <f>$F55*'[1]INTERNAL PARAMETERS-2'!S55*VLOOKUP(T$4,'[1]INTERNAL PARAMETERS-1'!$B$5:$J$44,4, FALSE)</f>
        <v>1.30270504302714E-2</v>
      </c>
      <c r="U55" s="44">
        <f>$F55*'[1]INTERNAL PARAMETERS-2'!T55*VLOOKUP(U$4,'[1]INTERNAL PARAMETERS-1'!$B$5:$J$44,4, FALSE)</f>
        <v>4.3419541242588726E-3</v>
      </c>
      <c r="V55" s="44">
        <f>$F55*'[1]INTERNAL PARAMETERS-2'!U55*VLOOKUP(V$4,'[1]INTERNAL PARAMETERS-1'!$B$5:$J$44,4, FALSE)</f>
        <v>0.18563398355949898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2.1709770621294363E-2</v>
      </c>
      <c r="AJ55" s="44">
        <f>$F55*'[1]INTERNAL PARAMETERS-2'!AI55*VLOOKUP(AJ$4,'[1]INTERNAL PARAMETERS-1'!$B$5:$J$44,4, FALSE)</f>
        <v>4.3423501434238003E-2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7.9569699251095614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4.4758416696044465</v>
      </c>
      <c r="BB55" s="44">
        <f>$F55*'[1]INTERNAL PARAMETERS-2'!M55*(1-VLOOKUP(N$4,'[1]INTERNAL PARAMETERS-1'!$B$5:$J$44,4, FALSE))</f>
        <v>0.88691937352121097</v>
      </c>
      <c r="BC55" s="44">
        <f>$F55*'[1]INTERNAL PARAMETERS-2'!N55*(1-VLOOKUP(O$4,'[1]INTERNAL PARAMETERS-1'!$B$5:$J$44,4, FALSE))</f>
        <v>4.885106289531107</v>
      </c>
      <c r="BD55" s="44">
        <f>$F55*'[1]INTERNAL PARAMETERS-2'!O55*(1-VLOOKUP(P$4,'[1]INTERNAL PARAMETERS-1'!$B$5:$J$44,4, FALSE))</f>
        <v>0.81418372155657626</v>
      </c>
      <c r="BE55" s="44">
        <f>$F55*'[1]INTERNAL PARAMETERS-2'!P55*(1-VLOOKUP(Q$4,'[1]INTERNAL PARAMETERS-1'!$B$5:$J$44,4, FALSE))</f>
        <v>1.3678303946993737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1.8197561791677872</v>
      </c>
      <c r="BH55" s="44">
        <f>$F55*'[1]INTERNAL PARAMETERS-2'!S55*(1-VLOOKUP(T$4,'[1]INTERNAL PARAMETERS-1'!$B$5:$J$44,4, FALSE))</f>
        <v>0.1172434538724426</v>
      </c>
      <c r="BI55" s="44">
        <f>$F55*'[1]INTERNAL PARAMETERS-2'!T55*(1-VLOOKUP(U$4,'[1]INTERNAL PARAMETERS-1'!$B$5:$J$44,4, FALSE))</f>
        <v>1.736781649703549E-2</v>
      </c>
      <c r="BJ55" s="44">
        <f>$F55*'[1]INTERNAL PARAMETERS-2'!U55*(1-VLOOKUP(V$4,'[1]INTERNAL PARAMETERS-1'!$B$5:$J$44,4, FALSE))</f>
        <v>1.0519259068371609</v>
      </c>
      <c r="BK55" s="44">
        <f>$F55*'[1]INTERNAL PARAMETERS-2'!V55*(1-VLOOKUP(W$4,'[1]INTERNAL PARAMETERS-1'!$B$5:$J$44,4, FALSE))</f>
        <v>0.8033288362459291</v>
      </c>
      <c r="BL55" s="44">
        <f>$F55*'[1]INTERNAL PARAMETERS-2'!W55*(1-VLOOKUP(X$4,'[1]INTERNAL PARAMETERS-1'!$B$5:$J$44,4, FALSE))</f>
        <v>1.5415204402446765</v>
      </c>
      <c r="BM55" s="44">
        <f>$F55*'[1]INTERNAL PARAMETERS-2'!X55*(1-VLOOKUP(Y$4,'[1]INTERNAL PARAMETERS-1'!$B$5:$J$44,4, FALSE))</f>
        <v>1.3244068932651358</v>
      </c>
      <c r="BN55" s="44">
        <f>$F55*'[1]INTERNAL PARAMETERS-2'!Y55*(1-VLOOKUP(Z$4,'[1]INTERNAL PARAMETERS-1'!$B$5:$J$44,4, FALSE))</f>
        <v>1.3244068932651358</v>
      </c>
      <c r="BO55" s="44">
        <f>$F55*'[1]INTERNAL PARAMETERS-2'!Z55*(1-VLOOKUP(AA$4,'[1]INTERNAL PARAMETERS-1'!$B$5:$J$44,4, FALSE))</f>
        <v>1.0747247301620042</v>
      </c>
      <c r="BP55" s="44">
        <f>$F55*'[1]INTERNAL PARAMETERS-2'!AA55*(1-VLOOKUP(AB$4,'[1]INTERNAL PARAMETERS-1'!$B$5:$J$44,4, FALSE))</f>
        <v>0.32567428066096038</v>
      </c>
      <c r="BQ55" s="44">
        <f>$F55*'[1]INTERNAL PARAMETERS-2'!AB55*(1-VLOOKUP(AC$4,'[1]INTERNAL PARAMETERS-1'!$B$5:$J$44,4, FALSE))</f>
        <v>5.6232978935298545</v>
      </c>
      <c r="BR55" s="44">
        <f>$F55*'[1]INTERNAL PARAMETERS-2'!AC55*(1-VLOOKUP(AD$4,'[1]INTERNAL PARAMETERS-1'!$B$5:$J$44,4, FALSE))</f>
        <v>0.15198027492400837</v>
      </c>
      <c r="BS55" s="44">
        <f>$F55*'[1]INTERNAL PARAMETERS-2'!AD55*(1-VLOOKUP(AE$4,'[1]INTERNAL PARAMETERS-1'!$B$5:$J$44,4, FALSE))</f>
        <v>9.7701888179123175E-2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6.5133272055532362E-2</v>
      </c>
      <c r="CA55" s="44">
        <f>$F55*'[1]INTERNAL PARAMETERS-2'!AL55*(1-VLOOKUP(AM$4,'[1]INTERNAL PARAMETERS-1'!$B$5:$J$44,4, FALSE))</f>
        <v>0.44508593946137792</v>
      </c>
      <c r="CB55" s="44">
        <f>$F55*'[1]INTERNAL PARAMETERS-2'!AM55*(1-VLOOKUP(AN$4,'[1]INTERNAL PARAMETERS-1'!$B$5:$J$44,4, FALSE))</f>
        <v>0.15198027492400837</v>
      </c>
      <c r="CC55" s="44">
        <f>$F55*'[1]INTERNAL PARAMETERS-2'!AN55*(1-VLOOKUP(AO$4,'[1]INTERNAL PARAMETERS-1'!$B$5:$J$44,4, FALSE))</f>
        <v>0.19540377635824635</v>
      </c>
      <c r="CD55" s="44">
        <f>$F55*'[1]INTERNAL PARAMETERS-2'!AO55*(1-VLOOKUP(AP$4,'[1]INTERNAL PARAMETERS-1'!$B$5:$J$44,4, FALSE))</f>
        <v>1.4438185520655533</v>
      </c>
      <c r="CE55" s="44">
        <f>$F55*'[1]INTERNAL PARAMETERS-2'!AP55*(1-VLOOKUP(AQ$4,'[1]INTERNAL PARAMETERS-1'!$B$5:$J$44,4, FALSE))</f>
        <v>0.16283516023465552</v>
      </c>
      <c r="CF55" s="44">
        <f>$F55*'[1]INTERNAL PARAMETERS-2'!AQ55*(1-VLOOKUP(AR$4,'[1]INTERNAL PARAMETERS-1'!$B$5:$J$44,4, FALSE))</f>
        <v>2.1709770621294363E-2</v>
      </c>
      <c r="CG55" s="44">
        <f>$F55*'[1]INTERNAL PARAMETERS-2'!AR55*(1-VLOOKUP(AS$4,'[1]INTERNAL PARAMETERS-1'!$B$5:$J$44,4, FALSE))</f>
        <v>3.256861612359082E-2</v>
      </c>
      <c r="CH55" s="43">
        <f>$F55*'[1]INTERNAL PARAMETERS-2'!AS55*(1-VLOOKUP(AT$4,'[1]INTERNAL PARAMETERS-1'!$B$5:$J$44,4, FALSE))</f>
        <v>0</v>
      </c>
      <c r="CI55" s="42">
        <f t="shared" si="0"/>
        <v>39.601916492693107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20.993787056367431</v>
      </c>
      <c r="G56" s="45">
        <f>$F56*'[1]INTERNAL PARAMETERS-2'!F56*VLOOKUP(G$4,'[1]INTERNAL PARAMETERS-1'!$B$5:$J$44,4, FALSE)</f>
        <v>7.1213025073903966E-2</v>
      </c>
      <c r="H56" s="44">
        <f>$F56*'[1]INTERNAL PARAMETERS-2'!G56*VLOOKUP(H$4,'[1]INTERNAL PARAMETERS-1'!$B$5:$J$44,4, FALSE)</f>
        <v>7.8334117643423795E-2</v>
      </c>
      <c r="I56" s="44">
        <f>$F56*'[1]INTERNAL PARAMETERS-2'!H56*VLOOKUP(I$4,'[1]INTERNAL PARAMETERS-1'!$B$5:$J$44,4, FALSE)</f>
        <v>0.21861197853068892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0.17376137670814196</v>
      </c>
      <c r="N56" s="44">
        <f>$F56*'[1]INTERNAL PARAMETERS-2'!M56*VLOOKUP(N$4,'[1]INTERNAL PARAMETERS-1'!$B$5:$J$44,4, FALSE)</f>
        <v>2.6705146825052192E-2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5.1999931035657622E-2</v>
      </c>
      <c r="T56" s="44">
        <f>$F56*'[1]INTERNAL PARAMETERS-2'!S56*VLOOKUP(T$4,'[1]INTERNAL PARAMETERS-1'!$B$5:$J$44,4, FALSE)</f>
        <v>5.6970839934864298E-3</v>
      </c>
      <c r="U56" s="44">
        <f>$F56*'[1]INTERNAL PARAMETERS-2'!T56*VLOOKUP(U$4,'[1]INTERNAL PARAMETERS-1'!$B$5:$J$44,4, FALSE)</f>
        <v>4.2726555417119004E-3</v>
      </c>
      <c r="V56" s="44">
        <f>$F56*'[1]INTERNAL PARAMETERS-2'!U56*VLOOKUP(V$4,'[1]INTERNAL PARAMETERS-1'!$B$5:$J$44,4, FALSE)</f>
        <v>0.11216161666521919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2.1363277708559499E-2</v>
      </c>
      <c r="AJ56" s="44">
        <f>$F56*'[1]INTERNAL PARAMETERS-2'!AI56*VLOOKUP(AJ$4,'[1]INTERNAL PARAMETERS-1'!$B$5:$J$44,4, FALSE)</f>
        <v>7.1210925695198331E-3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4.1536275920830885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3.3014661574546964</v>
      </c>
      <c r="BB56" s="44">
        <f>$F56*'[1]INTERNAL PARAMETERS-2'!M56*(1-VLOOKUP(N$4,'[1]INTERNAL PARAMETERS-1'!$B$5:$J$44,4, FALSE))</f>
        <v>0.50739778967599158</v>
      </c>
      <c r="BC56" s="44">
        <f>$F56*'[1]INTERNAL PARAMETERS-2'!N56*(1-VLOOKUP(O$4,'[1]INTERNAL PARAMETERS-1'!$B$5:$J$44,4, FALSE))</f>
        <v>2.357171913795407</v>
      </c>
      <c r="BD56" s="44">
        <f>$F56*'[1]INTERNAL PARAMETERS-2'!O56*(1-VLOOKUP(P$4,'[1]INTERNAL PARAMETERS-1'!$B$5:$J$44,4, FALSE))</f>
        <v>0.32758285447014612</v>
      </c>
      <c r="BE56" s="44">
        <f>$F56*'[1]INTERNAL PARAMETERS-2'!P56*(1-VLOOKUP(Q$4,'[1]INTERNAL PARAMETERS-1'!$B$5:$J$44,4, FALSE))</f>
        <v>0.76910738881002083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0.98799868967749471</v>
      </c>
      <c r="BH56" s="44">
        <f>$F56*'[1]INTERNAL PARAMETERS-2'!S56*(1-VLOOKUP(T$4,'[1]INTERNAL PARAMETERS-1'!$B$5:$J$44,4, FALSE))</f>
        <v>5.1273755941377862E-2</v>
      </c>
      <c r="BI56" s="44">
        <f>$F56*'[1]INTERNAL PARAMETERS-2'!T56*(1-VLOOKUP(U$4,'[1]INTERNAL PARAMETERS-1'!$B$5:$J$44,4, FALSE))</f>
        <v>1.7090622166847601E-2</v>
      </c>
      <c r="BJ56" s="44">
        <f>$F56*'[1]INTERNAL PARAMETERS-2'!U56*(1-VLOOKUP(V$4,'[1]INTERNAL PARAMETERS-1'!$B$5:$J$44,4, FALSE))</f>
        <v>0.63558249443624215</v>
      </c>
      <c r="BK56" s="44">
        <f>$F56*'[1]INTERNAL PARAMETERS-2'!V56*(1-VLOOKUP(W$4,'[1]INTERNAL PARAMETERS-1'!$B$5:$J$44,4, FALSE))</f>
        <v>0.42728234920083508</v>
      </c>
      <c r="BL56" s="44">
        <f>$F56*'[1]INTERNAL PARAMETERS-2'!W56*(1-VLOOKUP(X$4,'[1]INTERNAL PARAMETERS-1'!$B$5:$J$44,4, FALSE))</f>
        <v>0.62667923928350733</v>
      </c>
      <c r="BM56" s="44">
        <f>$F56*'[1]INTERNAL PARAMETERS-2'!X56*(1-VLOOKUP(Y$4,'[1]INTERNAL PARAMETERS-1'!$B$5:$J$44,4, FALSE))</f>
        <v>0.72637873401419617</v>
      </c>
      <c r="BN56" s="44">
        <f>$F56*'[1]INTERNAL PARAMETERS-2'!Y56*(1-VLOOKUP(Z$4,'[1]INTERNAL PARAMETERS-1'!$B$5:$J$44,4, FALSE))</f>
        <v>0.73349982658371604</v>
      </c>
      <c r="BO56" s="44">
        <f>$F56*'[1]INTERNAL PARAMETERS-2'!Z56*(1-VLOOKUP(AA$4,'[1]INTERNAL PARAMETERS-1'!$B$5:$J$44,4, FALSE))</f>
        <v>0.51273755941377863</v>
      </c>
      <c r="BP56" s="44">
        <f>$F56*'[1]INTERNAL PARAMETERS-2'!AA56*(1-VLOOKUP(AB$4,'[1]INTERNAL PARAMETERS-1'!$B$5:$J$44,4, FALSE))</f>
        <v>0.19939898946137785</v>
      </c>
      <c r="BQ56" s="44">
        <f>$F56*'[1]INTERNAL PARAMETERS-2'!AB56*(1-VLOOKUP(AC$4,'[1]INTERNAL PARAMETERS-1'!$B$5:$J$44,4, FALSE))</f>
        <v>2.549449810687265</v>
      </c>
      <c r="BR56" s="44">
        <f>$F56*'[1]INTERNAL PARAMETERS-2'!AC56*(1-VLOOKUP(AD$4,'[1]INTERNAL PARAMETERS-1'!$B$5:$J$44,4, FALSE))</f>
        <v>0.14242814952651356</v>
      </c>
      <c r="BS56" s="44">
        <f>$F56*'[1]INTERNAL PARAMETERS-2'!AD56*(1-VLOOKUP(AE$4,'[1]INTERNAL PARAMETERS-1'!$B$5:$J$44,4, FALSE))</f>
        <v>4.2728654795824626E-2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4.2728654795824626E-2</v>
      </c>
      <c r="CA56" s="44">
        <f>$F56*'[1]INTERNAL PARAMETERS-2'!AL56*(1-VLOOKUP(AM$4,'[1]INTERNAL PARAMETERS-1'!$B$5:$J$44,4, FALSE))</f>
        <v>0.17803361237411272</v>
      </c>
      <c r="CB56" s="44">
        <f>$F56*'[1]INTERNAL PARAMETERS-2'!AM56*(1-VLOOKUP(AN$4,'[1]INTERNAL PARAMETERS-1'!$B$5:$J$44,4, FALSE))</f>
        <v>5.6970839934864292E-2</v>
      </c>
      <c r="CC56" s="44">
        <f>$F56*'[1]INTERNAL PARAMETERS-2'!AN56*(1-VLOOKUP(AO$4,'[1]INTERNAL PARAMETERS-1'!$B$5:$J$44,4, FALSE))</f>
        <v>0.14242814952651356</v>
      </c>
      <c r="CD56" s="44">
        <f>$F56*'[1]INTERNAL PARAMETERS-2'!AO56*(1-VLOOKUP(AP$4,'[1]INTERNAL PARAMETERS-1'!$B$5:$J$44,4, FALSE))</f>
        <v>0.64092352380125261</v>
      </c>
      <c r="CE56" s="44">
        <f>$F56*'[1]INTERNAL PARAMETERS-2'!AP56*(1-VLOOKUP(AQ$4,'[1]INTERNAL PARAMETERS-1'!$B$5:$J$44,4, FALSE))</f>
        <v>8.5457309591649253E-2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7.1210925695198331E-3</v>
      </c>
      <c r="CH56" s="43">
        <f>$F56*'[1]INTERNAL PARAMETERS-2'!AS56*(1-VLOOKUP(AT$4,'[1]INTERNAL PARAMETERS-1'!$B$5:$J$44,4, FALSE))</f>
        <v>0</v>
      </c>
      <c r="CI56" s="42">
        <f t="shared" si="0"/>
        <v>20.99378705636742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13.35968267223382</v>
      </c>
      <c r="G57" s="45">
        <f>$F57*'[1]INTERNAL PARAMETERS-2'!F57*VLOOKUP(G$4,'[1]INTERNAL PARAMETERS-1'!$B$5:$J$44,4, FALSE)</f>
        <v>3.9505917630062629E-2</v>
      </c>
      <c r="H57" s="44">
        <f>$F57*'[1]INTERNAL PARAMETERS-2'!G57*VLOOKUP(H$4,'[1]INTERNAL PARAMETERS-1'!$B$5:$J$44,4, FALSE)</f>
        <v>1.3168639210020875E-2</v>
      </c>
      <c r="I57" s="44">
        <f>$F57*'[1]INTERNAL PARAMETERS-2'!H57*VLOOKUP(I$4,'[1]INTERNAL PARAMETERS-1'!$B$5:$J$44,4, FALSE)</f>
        <v>0.14925611157294363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0.15111123710881003</v>
      </c>
      <c r="N57" s="44">
        <f>$F57*'[1]INTERNAL PARAMETERS-2'!M57*VLOOKUP(N$4,'[1]INTERNAL PARAMETERS-1'!$B$5:$J$44,4, FALSE)</f>
        <v>1.1193410126931107E-2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6.58498758914405E-3</v>
      </c>
      <c r="S57" s="44">
        <f>$F57*'[1]INTERNAL PARAMETERS-2'!R57*VLOOKUP(S$4,'[1]INTERNAL PARAMETERS-1'!$B$5:$J$44,4, FALSE)</f>
        <v>2.687567363173278E-2</v>
      </c>
      <c r="T57" s="44">
        <f>$F57*'[1]INTERNAL PARAMETERS-2'!S57*VLOOKUP(T$4,'[1]INTERNAL PARAMETERS-1'!$B$5:$J$44,4, FALSE)</f>
        <v>3.2922266009185806E-3</v>
      </c>
      <c r="U57" s="44">
        <f>$F57*'[1]INTERNAL PARAMETERS-2'!T57*VLOOKUP(U$4,'[1]INTERNAL PARAMETERS-1'!$B$5:$J$44,4, FALSE)</f>
        <v>1.3169975178288101E-3</v>
      </c>
      <c r="V57" s="44">
        <f>$F57*'[1]INTERNAL PARAMETERS-2'!U57*VLOOKUP(V$4,'[1]INTERNAL PARAMETERS-1'!$B$5:$J$44,4, FALSE)</f>
        <v>4.2469162045177443E-2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6.58498758914405E-3</v>
      </c>
      <c r="AJ57" s="44">
        <f>$F57*'[1]INTERNAL PARAMETERS-2'!AI57*VLOOKUP(AJ$4,'[1]INTERNAL PARAMETERS-1'!$B$5:$J$44,4, FALSE)</f>
        <v>6.58498758914405E-3</v>
      </c>
      <c r="AK57" s="44">
        <f>$F57*'[1]INTERNAL PARAMETERS-2'!AJ57*VLOOKUP(AK$4,'[1]INTERNAL PARAMETERS-1'!$B$5:$J$44,4, FALSE)</f>
        <v>6.58498758914405E-3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2.835866119885929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2.8711135050673899</v>
      </c>
      <c r="BB57" s="44">
        <f>$F57*'[1]INTERNAL PARAMETERS-2'!M57*(1-VLOOKUP(N$4,'[1]INTERNAL PARAMETERS-1'!$B$5:$J$44,4, FALSE))</f>
        <v>0.21267479241169102</v>
      </c>
      <c r="BC57" s="44">
        <f>$F57*'[1]INTERNAL PARAMETERS-2'!N57*(1-VLOOKUP(O$4,'[1]INTERNAL PARAMETERS-1'!$B$5:$J$44,4, FALSE))</f>
        <v>1.2049391715106472</v>
      </c>
      <c r="BD57" s="44">
        <f>$F57*'[1]INTERNAL PARAMETERS-2'!O57*(1-VLOOKUP(P$4,'[1]INTERNAL PARAMETERS-1'!$B$5:$J$44,4, FALSE))</f>
        <v>0.23045319012776616</v>
      </c>
      <c r="BE57" s="44">
        <f>$F57*'[1]INTERNAL PARAMETERS-2'!P57*(1-VLOOKUP(Q$4,'[1]INTERNAL PARAMETERS-1'!$B$5:$J$44,4, FALSE))</f>
        <v>0.53991821551565755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0.51063779900292272</v>
      </c>
      <c r="BH57" s="44">
        <f>$F57*'[1]INTERNAL PARAMETERS-2'!S57*(1-VLOOKUP(T$4,'[1]INTERNAL PARAMETERS-1'!$B$5:$J$44,4, FALSE))</f>
        <v>2.9630039408267222E-2</v>
      </c>
      <c r="BI57" s="44">
        <f>$F57*'[1]INTERNAL PARAMETERS-2'!T57*(1-VLOOKUP(U$4,'[1]INTERNAL PARAMETERS-1'!$B$5:$J$44,4, FALSE))</f>
        <v>5.2679900713152403E-3</v>
      </c>
      <c r="BJ57" s="44">
        <f>$F57*'[1]INTERNAL PARAMETERS-2'!U57*(1-VLOOKUP(V$4,'[1]INTERNAL PARAMETERS-1'!$B$5:$J$44,4, FALSE))</f>
        <v>0.2406585849226722</v>
      </c>
      <c r="BK57" s="44">
        <f>$F57*'[1]INTERNAL PARAMETERS-2'!V57*(1-VLOOKUP(W$4,'[1]INTERNAL PARAMETERS-1'!$B$5:$J$44,4, FALSE))</f>
        <v>0.30288137376701457</v>
      </c>
      <c r="BL57" s="44">
        <f>$F57*'[1]INTERNAL PARAMETERS-2'!W57*(1-VLOOKUP(X$4,'[1]INTERNAL PARAMETERS-1'!$B$5:$J$44,4, FALSE))</f>
        <v>0.35555593060709811</v>
      </c>
      <c r="BM57" s="44">
        <f>$F57*'[1]INTERNAL PARAMETERS-2'!X57*(1-VLOOKUP(Y$4,'[1]INTERNAL PARAMETERS-1'!$B$5:$J$44,4, FALSE))</f>
        <v>0.44773640507724427</v>
      </c>
      <c r="BN57" s="44">
        <f>$F57*'[1]INTERNAL PARAMETERS-2'!Y57*(1-VLOOKUP(Z$4,'[1]INTERNAL PARAMETERS-1'!$B$5:$J$44,4, FALSE))</f>
        <v>0.50041229788559494</v>
      </c>
      <c r="BO57" s="44">
        <f>$F57*'[1]INTERNAL PARAMETERS-2'!Z57*(1-VLOOKUP(AA$4,'[1]INTERNAL PARAMETERS-1'!$B$5:$J$44,4, FALSE))</f>
        <v>0.27654409534697283</v>
      </c>
      <c r="BP57" s="44">
        <f>$F57*'[1]INTERNAL PARAMETERS-2'!AA57*(1-VLOOKUP(AB$4,'[1]INTERNAL PARAMETERS-1'!$B$5:$J$44,4, FALSE))</f>
        <v>6.5843196050104372E-2</v>
      </c>
      <c r="BQ57" s="44">
        <f>$F57*'[1]INTERNAL PARAMETERS-2'!AB57*(1-VLOOKUP(AC$4,'[1]INTERNAL PARAMETERS-1'!$B$5:$J$44,4, FALSE))</f>
        <v>1.461729640058455</v>
      </c>
      <c r="BR57" s="44">
        <f>$F57*'[1]INTERNAL PARAMETERS-2'!AC57*(1-VLOOKUP(AD$4,'[1]INTERNAL PARAMETERS-1'!$B$5:$J$44,4, FALSE))</f>
        <v>5.9259544429227554E-2</v>
      </c>
      <c r="BS57" s="44">
        <f>$F57*'[1]INTERNAL PARAMETERS-2'!AD57*(1-VLOOKUP(AE$4,'[1]INTERNAL PARAMETERS-1'!$B$5:$J$44,4, FALSE))</f>
        <v>3.9505917630062629E-2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1.3168639210020875E-2</v>
      </c>
      <c r="CA57" s="44">
        <f>$F57*'[1]INTERNAL PARAMETERS-2'!AL57*(1-VLOOKUP(AM$4,'[1]INTERNAL PARAMETERS-1'!$B$5:$J$44,4, FALSE))</f>
        <v>4.6090905219206675E-2</v>
      </c>
      <c r="CB57" s="44">
        <f>$F57*'[1]INTERNAL PARAMETERS-2'!AM57*(1-VLOOKUP(AN$4,'[1]INTERNAL PARAMETERS-1'!$B$5:$J$44,4, FALSE))</f>
        <v>4.6090905219206675E-2</v>
      </c>
      <c r="CC57" s="44">
        <f>$F57*'[1]INTERNAL PARAMETERS-2'!AN57*(1-VLOOKUP(AO$4,'[1]INTERNAL PARAMETERS-1'!$B$5:$J$44,4, FALSE))</f>
        <v>0.10535044964843425</v>
      </c>
      <c r="CD57" s="44">
        <f>$F57*'[1]INTERNAL PARAMETERS-2'!AO57*(1-VLOOKUP(AP$4,'[1]INTERNAL PARAMETERS-1'!$B$5:$J$44,4, FALSE))</f>
        <v>0.45432139266638827</v>
      </c>
      <c r="CE57" s="44">
        <f>$F57*'[1]INTERNAL PARAMETERS-2'!AP57*(1-VLOOKUP(AQ$4,'[1]INTERNAL PARAMETERS-1'!$B$5:$J$44,4, FALSE))</f>
        <v>3.2922266009185804E-2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6.58498758914405E-3</v>
      </c>
      <c r="CH57" s="43">
        <f>$F57*'[1]INTERNAL PARAMETERS-2'!AS57*(1-VLOOKUP(AT$4,'[1]INTERNAL PARAMETERS-1'!$B$5:$J$44,4, FALSE))</f>
        <v>0</v>
      </c>
      <c r="CI57" s="42">
        <f t="shared" si="0"/>
        <v>13.359686680138621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10.496893528183715</v>
      </c>
      <c r="G58" s="45">
        <f>$F58*'[1]INTERNAL PARAMETERS-2'!F58*VLOOKUP(G$4,'[1]INTERNAL PARAMETERS-1'!$B$5:$J$44,4, FALSE)</f>
        <v>2.6984364192901879E-2</v>
      </c>
      <c r="H58" s="44">
        <f>$F58*'[1]INTERNAL PARAMETERS-2'!G58*VLOOKUP(H$4,'[1]INTERNAL PARAMETERS-1'!$B$5:$J$44,4, FALSE)</f>
        <v>2.6984364192901879E-2</v>
      </c>
      <c r="I58" s="44">
        <f>$F58*'[1]INTERNAL PARAMETERS-2'!H58*VLOOKUP(I$4,'[1]INTERNAL PARAMETERS-1'!$B$5:$J$44,4, FALSE)</f>
        <v>0.10408095057382045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0.11423354599427973</v>
      </c>
      <c r="N58" s="44">
        <f>$F58*'[1]INTERNAL PARAMETERS-2'!M58*VLOOKUP(N$4,'[1]INTERNAL PARAMETERS-1'!$B$5:$J$44,4, FALSE)</f>
        <v>9.4445274675156593E-3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2.9941076677453028E-2</v>
      </c>
      <c r="T58" s="44">
        <f>$F58*'[1]INTERNAL PARAMETERS-2'!S58*VLOOKUP(T$4,'[1]INTERNAL PARAMETERS-1'!$B$5:$J$44,4, FALSE)</f>
        <v>8.9947880643006259E-4</v>
      </c>
      <c r="U58" s="44">
        <f>$F58*'[1]INTERNAL PARAMETERS-2'!T58*VLOOKUP(U$4,'[1]INTERNAL PARAMETERS-1'!$B$5:$J$44,4, FALSE)</f>
        <v>1.7989576128601252E-3</v>
      </c>
      <c r="V58" s="44">
        <f>$F58*'[1]INTERNAL PARAMETERS-2'!U58*VLOOKUP(V$4,'[1]INTERNAL PARAMETERS-1'!$B$5:$J$44,4, FALSE)</f>
        <v>4.4524043464885178E-2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8.9947880643006257E-3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1.9775380609025885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2.1704373738913145</v>
      </c>
      <c r="BB58" s="44">
        <f>$F58*'[1]INTERNAL PARAMETERS-2'!M58*(1-VLOOKUP(N$4,'[1]INTERNAL PARAMETERS-1'!$B$5:$J$44,4, FALSE))</f>
        <v>0.17944602188279749</v>
      </c>
      <c r="BC58" s="44">
        <f>$F58*'[1]INTERNAL PARAMETERS-2'!N58*(1-VLOOKUP(O$4,'[1]INTERNAL PARAMETERS-1'!$B$5:$J$44,4, FALSE))</f>
        <v>0.91746628317995815</v>
      </c>
      <c r="BD58" s="44">
        <f>$F58*'[1]INTERNAL PARAMETERS-2'!O58*(1-VLOOKUP(P$4,'[1]INTERNAL PARAMETERS-1'!$B$5:$J$44,4, FALSE))</f>
        <v>0.15291139709311063</v>
      </c>
      <c r="BE58" s="44">
        <f>$F58*'[1]INTERNAL PARAMETERS-2'!P58*(1-VLOOKUP(Q$4,'[1]INTERNAL PARAMETERS-1'!$B$5:$J$44,4, FALSE))</f>
        <v>0.46772792965427973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0.56888045687160749</v>
      </c>
      <c r="BH58" s="44">
        <f>$F58*'[1]INTERNAL PARAMETERS-2'!S58*(1-VLOOKUP(T$4,'[1]INTERNAL PARAMETERS-1'!$B$5:$J$44,4, FALSE))</f>
        <v>8.0953092578705636E-3</v>
      </c>
      <c r="BI58" s="44">
        <f>$F58*'[1]INTERNAL PARAMETERS-2'!T58*(1-VLOOKUP(U$4,'[1]INTERNAL PARAMETERS-1'!$B$5:$J$44,4, FALSE))</f>
        <v>7.1958304514405007E-3</v>
      </c>
      <c r="BJ58" s="44">
        <f>$F58*'[1]INTERNAL PARAMETERS-2'!U58*(1-VLOOKUP(V$4,'[1]INTERNAL PARAMETERS-1'!$B$5:$J$44,4, FALSE))</f>
        <v>0.25230291296768265</v>
      </c>
      <c r="BK58" s="44">
        <f>$F58*'[1]INTERNAL PARAMETERS-2'!V58*(1-VLOOKUP(W$4,'[1]INTERNAL PARAMETERS-1'!$B$5:$J$44,4, FALSE))</f>
        <v>0.23386343998246342</v>
      </c>
      <c r="BL58" s="44">
        <f>$F58*'[1]INTERNAL PARAMETERS-2'!W58*(1-VLOOKUP(X$4,'[1]INTERNAL PARAMETERS-1'!$B$5:$J$44,4, FALSE))</f>
        <v>0.23386343998246342</v>
      </c>
      <c r="BM58" s="44">
        <f>$F58*'[1]INTERNAL PARAMETERS-2'!X58*(1-VLOOKUP(Y$4,'[1]INTERNAL PARAMETERS-1'!$B$5:$J$44,4, FALSE))</f>
        <v>0.29682695643256785</v>
      </c>
      <c r="BN58" s="44">
        <f>$F58*'[1]INTERNAL PARAMETERS-2'!Y58*(1-VLOOKUP(Z$4,'[1]INTERNAL PARAMETERS-1'!$B$5:$J$44,4, FALSE))</f>
        <v>0.39576962513987474</v>
      </c>
      <c r="BO58" s="44">
        <f>$F58*'[1]INTERNAL PARAMETERS-2'!Z58*(1-VLOOKUP(AA$4,'[1]INTERNAL PARAMETERS-1'!$B$5:$J$44,4, FALSE))</f>
        <v>0.20688012547891438</v>
      </c>
      <c r="BP58" s="44">
        <f>$F58*'[1]INTERNAL PARAMETERS-2'!AA58*(1-VLOOKUP(AB$4,'[1]INTERNAL PARAMETERS-1'!$B$5:$J$44,4, FALSE))</f>
        <v>5.3968728385803758E-2</v>
      </c>
      <c r="BQ58" s="44">
        <f>$F58*'[1]INTERNAL PARAMETERS-2'!AB58*(1-VLOOKUP(AC$4,'[1]INTERNAL PARAMETERS-1'!$B$5:$J$44,4, FALSE))</f>
        <v>1.2412776038054278</v>
      </c>
      <c r="BR58" s="44">
        <f>$F58*'[1]INTERNAL PARAMETERS-2'!AC58*(1-VLOOKUP(AD$4,'[1]INTERNAL PARAMETERS-1'!$B$5:$J$44,4, FALSE))</f>
        <v>5.3968728385803758E-2</v>
      </c>
      <c r="BS58" s="44">
        <f>$F58*'[1]INTERNAL PARAMETERS-2'!AD58*(1-VLOOKUP(AE$4,'[1]INTERNAL PARAMETERS-1'!$B$5:$J$44,4, FALSE))</f>
        <v>8.9947880643006257E-3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1.7989576128601251E-2</v>
      </c>
      <c r="CA58" s="44">
        <f>$F58*'[1]INTERNAL PARAMETERS-2'!AL58*(1-VLOOKUP(AM$4,'[1]INTERNAL PARAMETERS-1'!$B$5:$J$44,4, FALSE))</f>
        <v>3.5979152257202503E-2</v>
      </c>
      <c r="CB58" s="44">
        <f>$F58*'[1]INTERNAL PARAMETERS-2'!AM58*(1-VLOOKUP(AN$4,'[1]INTERNAL PARAMETERS-1'!$B$5:$J$44,4, FALSE))</f>
        <v>4.4973940321503127E-2</v>
      </c>
      <c r="CC58" s="44">
        <f>$F58*'[1]INTERNAL PARAMETERS-2'!AN58*(1-VLOOKUP(AO$4,'[1]INTERNAL PARAMETERS-1'!$B$5:$J$44,4, FALSE))</f>
        <v>7.1958304514405005E-2</v>
      </c>
      <c r="CD58" s="44">
        <f>$F58*'[1]INTERNAL PARAMETERS-2'!AO58*(1-VLOOKUP(AP$4,'[1]INTERNAL PARAMETERS-1'!$B$5:$J$44,4, FALSE))</f>
        <v>0.48571750578288098</v>
      </c>
      <c r="CE58" s="44">
        <f>$F58*'[1]INTERNAL PARAMETERS-2'!AP58*(1-VLOOKUP(AQ$4,'[1]INTERNAL PARAMETERS-1'!$B$5:$J$44,4, FALSE))</f>
        <v>3.5979152257202503E-2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8.9947880643006257E-3</v>
      </c>
      <c r="CH58" s="43">
        <f>$F58*'[1]INTERNAL PARAMETERS-2'!AS58*(1-VLOOKUP(AT$4,'[1]INTERNAL PARAMETERS-1'!$B$5:$J$44,4, FALSE))</f>
        <v>0</v>
      </c>
      <c r="CI58" s="42">
        <f t="shared" si="0"/>
        <v>10.496893528183715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44.373231732776617</v>
      </c>
      <c r="G59" s="45">
        <f>$F59*'[1]INTERNAL PARAMETERS-2'!F59*VLOOKUP(G$4,'[1]INTERNAL PARAMETERS-1'!$B$5:$J$44,4, FALSE)</f>
        <v>5.5910271983298537E-2</v>
      </c>
      <c r="H59" s="44">
        <f>$F59*'[1]INTERNAL PARAMETERS-2'!G59*VLOOKUP(H$4,'[1]INTERNAL PARAMETERS-1'!$B$5:$J$44,4, FALSE)</f>
        <v>3.7273514655532358E-2</v>
      </c>
      <c r="I59" s="44">
        <f>$F59*'[1]INTERNAL PARAMETERS-2'!H59*VLOOKUP(I$4,'[1]INTERNAL PARAMETERS-1'!$B$5:$J$44,4, FALSE)</f>
        <v>0.51589561663014616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2.2363665061002087E-2</v>
      </c>
      <c r="N59" s="44">
        <f>$F59*'[1]INTERNAL PARAMETERS-2'!M59*VLOOKUP(N$4,'[1]INTERNAL PARAMETERS-1'!$B$5:$J$44,4, FALSE)</f>
        <v>0.18822747728574116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0.18636313595448853</v>
      </c>
      <c r="S59" s="44">
        <f>$F59*'[1]INTERNAL PARAMETERS-2'!R59*VLOOKUP(S$4,'[1]INTERNAL PARAMETERS-1'!$B$5:$J$44,4, FALSE)</f>
        <v>0.50071930577906054</v>
      </c>
      <c r="T59" s="44">
        <f>$F59*'[1]INTERNAL PARAMETERS-2'!S59*VLOOKUP(T$4,'[1]INTERNAL PARAMETERS-1'!$B$5:$J$44,4, FALSE)</f>
        <v>1.8636313595448855E-2</v>
      </c>
      <c r="U59" s="44">
        <f>$F59*'[1]INTERNAL PARAMETERS-2'!T59*VLOOKUP(U$4,'[1]INTERNAL PARAMETERS-1'!$B$5:$J$44,4, FALSE)</f>
        <v>1.4909405862212944E-2</v>
      </c>
      <c r="V59" s="44">
        <f>$F59*'[1]INTERNAL PARAMETERS-2'!U59*VLOOKUP(V$4,'[1]INTERNAL PARAMETERS-1'!$B$5:$J$44,4, FALSE)</f>
        <v>0.36900047350653442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1.8636757327766179E-2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9.8020167159727762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0.42490963615903959</v>
      </c>
      <c r="BB59" s="44">
        <f>$F59*'[1]INTERNAL PARAMETERS-2'!M59*(1-VLOOKUP(N$4,'[1]INTERNAL PARAMETERS-1'!$B$5:$J$44,4, FALSE))</f>
        <v>3.5763220684290813</v>
      </c>
      <c r="BC59" s="44">
        <f>$F59*'[1]INTERNAL PARAMETERS-2'!N59*(1-VLOOKUP(O$4,'[1]INTERNAL PARAMETERS-1'!$B$5:$J$44,4, FALSE))</f>
        <v>0.67090995183006263</v>
      </c>
      <c r="BD59" s="44">
        <f>$F59*'[1]INTERNAL PARAMETERS-2'!O59*(1-VLOOKUP(P$4,'[1]INTERNAL PARAMETERS-1'!$B$5:$J$44,4, FALSE))</f>
        <v>1.0809097383945721</v>
      </c>
      <c r="BE59" s="44">
        <f>$F59*'[1]INTERNAL PARAMETERS-2'!P59*(1-VLOOKUP(Q$4,'[1]INTERNAL PARAMETERS-1'!$B$5:$J$44,4, FALSE))</f>
        <v>0.37272627190897706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9.5136668098021495</v>
      </c>
      <c r="BH59" s="44">
        <f>$F59*'[1]INTERNAL PARAMETERS-2'!S59*(1-VLOOKUP(T$4,'[1]INTERNAL PARAMETERS-1'!$B$5:$J$44,4, FALSE))</f>
        <v>0.16772682235903968</v>
      </c>
      <c r="BI59" s="44">
        <f>$F59*'[1]INTERNAL PARAMETERS-2'!T59*(1-VLOOKUP(U$4,'[1]INTERNAL PARAMETERS-1'!$B$5:$J$44,4, FALSE))</f>
        <v>5.9637623448851776E-2</v>
      </c>
      <c r="BJ59" s="44">
        <f>$F59*'[1]INTERNAL PARAMETERS-2'!U59*(1-VLOOKUP(V$4,'[1]INTERNAL PARAMETERS-1'!$B$5:$J$44,4, FALSE))</f>
        <v>2.091002683203695</v>
      </c>
      <c r="BK59" s="44">
        <f>$F59*'[1]INTERNAL PARAMETERS-2'!V59*(1-VLOOKUP(W$4,'[1]INTERNAL PARAMETERS-1'!$B$5:$J$44,4, FALSE))</f>
        <v>0.59636292251899792</v>
      </c>
      <c r="BL59" s="44">
        <f>$F59*'[1]INTERNAL PARAMETERS-2'!W59*(1-VLOOKUP(X$4,'[1]INTERNAL PARAMETERS-1'!$B$5:$J$44,4, FALSE))</f>
        <v>9.3183786638830896E-2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3.1868233805235904</v>
      </c>
      <c r="BO59" s="44">
        <f>$F59*'[1]INTERNAL PARAMETERS-2'!Z59*(1-VLOOKUP(AA$4,'[1]INTERNAL PARAMETERS-1'!$B$5:$J$44,4, FALSE))</f>
        <v>1.3231831463323591</v>
      </c>
      <c r="BP59" s="44">
        <f>$F59*'[1]INTERNAL PARAMETERS-2'!AA59*(1-VLOOKUP(AB$4,'[1]INTERNAL PARAMETERS-1'!$B$5:$J$44,4, FALSE))</f>
        <v>0.31682043724885178</v>
      </c>
      <c r="BQ59" s="44">
        <f>$F59*'[1]INTERNAL PARAMETERS-2'!AB59*(1-VLOOKUP(AC$4,'[1]INTERNAL PARAMETERS-1'!$B$5:$J$44,4, FALSE))</f>
        <v>4.118639060296033</v>
      </c>
      <c r="BR59" s="44">
        <f>$F59*'[1]INTERNAL PARAMETERS-2'!AC59*(1-VLOOKUP(AD$4,'[1]INTERNAL PARAMETERS-1'!$B$5:$J$44,4, FALSE))</f>
        <v>0.16772637862672235</v>
      </c>
      <c r="BS59" s="44">
        <f>$F59*'[1]INTERNAL PARAMETERS-2'!AD59*(1-VLOOKUP(AE$4,'[1]INTERNAL PARAMETERS-1'!$B$5:$J$44,4, FALSE))</f>
        <v>0.16772637862672235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7.4547029311064716E-2</v>
      </c>
      <c r="CA59" s="44">
        <f>$F59*'[1]INTERNAL PARAMETERS-2'!AL59*(1-VLOOKUP(AM$4,'[1]INTERNAL PARAMETERS-1'!$B$5:$J$44,4, FALSE))</f>
        <v>1.8636757327766179E-2</v>
      </c>
      <c r="CB59" s="44">
        <f>$F59*'[1]INTERNAL PARAMETERS-2'!AM59*(1-VLOOKUP(AN$4,'[1]INTERNAL PARAMETERS-1'!$B$5:$J$44,4, FALSE))</f>
        <v>7.4547029311064716E-2</v>
      </c>
      <c r="CC59" s="44">
        <f>$F59*'[1]INTERNAL PARAMETERS-2'!AN59*(1-VLOOKUP(AO$4,'[1]INTERNAL PARAMETERS-1'!$B$5:$J$44,4, FALSE))</f>
        <v>0.29818367992108558</v>
      </c>
      <c r="CD59" s="44">
        <f>$F59*'[1]INTERNAL PARAMETERS-2'!AO59*(1-VLOOKUP(AP$4,'[1]INTERNAL PARAMETERS-1'!$B$5:$J$44,4, FALSE))</f>
        <v>3.3359130018225467</v>
      </c>
      <c r="CE59" s="44">
        <f>$F59*'[1]INTERNAL PARAMETERS-2'!AP59*(1-VLOOKUP(AQ$4,'[1]INTERNAL PARAMETERS-1'!$B$5:$J$44,4, FALSE))</f>
        <v>0.44727330122004172</v>
      </c>
      <c r="CF59" s="44">
        <f>$F59*'[1]INTERNAL PARAMETERS-2'!AQ59*(1-VLOOKUP(AR$4,'[1]INTERNAL PARAMETERS-1'!$B$5:$J$44,4, FALSE))</f>
        <v>0.44727330122004172</v>
      </c>
      <c r="CG59" s="44">
        <f>$F59*'[1]INTERNAL PARAMETERS-2'!AR59*(1-VLOOKUP(AS$4,'[1]INTERNAL PARAMETERS-1'!$B$5:$J$44,4, FALSE))</f>
        <v>1.8636757327766179E-2</v>
      </c>
      <c r="CH59" s="43">
        <f>$F59*'[1]INTERNAL PARAMETERS-2'!AS59*(1-VLOOKUP(AT$4,'[1]INTERNAL PARAMETERS-1'!$B$5:$J$44,4, FALSE))</f>
        <v>0</v>
      </c>
      <c r="CI59" s="42">
        <f t="shared" si="0"/>
        <v>44.373240607422971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118.32861795407098</v>
      </c>
      <c r="G60" s="45">
        <f>$F60*'[1]INTERNAL PARAMETERS-2'!F60*VLOOKUP(G$4,'[1]INTERNAL PARAMETERS-1'!$B$5:$J$44,4, FALSE)</f>
        <v>0.18041564379457201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1.191844296834238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3.608372040200418E-2</v>
      </c>
      <c r="N60" s="44">
        <f>$F60*'[1]INTERNAL PARAMETERS-2'!M60*VLOOKUP(N$4,'[1]INTERNAL PARAMETERS-1'!$B$5:$J$44,4, FALSE)</f>
        <v>0.37114599321620045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0.15464367080417535</v>
      </c>
      <c r="S60" s="44">
        <f>$F60*'[1]INTERNAL PARAMETERS-2'!R60*VLOOKUP(S$4,'[1]INTERNAL PARAMETERS-1'!$B$5:$J$44,4, FALSE)</f>
        <v>0.92291529695148222</v>
      </c>
      <c r="T60" s="44">
        <f>$F60*'[1]INTERNAL PARAMETERS-2'!S60*VLOOKUP(T$4,'[1]INTERNAL PARAMETERS-1'!$B$5:$J$44,4, FALSE)</f>
        <v>3.8661509344133614E-2</v>
      </c>
      <c r="U60" s="44">
        <f>$F60*'[1]INTERNAL PARAMETERS-2'!T60*VLOOKUP(U$4,'[1]INTERNAL PARAMETERS-1'!$B$5:$J$44,4, FALSE)</f>
        <v>7.2166257517828805E-2</v>
      </c>
      <c r="V60" s="44">
        <f>$F60*'[1]INTERNAL PARAMETERS-2'!U60*VLOOKUP(V$4,'[1]INTERNAL PARAMETERS-1'!$B$5:$J$44,4, FALSE)</f>
        <v>0.80801702563189981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2.5771972990396661E-2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2.5771972990396661E-2</v>
      </c>
      <c r="AI60" s="44">
        <f>$F60*'[1]INTERNAL PARAMETERS-2'!AH60*VLOOKUP(AI$4,'[1]INTERNAL PARAMETERS-1'!$B$5:$J$44,4, FALSE)</f>
        <v>0.15464367080417535</v>
      </c>
      <c r="AJ60" s="44">
        <f>$F60*'[1]INTERNAL PARAMETERS-2'!AI60*VLOOKUP(AJ$4,'[1]INTERNAL PARAMETERS-1'!$B$5:$J$44,4, FALSE)</f>
        <v>2.5771972990396661E-2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22.645041639850518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0.68559068763807929</v>
      </c>
      <c r="BB60" s="44">
        <f>$F60*'[1]INTERNAL PARAMETERS-2'!M60*(1-VLOOKUP(N$4,'[1]INTERNAL PARAMETERS-1'!$B$5:$J$44,4, FALSE))</f>
        <v>7.051773871107808</v>
      </c>
      <c r="BC60" s="44">
        <f>$F60*'[1]INTERNAL PARAMETERS-2'!N60*(1-VLOOKUP(O$4,'[1]INTERNAL PARAMETERS-1'!$B$5:$J$44,4, FALSE))</f>
        <v>1.2113773934430063</v>
      </c>
      <c r="BD60" s="44">
        <f>$F60*'[1]INTERNAL PARAMETERS-2'!O60*(1-VLOOKUP(P$4,'[1]INTERNAL PARAMETERS-1'!$B$5:$J$44,4, FALSE))</f>
        <v>4.5104620920350733</v>
      </c>
      <c r="BE60" s="44">
        <f>$F60*'[1]INTERNAL PARAMETERS-2'!P60*(1-VLOOKUP(Q$4,'[1]INTERNAL PARAMETERS-1'!$B$5:$J$44,4, FALSE))</f>
        <v>1.3144771182663884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17.535390642078159</v>
      </c>
      <c r="BH60" s="44">
        <f>$F60*'[1]INTERNAL PARAMETERS-2'!S60*(1-VLOOKUP(T$4,'[1]INTERNAL PARAMETERS-1'!$B$5:$J$44,4, FALSE))</f>
        <v>0.34795358409720251</v>
      </c>
      <c r="BI60" s="44">
        <f>$F60*'[1]INTERNAL PARAMETERS-2'!T60*(1-VLOOKUP(U$4,'[1]INTERNAL PARAMETERS-1'!$B$5:$J$44,4, FALSE))</f>
        <v>0.28866503007131522</v>
      </c>
      <c r="BJ60" s="44">
        <f>$F60*'[1]INTERNAL PARAMETERS-2'!U60*(1-VLOOKUP(V$4,'[1]INTERNAL PARAMETERS-1'!$B$5:$J$44,4, FALSE))</f>
        <v>4.5787631452474322</v>
      </c>
      <c r="BK60" s="44">
        <f>$F60*'[1]INTERNAL PARAMETERS-2'!V60*(1-VLOOKUP(W$4,'[1]INTERNAL PARAMETERS-1'!$B$5:$J$44,4, FALSE))</f>
        <v>2.6031822635423798</v>
      </c>
      <c r="BL60" s="44">
        <f>$F60*'[1]INTERNAL PARAMETERS-2'!W60*(1-VLOOKUP(X$4,'[1]INTERNAL PARAMETERS-1'!$B$5:$J$44,4, FALSE))</f>
        <v>0.43815903942212941</v>
      </c>
      <c r="BM60" s="44">
        <f>$F60*'[1]INTERNAL PARAMETERS-2'!X60*(1-VLOOKUP(Y$4,'[1]INTERNAL PARAMETERS-1'!$B$5:$J$44,4, FALSE))</f>
        <v>5.1543945980793322E-2</v>
      </c>
      <c r="BN60" s="44">
        <f>$F60*'[1]INTERNAL PARAMETERS-2'!Y60*(1-VLOOKUP(Z$4,'[1]INTERNAL PARAMETERS-1'!$B$5:$J$44,4, FALSE))</f>
        <v>12.474640720604592</v>
      </c>
      <c r="BO60" s="44">
        <f>$F60*'[1]INTERNAL PARAMETERS-2'!Z60*(1-VLOOKUP(AA$4,'[1]INTERNAL PARAMETERS-1'!$B$5:$J$44,4, FALSE))</f>
        <v>12.191125351986638</v>
      </c>
      <c r="BP60" s="44">
        <f>$F60*'[1]INTERNAL PARAMETERS-2'!AA60*(1-VLOOKUP(AB$4,'[1]INTERNAL PARAMETERS-1'!$B$5:$J$44,4, FALSE))</f>
        <v>1.159833447462213</v>
      </c>
      <c r="BQ60" s="44">
        <f>$F60*'[1]INTERNAL PARAMETERS-2'!AB60*(1-VLOOKUP(AC$4,'[1]INTERNAL PARAMETERS-1'!$B$5:$J$44,4, FALSE))</f>
        <v>13.222087101635074</v>
      </c>
      <c r="BR60" s="44">
        <f>$F60*'[1]INTERNAL PARAMETERS-2'!AC60*(1-VLOOKUP(AD$4,'[1]INTERNAL PARAMETERS-1'!$B$5:$J$44,4, FALSE))</f>
        <v>0.69590243504968685</v>
      </c>
      <c r="BS60" s="44">
        <f>$F60*'[1]INTERNAL PARAMETERS-2'!AD60*(1-VLOOKUP(AE$4,'[1]INTERNAL PARAMETERS-1'!$B$5:$J$44,4, FALSE))</f>
        <v>0.20618761678496866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5.1543945980793322E-2</v>
      </c>
      <c r="CA60" s="44">
        <f>$F60*'[1]INTERNAL PARAMETERS-2'!AL60*(1-VLOOKUP(AM$4,'[1]INTERNAL PARAMETERS-1'!$B$5:$J$44,4, FALSE))</f>
        <v>7.7327751832985389E-2</v>
      </c>
      <c r="CB60" s="44">
        <f>$F60*'[1]INTERNAL PARAMETERS-2'!AM60*(1-VLOOKUP(AN$4,'[1]INTERNAL PARAMETERS-1'!$B$5:$J$44,4, FALSE))</f>
        <v>0.28351536861795407</v>
      </c>
      <c r="CC60" s="44">
        <f>$F60*'[1]INTERNAL PARAMETERS-2'!AN60*(1-VLOOKUP(AO$4,'[1]INTERNAL PARAMETERS-1'!$B$5:$J$44,4, FALSE))</f>
        <v>0.74744638103048011</v>
      </c>
      <c r="CD60" s="44">
        <f>$F60*'[1]INTERNAL PARAMETERS-2'!AO60*(1-VLOOKUP(AP$4,'[1]INTERNAL PARAMETERS-1'!$B$5:$J$44,4, FALSE))</f>
        <v>8.8920406533945719</v>
      </c>
      <c r="CE60" s="44">
        <f>$F60*'[1]INTERNAL PARAMETERS-2'!AP60*(1-VLOOKUP(AQ$4,'[1]INTERNAL PARAMETERS-1'!$B$5:$J$44,4, FALSE))</f>
        <v>0.87631807884425883</v>
      </c>
      <c r="CF60" s="44">
        <f>$F60*'[1]INTERNAL PARAMETERS-2'!AQ60*(1-VLOOKUP(AR$4,'[1]INTERNAL PARAMETERS-1'!$B$5:$J$44,4, FALSE))</f>
        <v>0.18041564379457201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118.32861795407102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117.85148643006264</v>
      </c>
      <c r="G61" s="45">
        <f>$F61*'[1]INTERNAL PARAMETERS-2'!F61*VLOOKUP(G$4,'[1]INTERNAL PARAMETERS-1'!$B$5:$J$44,4, FALSE)</f>
        <v>0.35630039892400839</v>
      </c>
      <c r="H61" s="44">
        <f>$F61*'[1]INTERNAL PARAMETERS-2'!G61*VLOOKUP(H$4,'[1]INTERNAL PARAMETERS-1'!$B$5:$J$44,4, FALSE)</f>
        <v>0.35630039892400839</v>
      </c>
      <c r="I61" s="44">
        <f>$F61*'[1]INTERNAL PARAMETERS-2'!H61*VLOOKUP(I$4,'[1]INTERNAL PARAMETERS-1'!$B$5:$J$44,4, FALSE)</f>
        <v>1.4379254314284553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5.2397360124238006E-2</v>
      </c>
      <c r="N61" s="44">
        <f>$F61*'[1]INTERNAL PARAMETERS-2'!M61*VLOOKUP(N$4,'[1]INTERNAL PARAMETERS-1'!$B$5:$J$44,4, FALSE)</f>
        <v>0.2976150727412944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8.3839547446346571E-2</v>
      </c>
      <c r="S61" s="44">
        <f>$F61*'[1]INTERNAL PARAMETERS-2'!R61*VLOOKUP(S$4,'[1]INTERNAL PARAMETERS-1'!$B$5:$J$44,4, FALSE)</f>
        <v>0.96710049353630478</v>
      </c>
      <c r="T61" s="44">
        <f>$F61*'[1]INTERNAL PARAMETERS-2'!S61*VLOOKUP(T$4,'[1]INTERNAL PARAMETERS-1'!$B$5:$J$44,4, FALSE)</f>
        <v>1.6766730974405012E-2</v>
      </c>
      <c r="U61" s="44">
        <f>$F61*'[1]INTERNAL PARAMETERS-2'!T61*VLOOKUP(U$4,'[1]INTERNAL PARAMETERS-1'!$B$5:$J$44,4, FALSE)</f>
        <v>5.8685326182713993E-2</v>
      </c>
      <c r="V61" s="44">
        <f>$F61*'[1]INTERNAL PARAMETERS-2'!U61*VLOOKUP(V$4,'[1]INTERNAL PARAMETERS-1'!$B$5:$J$44,4, FALSE)</f>
        <v>0.60361468948465558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2.0953994287265139E-2</v>
      </c>
      <c r="AG61" s="44">
        <f>$F61*'[1]INTERNAL PARAMETERS-2'!AF61*VLOOKUP(AG$4,'[1]INTERNAL PARAMETERS-1'!$B$5:$J$44,4, FALSE)</f>
        <v>4.1919773723173286E-2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2.0953994287265139E-2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27.320583197140646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0.99554984236052202</v>
      </c>
      <c r="BB61" s="44">
        <f>$F61*'[1]INTERNAL PARAMETERS-2'!M61*(1-VLOOKUP(N$4,'[1]INTERNAL PARAMETERS-1'!$B$5:$J$44,4, FALSE))</f>
        <v>5.6546863820845932</v>
      </c>
      <c r="BC61" s="44">
        <f>$F61*'[1]INTERNAL PARAMETERS-2'!N61*(1-VLOOKUP(O$4,'[1]INTERNAL PARAMETERS-1'!$B$5:$J$44,4, FALSE))</f>
        <v>1.6347886791632569</v>
      </c>
      <c r="BD61" s="44">
        <f>$F61*'[1]INTERNAL PARAMETERS-2'!O61*(1-VLOOKUP(P$4,'[1]INTERNAL PARAMETERS-1'!$B$5:$J$44,4, FALSE))</f>
        <v>4.6738131745866394</v>
      </c>
      <c r="BE61" s="44">
        <f>$F61*'[1]INTERNAL PARAMETERS-2'!P61*(1-VLOOKUP(Q$4,'[1]INTERNAL PARAMETERS-1'!$B$5:$J$44,4, FALSE))</f>
        <v>2.3683434712985387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18.374909377189788</v>
      </c>
      <c r="BH61" s="44">
        <f>$F61*'[1]INTERNAL PARAMETERS-2'!S61*(1-VLOOKUP(T$4,'[1]INTERNAL PARAMETERS-1'!$B$5:$J$44,4, FALSE))</f>
        <v>0.15090057876964511</v>
      </c>
      <c r="BI61" s="44">
        <f>$F61*'[1]INTERNAL PARAMETERS-2'!T61*(1-VLOOKUP(U$4,'[1]INTERNAL PARAMETERS-1'!$B$5:$J$44,4, FALSE))</f>
        <v>0.23474130473085597</v>
      </c>
      <c r="BJ61" s="44">
        <f>$F61*'[1]INTERNAL PARAMETERS-2'!U61*(1-VLOOKUP(V$4,'[1]INTERNAL PARAMETERS-1'!$B$5:$J$44,4, FALSE))</f>
        <v>3.4204832404130481</v>
      </c>
      <c r="BK61" s="44">
        <f>$F61*'[1]INTERNAL PARAMETERS-2'!V61*(1-VLOOKUP(W$4,'[1]INTERNAL PARAMETERS-1'!$B$5:$J$44,4, FALSE))</f>
        <v>2.2845157090008352</v>
      </c>
      <c r="BL61" s="44">
        <f>$F61*'[1]INTERNAL PARAMETERS-2'!W61*(1-VLOOKUP(X$4,'[1]INTERNAL PARAMETERS-1'!$B$5:$J$44,4, FALSE))</f>
        <v>1.5299951374296452</v>
      </c>
      <c r="BM61" s="44">
        <f>$F61*'[1]INTERNAL PARAMETERS-2'!X61*(1-VLOOKUP(Y$4,'[1]INTERNAL PARAMETERS-1'!$B$5:$J$44,4, FALSE))</f>
        <v>0.16766730974405011</v>
      </c>
      <c r="BN61" s="44">
        <f>$F61*'[1]INTERNAL PARAMETERS-2'!Y61*(1-VLOOKUP(Z$4,'[1]INTERNAL PARAMETERS-1'!$B$5:$J$44,4, FALSE))</f>
        <v>7.8176429968922756</v>
      </c>
      <c r="BO61" s="44">
        <f>$F61*'[1]INTERNAL PARAMETERS-2'!Z61*(1-VLOOKUP(AA$4,'[1]INTERNAL PARAMETERS-1'!$B$5:$J$44,4, FALSE))</f>
        <v>11.35968120669645</v>
      </c>
      <c r="BP61" s="44">
        <f>$F61*'[1]INTERNAL PARAMETERS-2'!AA61*(1-VLOOKUP(AB$4,'[1]INTERNAL PARAMETERS-1'!$B$5:$J$44,4, FALSE))</f>
        <v>1.6767084528864302</v>
      </c>
      <c r="BQ61" s="44">
        <f>$F61*'[1]INTERNAL PARAMETERS-2'!AB61*(1-VLOOKUP(AC$4,'[1]INTERNAL PARAMETERS-1'!$B$5:$J$44,4, FALSE))</f>
        <v>13.308850511060543</v>
      </c>
      <c r="BR61" s="44">
        <f>$F61*'[1]INTERNAL PARAMETERS-2'!AC61*(1-VLOOKUP(AD$4,'[1]INTERNAL PARAMETERS-1'!$B$5:$J$44,4, FALSE))</f>
        <v>1.0689011967720252</v>
      </c>
      <c r="BS61" s="44">
        <f>$F61*'[1]INTERNAL PARAMETERS-2'!AD61*(1-VLOOKUP(AE$4,'[1]INTERNAL PARAMETERS-1'!$B$5:$J$44,4, FALSE))</f>
        <v>0.23055286290313151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0.3353464046367432</v>
      </c>
      <c r="CA61" s="44">
        <f>$F61*'[1]INTERNAL PARAMETERS-2'!AL61*(1-VLOOKUP(AM$4,'[1]INTERNAL PARAMETERS-1'!$B$5:$J$44,4, FALSE))</f>
        <v>0.16766730974405011</v>
      </c>
      <c r="CB61" s="44">
        <f>$F61*'[1]INTERNAL PARAMETERS-2'!AM61*(1-VLOOKUP(AN$4,'[1]INTERNAL PARAMETERS-1'!$B$5:$J$44,4, FALSE))</f>
        <v>0.52396770866805853</v>
      </c>
      <c r="CC61" s="44">
        <f>$F61*'[1]INTERNAL PARAMETERS-2'!AN61*(1-VLOOKUP(AO$4,'[1]INTERNAL PARAMETERS-1'!$B$5:$J$44,4, FALSE))</f>
        <v>1.4461555899832987</v>
      </c>
      <c r="CD61" s="44">
        <f>$F61*'[1]INTERNAL PARAMETERS-2'!AO61*(1-VLOOKUP(AP$4,'[1]INTERNAL PARAMETERS-1'!$B$5:$J$44,4, FALSE))</f>
        <v>5.6169668353377871</v>
      </c>
      <c r="CE61" s="44">
        <f>$F61*'[1]INTERNAL PARAMETERS-2'!AP61*(1-VLOOKUP(AQ$4,'[1]INTERNAL PARAMETERS-1'!$B$5:$J$44,4, FALSE))</f>
        <v>0.79644034529436336</v>
      </c>
      <c r="CF61" s="44">
        <f>$F61*'[1]INTERNAL PARAMETERS-2'!AQ61*(1-VLOOKUP(AR$4,'[1]INTERNAL PARAMETERS-1'!$B$5:$J$44,4, FALSE))</f>
        <v>0.37725439321127352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117.85148643006262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124.05419624217119</v>
      </c>
      <c r="G62" s="45">
        <f>$F62*'[1]INTERNAL PARAMETERS-2'!F62*VLOOKUP(G$4,'[1]INTERNAL PARAMETERS-1'!$B$5:$J$44,4, FALSE)</f>
        <v>0.58035034086012527</v>
      </c>
      <c r="H62" s="44">
        <f>$F62*'[1]INTERNAL PARAMETERS-2'!G62*VLOOKUP(H$4,'[1]INTERNAL PARAMETERS-1'!$B$5:$J$44,4, FALSE)</f>
        <v>0.62740409749478088</v>
      </c>
      <c r="I62" s="44">
        <f>$F62*'[1]INTERNAL PARAMETERS-2'!H62*VLOOKUP(I$4,'[1]INTERNAL PARAMETERS-1'!$B$5:$J$44,4, FALSE)</f>
        <v>1.6828423126196244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1.568045040501044E-2</v>
      </c>
      <c r="M62" s="44">
        <f>$F62*'[1]INTERNAL PARAMETERS-2'!L62*VLOOKUP(M$4,'[1]INTERNAL PARAMETERS-1'!$B$5:$J$44,4, FALSE)</f>
        <v>4.7055617447599167E-2</v>
      </c>
      <c r="N62" s="44">
        <f>$F62*'[1]INTERNAL PARAMETERS-2'!M62*VLOOKUP(N$4,'[1]INTERNAL PARAMETERS-1'!$B$5:$J$44,4, FALSE)</f>
        <v>0.34742680226680589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0.10980036909394572</v>
      </c>
      <c r="S62" s="44">
        <f>$F62*'[1]INTERNAL PARAMETERS-2'!R62*VLOOKUP(S$4,'[1]INTERNAL PARAMETERS-1'!$B$5:$J$44,4, FALSE)</f>
        <v>0.77267466264926932</v>
      </c>
      <c r="T62" s="44">
        <f>$F62*'[1]INTERNAL PARAMETERS-2'!S62*VLOOKUP(T$4,'[1]INTERNAL PARAMETERS-1'!$B$5:$J$44,4, FALSE)</f>
        <v>1.7253457613361167E-2</v>
      </c>
      <c r="U62" s="44">
        <f>$F62*'[1]INTERNAL PARAMETERS-2'!T62*VLOOKUP(U$4,'[1]INTERNAL PARAMETERS-1'!$B$5:$J$44,4, FALSE)</f>
        <v>5.0192327799582465E-2</v>
      </c>
      <c r="V62" s="44">
        <f>$F62*'[1]INTERNAL PARAMETERS-2'!U62*VLOOKUP(V$4,'[1]INTERNAL PARAMETERS-1'!$B$5:$J$44,4, FALSE)</f>
        <v>0.59995958766012525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4.7053756634655532E-2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31.974003939772857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0.89405673150438403</v>
      </c>
      <c r="BB62" s="44">
        <f>$F62*'[1]INTERNAL PARAMETERS-2'!M62*(1-VLOOKUP(N$4,'[1]INTERNAL PARAMETERS-1'!$B$5:$J$44,4, FALSE))</f>
        <v>6.6011092430693106</v>
      </c>
      <c r="BC62" s="44">
        <f>$F62*'[1]INTERNAL PARAMETERS-2'!N62*(1-VLOOKUP(O$4,'[1]INTERNAL PARAMETERS-1'!$B$5:$J$44,4, FALSE))</f>
        <v>2.6821633715323587</v>
      </c>
      <c r="BD62" s="44">
        <f>$F62*'[1]INTERNAL PARAMETERS-2'!O62*(1-VLOOKUP(P$4,'[1]INTERNAL PARAMETERS-1'!$B$5:$J$44,4, FALSE))</f>
        <v>5.5055004183883085</v>
      </c>
      <c r="BE62" s="44">
        <f>$F62*'[1]INTERNAL PARAMETERS-2'!P62*(1-VLOOKUP(Q$4,'[1]INTERNAL PARAMETERS-1'!$B$5:$J$44,4, FALSE))</f>
        <v>4.5643880694363252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14.680818590336116</v>
      </c>
      <c r="BH62" s="44">
        <f>$F62*'[1]INTERNAL PARAMETERS-2'!S62*(1-VLOOKUP(T$4,'[1]INTERNAL PARAMETERS-1'!$B$5:$J$44,4, FALSE))</f>
        <v>0.15528111852025051</v>
      </c>
      <c r="BI62" s="44">
        <f>$F62*'[1]INTERNAL PARAMETERS-2'!T62*(1-VLOOKUP(U$4,'[1]INTERNAL PARAMETERS-1'!$B$5:$J$44,4, FALSE))</f>
        <v>0.20076931119832986</v>
      </c>
      <c r="BJ62" s="44">
        <f>$F62*'[1]INTERNAL PARAMETERS-2'!U62*(1-VLOOKUP(V$4,'[1]INTERNAL PARAMETERS-1'!$B$5:$J$44,4, FALSE))</f>
        <v>3.3997709967407097</v>
      </c>
      <c r="BK62" s="44">
        <f>$F62*'[1]INTERNAL PARAMETERS-2'!V62*(1-VLOOKUP(W$4,'[1]INTERNAL PARAMETERS-1'!$B$5:$J$44,4, FALSE))</f>
        <v>3.5448486576200415</v>
      </c>
      <c r="BL62" s="44">
        <f>$F62*'[1]INTERNAL PARAMETERS-2'!W62*(1-VLOOKUP(X$4,'[1]INTERNAL PARAMETERS-1'!$B$5:$J$44,4, FALSE))</f>
        <v>4.4232267995323591</v>
      </c>
      <c r="BM62" s="44">
        <f>$F62*'[1]INTERNAL PARAMETERS-2'!X62*(1-VLOOKUP(Y$4,'[1]INTERNAL PARAMETERS-1'!$B$5:$J$44,4, FALSE))</f>
        <v>0.69015070995407102</v>
      </c>
      <c r="BN62" s="44">
        <f>$F62*'[1]INTERNAL PARAMETERS-2'!Y62*(1-VLOOKUP(Z$4,'[1]INTERNAL PARAMETERS-1'!$B$5:$J$44,4, FALSE))</f>
        <v>5.0349504466221298</v>
      </c>
      <c r="BO62" s="44">
        <f>$F62*'[1]INTERNAL PARAMETERS-2'!Z62*(1-VLOOKUP(AA$4,'[1]INTERNAL PARAMETERS-1'!$B$5:$J$44,4, FALSE))</f>
        <v>4.6271346818956154</v>
      </c>
      <c r="BP62" s="44">
        <f>$F62*'[1]INTERNAL PARAMETERS-2'!AA62*(1-VLOOKUP(AB$4,'[1]INTERNAL PARAMETERS-1'!$B$5:$J$44,4, FALSE))</f>
        <v>1.8979051483089771</v>
      </c>
      <c r="BQ62" s="44">
        <f>$F62*'[1]INTERNAL PARAMETERS-2'!AB62*(1-VLOOKUP(AC$4,'[1]INTERNAL PARAMETERS-1'!$B$5:$J$44,4, FALSE))</f>
        <v>15.167585546906054</v>
      </c>
      <c r="BR62" s="44">
        <f>$F62*'[1]INTERNAL PARAMETERS-2'!AC62*(1-VLOOKUP(AD$4,'[1]INTERNAL PARAMETERS-1'!$B$5:$J$44,4, FALSE))</f>
        <v>1.3489281136784967</v>
      </c>
      <c r="BS62" s="44">
        <f>$F62*'[1]INTERNAL PARAMETERS-2'!AD62*(1-VLOOKUP(AE$4,'[1]INTERNAL PARAMETERS-1'!$B$5:$J$44,4, FALSE))</f>
        <v>0.29801539563256785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0.75288491699373694</v>
      </c>
      <c r="CA62" s="44">
        <f>$F62*'[1]INTERNAL PARAMETERS-2'!AL62*(1-VLOOKUP(AM$4,'[1]INTERNAL PARAMETERS-1'!$B$5:$J$44,4, FALSE))</f>
        <v>0.32938870186221292</v>
      </c>
      <c r="CB62" s="44">
        <f>$F62*'[1]INTERNAL PARAMETERS-2'!AM62*(1-VLOOKUP(AN$4,'[1]INTERNAL PARAMETERS-1'!$B$5:$J$44,4, FALSE))</f>
        <v>0.94111234895198326</v>
      </c>
      <c r="CC62" s="44">
        <f>$F62*'[1]INTERNAL PARAMETERS-2'!AN62*(1-VLOOKUP(AO$4,'[1]INTERNAL PARAMETERS-1'!$B$5:$J$44,4, FALSE))</f>
        <v>1.8351709412693111</v>
      </c>
      <c r="CD62" s="44">
        <f>$F62*'[1]INTERNAL PARAMETERS-2'!AO62*(1-VLOOKUP(AP$4,'[1]INTERNAL PARAMETERS-1'!$B$5:$J$44,4, FALSE))</f>
        <v>6.2427048849770355</v>
      </c>
      <c r="CE62" s="44">
        <f>$F62*'[1]INTERNAL PARAMETERS-2'!AP62*(1-VLOOKUP(AQ$4,'[1]INTERNAL PARAMETERS-1'!$B$5:$J$44,4, FALSE))</f>
        <v>0.65877740372442584</v>
      </c>
      <c r="CF62" s="44">
        <f>$F62*'[1]INTERNAL PARAMETERS-2'!AQ62*(1-VLOOKUP(AR$4,'[1]INTERNAL PARAMETERS-1'!$B$5:$J$44,4, FALSE))</f>
        <v>0.65877740372442584</v>
      </c>
      <c r="CG62" s="44">
        <f>$F62*'[1]INTERNAL PARAMETERS-2'!AR62*(1-VLOOKUP(AS$4,'[1]INTERNAL PARAMETERS-1'!$B$5:$J$44,4, FALSE))</f>
        <v>4.7053756634655532E-2</v>
      </c>
      <c r="CH62" s="43">
        <f>$F62*'[1]INTERNAL PARAMETERS-2'!AS62*(1-VLOOKUP(AT$4,'[1]INTERNAL PARAMETERS-1'!$B$5:$J$44,4, FALSE))</f>
        <v>0</v>
      </c>
      <c r="CI62" s="42">
        <f t="shared" si="0"/>
        <v>124.05417143133192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133.11969519832985</v>
      </c>
      <c r="G63" s="45">
        <f>$F63*'[1]INTERNAL PARAMETERS-2'!F63*VLOOKUP(G$4,'[1]INTERNAL PARAMETERS-1'!$B$5:$J$44,4, FALSE)</f>
        <v>0.6180348088972859</v>
      </c>
      <c r="H63" s="44">
        <f>$F63*'[1]INTERNAL PARAMETERS-2'!G63*VLOOKUP(H$4,'[1]INTERNAL PARAMETERS-1'!$B$5:$J$44,4, FALSE)</f>
        <v>1.1257000785056368</v>
      </c>
      <c r="I63" s="44">
        <f>$F63*'[1]INTERNAL PARAMETERS-2'!H63*VLOOKUP(I$4,'[1]INTERNAL PARAMETERS-1'!$B$5:$J$44,4, FALSE)</f>
        <v>1.609741927004092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5.5181441652087687E-2</v>
      </c>
      <c r="N63" s="44">
        <f>$F63*'[1]INTERNAL PARAMETERS-2'!M63*VLOOKUP(N$4,'[1]INTERNAL PARAMETERS-1'!$B$5:$J$44,4, FALSE)</f>
        <v>0.30018690946766186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0.19865452114446763</v>
      </c>
      <c r="S63" s="44">
        <f>$F63*'[1]INTERNAL PARAMETERS-2'!R63*VLOOKUP(S$4,'[1]INTERNAL PARAMETERS-1'!$B$5:$J$44,4, FALSE)</f>
        <v>0.69463520950678503</v>
      </c>
      <c r="T63" s="44">
        <f>$F63*'[1]INTERNAL PARAMETERS-2'!S63*VLOOKUP(T$4,'[1]INTERNAL PARAMETERS-1'!$B$5:$J$44,4, FALSE)</f>
        <v>3.9730904228893527E-2</v>
      </c>
      <c r="U63" s="44">
        <f>$F63*'[1]INTERNAL PARAMETERS-2'!T63*VLOOKUP(U$4,'[1]INTERNAL PARAMETERS-1'!$B$5:$J$44,4, FALSE)</f>
        <v>7.5047559365010452E-2</v>
      </c>
      <c r="V63" s="44">
        <f>$F63*'[1]INTERNAL PARAMETERS-2'!U63*VLOOKUP(V$4,'[1]INTERNAL PARAMETERS-1'!$B$5:$J$44,4, FALSE)</f>
        <v>0.47014548351670138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6.6213736391649264E-2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2.2071245463883088E-2</v>
      </c>
      <c r="AJ63" s="44">
        <f>$F63*'[1]INTERNAL PARAMETERS-2'!AI63*VLOOKUP(AJ$4,'[1]INTERNAL PARAMETERS-1'!$B$5:$J$44,4, FALSE)</f>
        <v>0.11035622731941544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30.585096613077745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1.0484473913896659</v>
      </c>
      <c r="BB63" s="44">
        <f>$F63*'[1]INTERNAL PARAMETERS-2'!M63*(1-VLOOKUP(N$4,'[1]INTERNAL PARAMETERS-1'!$B$5:$J$44,4, FALSE))</f>
        <v>5.7035512798855743</v>
      </c>
      <c r="BC63" s="44">
        <f>$F63*'[1]INTERNAL PARAMETERS-2'!N63*(1-VLOOKUP(O$4,'[1]INTERNAL PARAMETERS-1'!$B$5:$J$44,4, FALSE))</f>
        <v>4.4145153321670145</v>
      </c>
      <c r="BD63" s="44">
        <f>$F63*'[1]INTERNAL PARAMETERS-2'!O63*(1-VLOOKUP(P$4,'[1]INTERNAL PARAMETERS-1'!$B$5:$J$44,4, FALSE))</f>
        <v>4.9001093563114813</v>
      </c>
      <c r="BE63" s="44">
        <f>$F63*'[1]INTERNAL PARAMETERS-2'!P63*(1-VLOOKUP(Q$4,'[1]INTERNAL PARAMETERS-1'!$B$5:$J$44,4, FALSE))</f>
        <v>6.4672609680338207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13.198068980628914</v>
      </c>
      <c r="BH63" s="44">
        <f>$F63*'[1]INTERNAL PARAMETERS-2'!S63*(1-VLOOKUP(T$4,'[1]INTERNAL PARAMETERS-1'!$B$5:$J$44,4, FALSE))</f>
        <v>0.35757813806004174</v>
      </c>
      <c r="BI63" s="44">
        <f>$F63*'[1]INTERNAL PARAMETERS-2'!T63*(1-VLOOKUP(U$4,'[1]INTERNAL PARAMETERS-1'!$B$5:$J$44,4, FALSE))</f>
        <v>0.30019023746004181</v>
      </c>
      <c r="BJ63" s="44">
        <f>$F63*'[1]INTERNAL PARAMETERS-2'!U63*(1-VLOOKUP(V$4,'[1]INTERNAL PARAMETERS-1'!$B$5:$J$44,4, FALSE))</f>
        <v>2.6641577399279748</v>
      </c>
      <c r="BK63" s="44">
        <f>$F63*'[1]INTERNAL PARAMETERS-2'!V63*(1-VLOOKUP(W$4,'[1]INTERNAL PARAMETERS-1'!$B$5:$J$44,4, FALSE))</f>
        <v>3.5095410202697286</v>
      </c>
      <c r="BL63" s="44">
        <f>$F63*'[1]INTERNAL PARAMETERS-2'!W63*(1-VLOOKUP(X$4,'[1]INTERNAL PARAMETERS-1'!$B$5:$J$44,4, FALSE))</f>
        <v>6.7542137830033404</v>
      </c>
      <c r="BM63" s="44">
        <f>$F63*'[1]INTERNAL PARAMETERS-2'!X63*(1-VLOOKUP(Y$4,'[1]INTERNAL PARAMETERS-1'!$B$5:$J$44,4, FALSE))</f>
        <v>1.7216636419390396</v>
      </c>
      <c r="BN63" s="44">
        <f>$F63*'[1]INTERNAL PARAMETERS-2'!Y63*(1-VLOOKUP(Z$4,'[1]INTERNAL PARAMETERS-1'!$B$5:$J$44,4, FALSE))</f>
        <v>5.871310716569937</v>
      </c>
      <c r="BO63" s="44">
        <f>$F63*'[1]INTERNAL PARAMETERS-2'!Z63*(1-VLOOKUP(AA$4,'[1]INTERNAL PARAMETERS-1'!$B$5:$J$44,4, FALSE))</f>
        <v>5.474001674281002</v>
      </c>
      <c r="BP63" s="44">
        <f>$F63*'[1]INTERNAL PARAMETERS-2'!AA63*(1-VLOOKUP(AB$4,'[1]INTERNAL PARAMETERS-1'!$B$5:$J$44,4, FALSE))</f>
        <v>1.9203181630835073</v>
      </c>
      <c r="BQ63" s="44">
        <f>$F63*'[1]INTERNAL PARAMETERS-2'!AB63*(1-VLOOKUP(AC$4,'[1]INTERNAL PARAMETERS-1'!$B$5:$J$44,4, FALSE))</f>
        <v>17.812573358884759</v>
      </c>
      <c r="BR63" s="44">
        <f>$F63*'[1]INTERNAL PARAMETERS-2'!AC63*(1-VLOOKUP(AD$4,'[1]INTERNAL PARAMETERS-1'!$B$5:$J$44,4, FALSE))</f>
        <v>1.7878773783306887</v>
      </c>
      <c r="BS63" s="44">
        <f>$F63*'[1]INTERNAL PARAMETERS-2'!AD63*(1-VLOOKUP(AE$4,'[1]INTERNAL PARAMETERS-1'!$B$5:$J$44,4, FALSE))</f>
        <v>0.59596356343340284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0.6180348088972859</v>
      </c>
      <c r="CA63" s="44">
        <f>$F63*'[1]INTERNAL PARAMETERS-2'!AL63*(1-VLOOKUP(AM$4,'[1]INTERNAL PARAMETERS-1'!$B$5:$J$44,4, FALSE))</f>
        <v>0.64010605436116907</v>
      </c>
      <c r="CB63" s="44">
        <f>$F63*'[1]INTERNAL PARAMETERS-2'!AM63*(1-VLOOKUP(AN$4,'[1]INTERNAL PARAMETERS-1'!$B$5:$J$44,4, FALSE))</f>
        <v>0.7504622816805846</v>
      </c>
      <c r="CC63" s="44">
        <f>$F63*'[1]INTERNAL PARAMETERS-2'!AN63*(1-VLOOKUP(AO$4,'[1]INTERNAL PARAMETERS-1'!$B$5:$J$44,4, FALSE))</f>
        <v>2.4059121872279747</v>
      </c>
      <c r="CD63" s="44">
        <f>$F63*'[1]INTERNAL PARAMETERS-2'!AO63*(1-VLOOKUP(AP$4,'[1]INTERNAL PARAMETERS-1'!$B$5:$J$44,4, FALSE))</f>
        <v>6.9970107950755738</v>
      </c>
      <c r="CE63" s="44">
        <f>$F63*'[1]INTERNAL PARAMETERS-2'!AP63*(1-VLOOKUP(AQ$4,'[1]INTERNAL PARAMETERS-1'!$B$5:$J$44,4, FALSE))</f>
        <v>0.97118804828893524</v>
      </c>
      <c r="CF63" s="44">
        <f>$F63*'[1]INTERNAL PARAMETERS-2'!AQ63*(1-VLOOKUP(AR$4,'[1]INTERNAL PARAMETERS-1'!$B$5:$J$44,4, FALSE))</f>
        <v>0.24279701207223381</v>
      </c>
      <c r="CG63" s="44">
        <f>$F63*'[1]INTERNAL PARAMETERS-2'!AR63*(1-VLOOKUP(AS$4,'[1]INTERNAL PARAMETERS-1'!$B$5:$J$44,4, FALSE))</f>
        <v>2.2071245463883088E-2</v>
      </c>
      <c r="CH63" s="43">
        <f>$F63*'[1]INTERNAL PARAMETERS-2'!AS63*(1-VLOOKUP(AT$4,'[1]INTERNAL PARAMETERS-1'!$B$5:$J$44,4, FALSE))</f>
        <v>0</v>
      </c>
      <c r="CI63" s="42">
        <f t="shared" si="0"/>
        <v>133.11972182226884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180.83284759916492</v>
      </c>
      <c r="G64" s="45">
        <f>$F64*'[1]INTERNAL PARAMETERS-2'!F64*VLOOKUP(G$4,'[1]INTERNAL PARAMETERS-1'!$B$5:$J$44,4, FALSE)</f>
        <v>1.2779638172680583</v>
      </c>
      <c r="H64" s="44">
        <f>$F64*'[1]INTERNAL PARAMETERS-2'!G64*VLOOKUP(H$4,'[1]INTERNAL PARAMETERS-1'!$B$5:$J$44,4, FALSE)</f>
        <v>1.0524471730271399</v>
      </c>
      <c r="I64" s="44">
        <f>$F64*'[1]INTERNAL PARAMETERS-2'!H64*VLOOKUP(I$4,'[1]INTERNAL PARAMETERS-1'!$B$5:$J$44,4, FALSE)</f>
        <v>2.1841886455622759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7.517221474697286E-2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9.2089127639874743E-2</v>
      </c>
      <c r="N64" s="44">
        <f>$F64*'[1]INTERNAL PARAMETERS-2'!M64*VLOOKUP(N$4,'[1]INTERNAL PARAMETERS-1'!$B$5:$J$44,4, FALSE)</f>
        <v>0.36459789982215035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0.26311179325678496</v>
      </c>
      <c r="S64" s="44">
        <f>$F64*'[1]INTERNAL PARAMETERS-2'!R64*VLOOKUP(S$4,'[1]INTERNAL PARAMETERS-1'!$B$5:$J$44,4, FALSE)</f>
        <v>0.88106193755079332</v>
      </c>
      <c r="T64" s="44">
        <f>$F64*'[1]INTERNAL PARAMETERS-2'!S64*VLOOKUP(T$4,'[1]INTERNAL PARAMETERS-1'!$B$5:$J$44,4, FALSE)</f>
        <v>4.1345622275073074E-2</v>
      </c>
      <c r="U64" s="44">
        <f>$F64*'[1]INTERNAL PARAMETERS-2'!T64*VLOOKUP(U$4,'[1]INTERNAL PARAMETERS-1'!$B$5:$J$44,4, FALSE)</f>
        <v>8.2691244550146148E-2</v>
      </c>
      <c r="V64" s="44">
        <f>$F64*'[1]INTERNAL PARAMETERS-2'!U64*VLOOKUP(V$4,'[1]INTERNAL PARAMETERS-1'!$B$5:$J$44,4, FALSE)</f>
        <v>0.54125893362720257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7.517221474697286E-2</v>
      </c>
      <c r="AG64" s="44">
        <f>$F64*'[1]INTERNAL PARAMETERS-2'!AF64*VLOOKUP(AG$4,'[1]INTERNAL PARAMETERS-1'!$B$5:$J$44,4, FALSE)</f>
        <v>3.7595149015866386E-2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7.517221474697286E-2</v>
      </c>
      <c r="AJ64" s="44">
        <f>$F64*'[1]INTERNAL PARAMETERS-2'!AI64*VLOOKUP(AJ$4,'[1]INTERNAL PARAMETERS-1'!$B$5:$J$44,4, FALSE)</f>
        <v>0.15034442949394572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41.499584265683232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1.7496934251576199</v>
      </c>
      <c r="BB64" s="44">
        <f>$F64*'[1]INTERNAL PARAMETERS-2'!M64*(1-VLOOKUP(N$4,'[1]INTERNAL PARAMETERS-1'!$B$5:$J$44,4, FALSE))</f>
        <v>6.9273600966208555</v>
      </c>
      <c r="BC64" s="44">
        <f>$F64*'[1]INTERNAL PARAMETERS-2'!N64*(1-VLOOKUP(O$4,'[1]INTERNAL PARAMETERS-1'!$B$5:$J$44,4, FALSE))</f>
        <v>7.8933537977035488</v>
      </c>
      <c r="BD64" s="44">
        <f>$F64*'[1]INTERNAL PARAMETERS-2'!O64*(1-VLOOKUP(P$4,'[1]INTERNAL PARAMETERS-1'!$B$5:$J$44,4, FALSE))</f>
        <v>6.803311475660542</v>
      </c>
      <c r="BE64" s="44">
        <f>$F64*'[1]INTERNAL PARAMETERS-2'!P64*(1-VLOOKUP(Q$4,'[1]INTERNAL PARAMETERS-1'!$B$5:$J$44,4, FALSE))</f>
        <v>7.2919579964430064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16.740176813465073</v>
      </c>
      <c r="BH64" s="44">
        <f>$F64*'[1]INTERNAL PARAMETERS-2'!S64*(1-VLOOKUP(T$4,'[1]INTERNAL PARAMETERS-1'!$B$5:$J$44,4, FALSE))</f>
        <v>0.37211060047565764</v>
      </c>
      <c r="BI64" s="44">
        <f>$F64*'[1]INTERNAL PARAMETERS-2'!T64*(1-VLOOKUP(U$4,'[1]INTERNAL PARAMETERS-1'!$B$5:$J$44,4, FALSE))</f>
        <v>0.33076497820058459</v>
      </c>
      <c r="BJ64" s="44">
        <f>$F64*'[1]INTERNAL PARAMETERS-2'!U64*(1-VLOOKUP(V$4,'[1]INTERNAL PARAMETERS-1'!$B$5:$J$44,4, FALSE))</f>
        <v>3.0671339572208143</v>
      </c>
      <c r="BK64" s="44">
        <f>$F64*'[1]INTERNAL PARAMETERS-2'!V64*(1-VLOOKUP(W$4,'[1]INTERNAL PARAMETERS-1'!$B$5:$J$44,4, FALSE))</f>
        <v>4.8111844933691019</v>
      </c>
      <c r="BL64" s="44">
        <f>$F64*'[1]INTERNAL PARAMETERS-2'!W64*(1-VLOOKUP(X$4,'[1]INTERNAL PARAMETERS-1'!$B$5:$J$44,4, FALSE))</f>
        <v>8.2692148714384128</v>
      </c>
      <c r="BM64" s="44">
        <f>$F64*'[1]INTERNAL PARAMETERS-2'!X64*(1-VLOOKUP(Y$4,'[1]INTERNAL PARAMETERS-1'!$B$5:$J$44,4, FALSE))</f>
        <v>1.9545499165603339</v>
      </c>
      <c r="BN64" s="44">
        <f>$F64*'[1]INTERNAL PARAMETERS-2'!Y64*(1-VLOOKUP(Z$4,'[1]INTERNAL PARAMETERS-1'!$B$5:$J$44,4, FALSE))</f>
        <v>8.3444051694701464</v>
      </c>
      <c r="BO64" s="44">
        <f>$F64*'[1]INTERNAL PARAMETERS-2'!Z64*(1-VLOOKUP(AA$4,'[1]INTERNAL PARAMETERS-1'!$B$5:$J$44,4, FALSE))</f>
        <v>9.4344294082283913</v>
      </c>
      <c r="BP64" s="44">
        <f>$F64*'[1]INTERNAL PARAMETERS-2'!AA64*(1-VLOOKUP(AB$4,'[1]INTERNAL PARAMETERS-1'!$B$5:$J$44,4, FALSE))</f>
        <v>3.3828581633223385</v>
      </c>
      <c r="BQ64" s="44">
        <f>$F64*'[1]INTERNAL PARAMETERS-2'!AB64*(1-VLOOKUP(AC$4,'[1]INTERNAL PARAMETERS-1'!$B$5:$J$44,4, FALSE))</f>
        <v>25.935282085374112</v>
      </c>
      <c r="BR64" s="44">
        <f>$F64*'[1]INTERNAL PARAMETERS-2'!AC64*(1-VLOOKUP(AD$4,'[1]INTERNAL PARAMETERS-1'!$B$5:$J$44,4, FALSE))</f>
        <v>1.9545499165603339</v>
      </c>
      <c r="BS64" s="44">
        <f>$F64*'[1]INTERNAL PARAMETERS-2'!AD64*(1-VLOOKUP(AE$4,'[1]INTERNAL PARAMETERS-1'!$B$5:$J$44,4, FALSE))</f>
        <v>0.4510513717665971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0.6765680160075157</v>
      </c>
      <c r="CA64" s="44">
        <f>$F64*'[1]INTERNAL PARAMETERS-2'!AL64*(1-VLOOKUP(AM$4,'[1]INTERNAL PARAMETERS-1'!$B$5:$J$44,4, FALSE))</f>
        <v>1.1276193877741127</v>
      </c>
      <c r="CB64" s="44">
        <f>$F64*'[1]INTERNAL PARAMETERS-2'!AM64*(1-VLOOKUP(AN$4,'[1]INTERNAL PARAMETERS-1'!$B$5:$J$44,4, FALSE))</f>
        <v>1.2027916025210856</v>
      </c>
      <c r="CC64" s="44">
        <f>$F64*'[1]INTERNAL PARAMETERS-2'!AN64*(1-VLOOKUP(AO$4,'[1]INTERNAL PARAMETERS-1'!$B$5:$J$44,4, FALSE))</f>
        <v>3.7587373203419623</v>
      </c>
      <c r="CD64" s="44">
        <f>$F64*'[1]INTERNAL PARAMETERS-2'!AO64*(1-VLOOKUP(AP$4,'[1]INTERNAL PARAMETERS-1'!$B$5:$J$44,4, FALSE))</f>
        <v>8.4195773842171189</v>
      </c>
      <c r="CE64" s="44">
        <f>$F64*'[1]INTERNAL PARAMETERS-2'!AP64*(1-VLOOKUP(AQ$4,'[1]INTERNAL PARAMETERS-1'!$B$5:$J$44,4, FALSE))</f>
        <v>1.1652145367899791</v>
      </c>
      <c r="CF64" s="44">
        <f>$F64*'[1]INTERNAL PARAMETERS-2'!AQ64*(1-VLOOKUP(AR$4,'[1]INTERNAL PARAMETERS-1'!$B$5:$J$44,4, FALSE))</f>
        <v>7.517221474697286E-2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180.83286568244964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154.59061377870563</v>
      </c>
      <c r="G65" s="45">
        <f>$F65*'[1]INTERNAL PARAMETERS-2'!F65*VLOOKUP(G$4,'[1]INTERNAL PARAMETERS-1'!$B$5:$J$44,4, FALSE)</f>
        <v>1.5615197897787056</v>
      </c>
      <c r="H65" s="44">
        <f>$F65*'[1]INTERNAL PARAMETERS-2'!G65*VLOOKUP(H$4,'[1]INTERNAL PARAMETERS-1'!$B$5:$J$44,4, FALSE)</f>
        <v>1.2269084062546973</v>
      </c>
      <c r="I65" s="44">
        <f>$F65*'[1]INTERNAL PARAMETERS-2'!H65*VLOOKUP(I$4,'[1]INTERNAL PARAMETERS-1'!$B$5:$J$44,4, FALSE)</f>
        <v>1.7930857078762423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0.10967817571064718</v>
      </c>
      <c r="N65" s="44">
        <f>$F65*'[1]INTERNAL PARAMETERS-2'!M65*VLOOKUP(N$4,'[1]INTERNAL PARAMETERS-1'!$B$5:$J$44,4, FALSE)</f>
        <v>0.28813758025678493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0.18589521306889353</v>
      </c>
      <c r="S65" s="44">
        <f>$F65*'[1]INTERNAL PARAMETERS-2'!R65*VLOOKUP(S$4,'[1]INTERNAL PARAMETERS-1'!$B$5:$J$44,4, FALSE)</f>
        <v>0.59938800317962426</v>
      </c>
      <c r="T65" s="44">
        <f>$F65*'[1]INTERNAL PARAMETERS-2'!S65*VLOOKUP(T$4,'[1]INTERNAL PARAMETERS-1'!$B$5:$J$44,4, FALSE)</f>
        <v>4.0896946875156576E-2</v>
      </c>
      <c r="U65" s="44">
        <f>$F65*'[1]INTERNAL PARAMETERS-2'!T65*VLOOKUP(U$4,'[1]INTERNAL PARAMETERS-1'!$B$5:$J$44,4, FALSE)</f>
        <v>0.10410131931858038</v>
      </c>
      <c r="V65" s="44">
        <f>$F65*'[1]INTERNAL PARAMETERS-2'!U65*VLOOKUP(V$4,'[1]INTERNAL PARAMETERS-1'!$B$5:$J$44,4, FALSE)</f>
        <v>0.49634021889394569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3.7179042613778704E-2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0.14871617045511482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34.0686284496486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2.0838853385022964</v>
      </c>
      <c r="BB65" s="44">
        <f>$F65*'[1]INTERNAL PARAMETERS-2'!M65*(1-VLOOKUP(N$4,'[1]INTERNAL PARAMETERS-1'!$B$5:$J$44,4, FALSE))</f>
        <v>5.474614024878913</v>
      </c>
      <c r="BC65" s="44">
        <f>$F65*'[1]INTERNAL PARAMETERS-2'!N65*(1-VLOOKUP(O$4,'[1]INTERNAL PARAMETERS-1'!$B$5:$J$44,4, FALSE))</f>
        <v>6.5435115000250512</v>
      </c>
      <c r="BD65" s="44">
        <f>$F65*'[1]INTERNAL PARAMETERS-2'!O65*(1-VLOOKUP(P$4,'[1]INTERNAL PARAMETERS-1'!$B$5:$J$44,4, FALSE))</f>
        <v>5.9486468182045931</v>
      </c>
      <c r="BE65" s="44">
        <f>$F65*'[1]INTERNAL PARAMETERS-2'!P65*(1-VLOOKUP(Q$4,'[1]INTERNAL PARAMETERS-1'!$B$5:$J$44,4, FALSE))</f>
        <v>6.0973629886597074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11.388372060412859</v>
      </c>
      <c r="BH65" s="44">
        <f>$F65*'[1]INTERNAL PARAMETERS-2'!S65*(1-VLOOKUP(T$4,'[1]INTERNAL PARAMETERS-1'!$B$5:$J$44,4, FALSE))</f>
        <v>0.36807252187640915</v>
      </c>
      <c r="BI65" s="44">
        <f>$F65*'[1]INTERNAL PARAMETERS-2'!T65*(1-VLOOKUP(U$4,'[1]INTERNAL PARAMETERS-1'!$B$5:$J$44,4, FALSE))</f>
        <v>0.41640527727432153</v>
      </c>
      <c r="BJ65" s="44">
        <f>$F65*'[1]INTERNAL PARAMETERS-2'!U65*(1-VLOOKUP(V$4,'[1]INTERNAL PARAMETERS-1'!$B$5:$J$44,4, FALSE))</f>
        <v>2.8125945737323592</v>
      </c>
      <c r="BK65" s="44">
        <f>$F65*'[1]INTERNAL PARAMETERS-2'!V65*(1-VLOOKUP(W$4,'[1]INTERNAL PARAMETERS-1'!$B$5:$J$44,4, FALSE))</f>
        <v>4.1640527727432151</v>
      </c>
      <c r="BL65" s="44">
        <f>$F65*'[1]INTERNAL PARAMETERS-2'!W65*(1-VLOOKUP(X$4,'[1]INTERNAL PARAMETERS-1'!$B$5:$J$44,4, FALSE))</f>
        <v>7.5845401522722335</v>
      </c>
      <c r="BM65" s="44">
        <f>$F65*'[1]INTERNAL PARAMETERS-2'!X65*(1-VLOOKUP(Y$4,'[1]INTERNAL PARAMETERS-1'!$B$5:$J$44,4, FALSE))</f>
        <v>2.6397120255782882</v>
      </c>
      <c r="BN65" s="44">
        <f>$F65*'[1]INTERNAL PARAMETERS-2'!Y65*(1-VLOOKUP(Z$4,'[1]INTERNAL PARAMETERS-1'!$B$5:$J$44,4, FALSE))</f>
        <v>7.249913309686848</v>
      </c>
      <c r="BO65" s="44">
        <f>$F65*'[1]INTERNAL PARAMETERS-2'!Z65*(1-VLOOKUP(AA$4,'[1]INTERNAL PARAMETERS-1'!$B$5:$J$44,4, FALSE))</f>
        <v>7.5101666079832983</v>
      </c>
      <c r="BP65" s="44">
        <f>$F65*'[1]INTERNAL PARAMETERS-2'!AA65*(1-VLOOKUP(AB$4,'[1]INTERNAL PARAMETERS-1'!$B$5:$J$44,4, FALSE))</f>
        <v>2.5281748977369518</v>
      </c>
      <c r="BQ65" s="44">
        <f>$F65*'[1]INTERNAL PARAMETERS-2'!AB65*(1-VLOOKUP(AC$4,'[1]INTERNAL PARAMETERS-1'!$B$5:$J$44,4, FALSE))</f>
        <v>24.203587659692694</v>
      </c>
      <c r="BR65" s="44">
        <f>$F65*'[1]INTERNAL PARAMETERS-2'!AC65*(1-VLOOKUP(AD$4,'[1]INTERNAL PARAMETERS-1'!$B$5:$J$44,4, FALSE))</f>
        <v>1.7845940454613778</v>
      </c>
      <c r="BS65" s="44">
        <f>$F65*'[1]INTERNAL PARAMETERS-2'!AD65*(1-VLOOKUP(AE$4,'[1]INTERNAL PARAMETERS-1'!$B$5:$J$44,4, FALSE))</f>
        <v>0.63204372443423795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0.78075989488935282</v>
      </c>
      <c r="CA65" s="44">
        <f>$F65*'[1]INTERNAL PARAMETERS-2'!AL65*(1-VLOOKUP(AM$4,'[1]INTERNAL PARAMETERS-1'!$B$5:$J$44,4, FALSE))</f>
        <v>0.78075989488935282</v>
      </c>
      <c r="CB65" s="44">
        <f>$F65*'[1]INTERNAL PARAMETERS-2'!AM65*(1-VLOOKUP(AN$4,'[1]INTERNAL PARAMETERS-1'!$B$5:$J$44,4, FALSE))</f>
        <v>1.1153712784133611</v>
      </c>
      <c r="CC65" s="44">
        <f>$F65*'[1]INTERNAL PARAMETERS-2'!AN65*(1-VLOOKUP(AO$4,'[1]INTERNAL PARAMETERS-1'!$B$5:$J$44,4, FALSE))</f>
        <v>4.0153366022880999</v>
      </c>
      <c r="CD65" s="44">
        <f>$F65*'[1]INTERNAL PARAMETERS-2'!AO65*(1-VLOOKUP(AP$4,'[1]INTERNAL PARAMETERS-1'!$B$5:$J$44,4, FALSE))</f>
        <v>6.7294067130939457</v>
      </c>
      <c r="CE65" s="44">
        <f>$F65*'[1]INTERNAL PARAMETERS-2'!AP65*(1-VLOOKUP(AQ$4,'[1]INTERNAL PARAMETERS-1'!$B$5:$J$44,4, FALSE))</f>
        <v>0.89229702273068889</v>
      </c>
      <c r="CF65" s="44">
        <f>$F65*'[1]INTERNAL PARAMETERS-2'!AQ65*(1-VLOOKUP(AR$4,'[1]INTERNAL PARAMETERS-1'!$B$5:$J$44,4, FALSE))</f>
        <v>0.14871617045511482</v>
      </c>
      <c r="CG65" s="44">
        <f>$F65*'[1]INTERNAL PARAMETERS-2'!AR65*(1-VLOOKUP(AS$4,'[1]INTERNAL PARAMETERS-1'!$B$5:$J$44,4, FALSE))</f>
        <v>3.7179042613778704E-2</v>
      </c>
      <c r="CH65" s="43">
        <f>$F65*'[1]INTERNAL PARAMETERS-2'!AS65*(1-VLOOKUP(AT$4,'[1]INTERNAL PARAMETERS-1'!$B$5:$J$44,4, FALSE))</f>
        <v>0</v>
      </c>
      <c r="CI65" s="42">
        <f t="shared" si="0"/>
        <v>154.59055194246011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186.08129436325677</v>
      </c>
      <c r="G66" s="45">
        <f>$F66*'[1]INTERNAL PARAMETERS-2'!F66*VLOOKUP(G$4,'[1]INTERNAL PARAMETERS-1'!$B$5:$J$44,4, FALSE)</f>
        <v>1.712096773177453</v>
      </c>
      <c r="H66" s="44">
        <f>$F66*'[1]INTERNAL PARAMETERS-2'!G66*VLOOKUP(H$4,'[1]INTERNAL PARAMETERS-1'!$B$5:$J$44,4, FALSE)</f>
        <v>1.0272617855323591</v>
      </c>
      <c r="I66" s="44">
        <f>$F66*'[1]INTERNAL PARAMETERS-2'!H66*VLOOKUP(I$4,'[1]INTERNAL PARAMETERS-1'!$B$5:$J$44,4, FALSE)</f>
        <v>1.9334386120096037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0.11740147983319416</v>
      </c>
      <c r="N66" s="44">
        <f>$F66*'[1]INTERNAL PARAMETERS-2'!M66*VLOOKUP(N$4,'[1]INTERNAL PARAMETERS-1'!$B$5:$J$44,4, FALSE)</f>
        <v>0.27393678627745305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0.14674370873486428</v>
      </c>
      <c r="S66" s="44">
        <f>$F66*'[1]INTERNAL PARAMETERS-2'!R66*VLOOKUP(S$4,'[1]INTERNAL PARAMETERS-1'!$B$5:$J$44,4, FALSE)</f>
        <v>0.83038684568956145</v>
      </c>
      <c r="T66" s="44">
        <f>$F66*'[1]INTERNAL PARAMETERS-2'!S66*VLOOKUP(T$4,'[1]INTERNAL PARAMETERS-1'!$B$5:$J$44,4, FALSE)</f>
        <v>7.3375575993319411E-2</v>
      </c>
      <c r="U66" s="44">
        <f>$F66*'[1]INTERNAL PARAMETERS-2'!T66*VLOOKUP(U$4,'[1]INTERNAL PARAMETERS-1'!$B$5:$J$44,4, FALSE)</f>
        <v>0.11740241023966597</v>
      </c>
      <c r="V66" s="44">
        <f>$F66*'[1]INTERNAL PARAMETERS-2'!U66*VLOOKUP(V$4,'[1]INTERNAL PARAMETERS-1'!$B$5:$J$44,4, FALSE)</f>
        <v>0.56499584285574111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4.8920772288100205E-2</v>
      </c>
      <c r="AH66" s="44">
        <f>$F66*'[1]INTERNAL PARAMETERS-2'!AG66*VLOOKUP(AH$4,'[1]INTERNAL PARAMETERS-1'!$B$5:$J$44,4, FALSE)</f>
        <v>4.8920772288100205E-2</v>
      </c>
      <c r="AI66" s="44">
        <f>$F66*'[1]INTERNAL PARAMETERS-2'!AH66*VLOOKUP(AI$4,'[1]INTERNAL PARAMETERS-1'!$B$5:$J$44,4, FALSE)</f>
        <v>0.19566448102296449</v>
      </c>
      <c r="AJ66" s="44">
        <f>$F66*'[1]INTERNAL PARAMETERS-2'!AI66*VLOOKUP(AJ$4,'[1]INTERNAL PARAMETERS-1'!$B$5:$J$44,4, FALSE)</f>
        <v>9.7841544576200409E-2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36.735333628182467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2.230628116830689</v>
      </c>
      <c r="BB66" s="44">
        <f>$F66*'[1]INTERNAL PARAMETERS-2'!M66*(1-VLOOKUP(N$4,'[1]INTERNAL PARAMETERS-1'!$B$5:$J$44,4, FALSE))</f>
        <v>5.2047989392716074</v>
      </c>
      <c r="BC66" s="44">
        <f>$F66*'[1]INTERNAL PARAMETERS-2'!N66*(1-VLOOKUP(O$4,'[1]INTERNAL PARAMETERS-1'!$B$5:$J$44,4, FALSE))</f>
        <v>9.8812888932776612</v>
      </c>
      <c r="BD66" s="44">
        <f>$F66*'[1]INTERNAL PARAMETERS-2'!O66*(1-VLOOKUP(P$4,'[1]INTERNAL PARAMETERS-1'!$B$5:$J$44,4, FALSE))</f>
        <v>6.5549182833695196</v>
      </c>
      <c r="BE66" s="44">
        <f>$F66*'[1]INTERNAL PARAMETERS-2'!P66*(1-VLOOKUP(Q$4,'[1]INTERNAL PARAMETERS-1'!$B$5:$J$44,4, FALSE))</f>
        <v>6.5059975110814188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15.777350068101667</v>
      </c>
      <c r="BH66" s="44">
        <f>$F66*'[1]INTERNAL PARAMETERS-2'!S66*(1-VLOOKUP(T$4,'[1]INTERNAL PARAMETERS-1'!$B$5:$J$44,4, FALSE))</f>
        <v>0.66038018393987474</v>
      </c>
      <c r="BI66" s="44">
        <f>$F66*'[1]INTERNAL PARAMETERS-2'!T66*(1-VLOOKUP(U$4,'[1]INTERNAL PARAMETERS-1'!$B$5:$J$44,4, FALSE))</f>
        <v>0.46960964095866387</v>
      </c>
      <c r="BJ66" s="44">
        <f>$F66*'[1]INTERNAL PARAMETERS-2'!U66*(1-VLOOKUP(V$4,'[1]INTERNAL PARAMETERS-1'!$B$5:$J$44,4, FALSE))</f>
        <v>3.2016431095158659</v>
      </c>
      <c r="BK66" s="44">
        <f>$F66*'[1]INTERNAL PARAMETERS-2'!V66*(1-VLOOKUP(W$4,'[1]INTERNAL PARAMETERS-1'!$B$5:$J$44,4, FALSE))</f>
        <v>4.4025531677286009</v>
      </c>
      <c r="BL66" s="44">
        <f>$F66*'[1]INTERNAL PARAMETERS-2'!W66*(1-VLOOKUP(X$4,'[1]INTERNAL PARAMETERS-1'!$B$5:$J$44,4, FALSE))</f>
        <v>9.7834473487014595</v>
      </c>
      <c r="BM66" s="44">
        <f>$F66*'[1]INTERNAL PARAMETERS-2'!X66*(1-VLOOKUP(Y$4,'[1]INTERNAL PARAMETERS-1'!$B$5:$J$44,4, FALSE))</f>
        <v>3.6687974077954069</v>
      </c>
      <c r="BN66" s="44">
        <f>$F66*'[1]INTERNAL PARAMETERS-2'!Y66*(1-VLOOKUP(Z$4,'[1]INTERNAL PARAMETERS-1'!$B$5:$J$44,4, FALSE))</f>
        <v>9.1964539056325663</v>
      </c>
      <c r="BO66" s="44">
        <f>$F66*'[1]INTERNAL PARAMETERS-2'!Z66*(1-VLOOKUP(AA$4,'[1]INTERNAL PARAMETERS-1'!$B$5:$J$44,4, FALSE))</f>
        <v>10.37045939989979</v>
      </c>
      <c r="BP66" s="44">
        <f>$F66*'[1]INTERNAL PARAMETERS-2'!AA66*(1-VLOOKUP(AB$4,'[1]INTERNAL PARAMETERS-1'!$B$5:$J$44,4, FALSE))</f>
        <v>2.9839624201503128</v>
      </c>
      <c r="BQ66" s="44">
        <f>$F66*'[1]INTERNAL PARAMETERS-2'!AB66*(1-VLOOKUP(AC$4,'[1]INTERNAL PARAMETERS-1'!$B$5:$J$44,4, FALSE))</f>
        <v>30.524384756630475</v>
      </c>
      <c r="BR66" s="44">
        <f>$F66*'[1]INTERNAL PARAMETERS-2'!AC66*(1-VLOOKUP(AD$4,'[1]INTERNAL PARAMETERS-1'!$B$5:$J$44,4, FALSE))</f>
        <v>2.4947733053987471</v>
      </c>
      <c r="BS66" s="44">
        <f>$F66*'[1]INTERNAL PARAMETERS-2'!AD66*(1-VLOOKUP(AE$4,'[1]INTERNAL PARAMETERS-1'!$B$5:$J$44,4, FALSE))</f>
        <v>0.53809127891022968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0.39132896204592899</v>
      </c>
      <c r="CA66" s="44">
        <f>$F66*'[1]INTERNAL PARAMETERS-2'!AL66*(1-VLOOKUP(AM$4,'[1]INTERNAL PARAMETERS-1'!$B$5:$J$44,4, FALSE))</f>
        <v>1.4675115198663882</v>
      </c>
      <c r="CB66" s="44">
        <f>$F66*'[1]INTERNAL PARAMETERS-2'!AM66*(1-VLOOKUP(AN$4,'[1]INTERNAL PARAMETERS-1'!$B$5:$J$44,4, FALSE))</f>
        <v>1.1251033301085596</v>
      </c>
      <c r="CC66" s="44">
        <f>$F66*'[1]INTERNAL PARAMETERS-2'!AN66*(1-VLOOKUP(AO$4,'[1]INTERNAL PARAMETERS-1'!$B$5:$J$44,4, FALSE))</f>
        <v>4.5492968764634654</v>
      </c>
      <c r="CD66" s="44">
        <f>$F66*'[1]INTERNAL PARAMETERS-2'!AO66*(1-VLOOKUP(AP$4,'[1]INTERNAL PARAMETERS-1'!$B$5:$J$44,4, FALSE))</f>
        <v>8.4626795375699366</v>
      </c>
      <c r="CE66" s="44">
        <f>$F66*'[1]INTERNAL PARAMETERS-2'!AP66*(1-VLOOKUP(AQ$4,'[1]INTERNAL PARAMETERS-1'!$B$5:$J$44,4, FALSE))</f>
        <v>1.4186093557077244</v>
      </c>
      <c r="CF66" s="44">
        <f>$F66*'[1]INTERNAL PARAMETERS-2'!AQ66*(1-VLOOKUP(AR$4,'[1]INTERNAL PARAMETERS-1'!$B$5:$J$44,4, FALSE))</f>
        <v>0.2445852533110647</v>
      </c>
      <c r="CG66" s="44">
        <f>$F66*'[1]INTERNAL PARAMETERS-2'!AR66*(1-VLOOKUP(AS$4,'[1]INTERNAL PARAMETERS-1'!$B$5:$J$44,4, FALSE))</f>
        <v>4.8920772288100205E-2</v>
      </c>
      <c r="CH66" s="43">
        <f>$F66*'[1]INTERNAL PARAMETERS-2'!AS66*(1-VLOOKUP(AT$4,'[1]INTERNAL PARAMETERS-1'!$B$5:$J$44,4, FALSE))</f>
        <v>0</v>
      </c>
      <c r="CI66" s="42">
        <f t="shared" si="0"/>
        <v>186.08129436325677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169.85882254697287</v>
      </c>
      <c r="G67" s="45">
        <f>$F67*'[1]INTERNAL PARAMETERS-2'!F67*VLOOKUP(G$4,'[1]INTERNAL PARAMETERS-1'!$B$5:$J$44,4, FALSE)</f>
        <v>0.99863398951816296</v>
      </c>
      <c r="H67" s="44">
        <f>$F67*'[1]INTERNAL PARAMETERS-2'!G67*VLOOKUP(H$4,'[1]INTERNAL PARAMETERS-1'!$B$5:$J$44,4, FALSE)</f>
        <v>0.9532477121336117</v>
      </c>
      <c r="I67" s="44">
        <f>$F67*'[1]INTERNAL PARAMETERS-2'!H67*VLOOKUP(I$4,'[1]INTERNAL PARAMETERS-1'!$B$5:$J$44,4, FALSE)</f>
        <v>1.7442827966172025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4.5386277384551151E-2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0.19064869313260963</v>
      </c>
      <c r="N67" s="44">
        <f>$F67*'[1]INTERNAL PARAMETERS-2'!M67*VLOOKUP(N$4,'[1]INTERNAL PARAMETERS-1'!$B$5:$J$44,4, FALSE)</f>
        <v>0.26554624234647184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4.5386277384551151E-2</v>
      </c>
      <c r="S67" s="44">
        <f>$F67*'[1]INTERNAL PARAMETERS-2'!R67*VLOOKUP(S$4,'[1]INTERNAL PARAMETERS-1'!$B$5:$J$44,4, FALSE)</f>
        <v>0.70464403804208775</v>
      </c>
      <c r="T67" s="44">
        <f>$F67*'[1]INTERNAL PARAMETERS-2'!S67*VLOOKUP(T$4,'[1]INTERNAL PARAMETERS-1'!$B$5:$J$44,4, FALSE)</f>
        <v>5.4470327214363269E-2</v>
      </c>
      <c r="U67" s="44">
        <f>$F67*'[1]INTERNAL PARAMETERS-2'!T67*VLOOKUP(U$4,'[1]INTERNAL PARAMETERS-1'!$B$5:$J$44,4, FALSE)</f>
        <v>9.0786143474906073E-2</v>
      </c>
      <c r="V67" s="44">
        <f>$F67*'[1]INTERNAL PARAMETERS-2'!U67*VLOOKUP(V$4,'[1]INTERNAL PARAMETERS-1'!$B$5:$J$44,4, FALSE)</f>
        <v>0.50385647179164927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4.5386277384551151E-2</v>
      </c>
      <c r="AI67" s="44">
        <f>$F67*'[1]INTERNAL PARAMETERS-2'!AH67*VLOOKUP(AI$4,'[1]INTERNAL PARAMETERS-1'!$B$5:$J$44,4, FALSE)</f>
        <v>4.5386277384551151E-2</v>
      </c>
      <c r="AJ67" s="44">
        <f>$F67*'[1]INTERNAL PARAMETERS-2'!AI67*VLOOKUP(AJ$4,'[1]INTERNAL PARAMETERS-1'!$B$5:$J$44,4, FALSE)</f>
        <v>0.13617581803590817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33.141373135726845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3.6223251695195824</v>
      </c>
      <c r="BB67" s="44">
        <f>$F67*'[1]INTERNAL PARAMETERS-2'!M67*(1-VLOOKUP(N$4,'[1]INTERNAL PARAMETERS-1'!$B$5:$J$44,4, FALSE))</f>
        <v>5.0453786045829645</v>
      </c>
      <c r="BC67" s="44">
        <f>$F67*'[1]INTERNAL PARAMETERS-2'!N67*(1-VLOOKUP(O$4,'[1]INTERNAL PARAMETERS-1'!$B$5:$J$44,4, FALSE))</f>
        <v>9.8047777997611689</v>
      </c>
      <c r="BD67" s="44">
        <f>$F67*'[1]INTERNAL PARAMETERS-2'!O67*(1-VLOOKUP(P$4,'[1]INTERNAL PARAMETERS-1'!$B$5:$J$44,4, FALSE))</f>
        <v>4.3122908574112735</v>
      </c>
      <c r="BE67" s="44">
        <f>$F67*'[1]INTERNAL PARAMETERS-2'!P67*(1-VLOOKUP(Q$4,'[1]INTERNAL PARAMETERS-1'!$B$5:$J$44,4, FALSE))</f>
        <v>5.6740660236526104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13.388236722799666</v>
      </c>
      <c r="BH67" s="44">
        <f>$F67*'[1]INTERNAL PARAMETERS-2'!S67*(1-VLOOKUP(T$4,'[1]INTERNAL PARAMETERS-1'!$B$5:$J$44,4, FALSE))</f>
        <v>0.49023294492926944</v>
      </c>
      <c r="BI67" s="44">
        <f>$F67*'[1]INTERNAL PARAMETERS-2'!T67*(1-VLOOKUP(U$4,'[1]INTERNAL PARAMETERS-1'!$B$5:$J$44,4, FALSE))</f>
        <v>0.36314457389962429</v>
      </c>
      <c r="BJ67" s="44">
        <f>$F67*'[1]INTERNAL PARAMETERS-2'!U67*(1-VLOOKUP(V$4,'[1]INTERNAL PARAMETERS-1'!$B$5:$J$44,4, FALSE))</f>
        <v>2.8551866734860125</v>
      </c>
      <c r="BK67" s="44">
        <f>$F67*'[1]INTERNAL PARAMETERS-2'!V67*(1-VLOOKUP(W$4,'[1]INTERNAL PARAMETERS-1'!$B$5:$J$44,4, FALSE))</f>
        <v>4.1761150393753663</v>
      </c>
      <c r="BL67" s="44">
        <f>$F67*'[1]INTERNAL PARAMETERS-2'!W67*(1-VLOOKUP(X$4,'[1]INTERNAL PARAMETERS-1'!$B$5:$J$44,4, FALSE))</f>
        <v>8.8061438102430074</v>
      </c>
      <c r="BM67" s="44">
        <f>$F67*'[1]INTERNAL PARAMETERS-2'!X67*(1-VLOOKUP(Y$4,'[1]INTERNAL PARAMETERS-1'!$B$5:$J$44,4, FALSE))</f>
        <v>4.1307117761085594</v>
      </c>
      <c r="BN67" s="44">
        <f>$F67*'[1]INTERNAL PARAMETERS-2'!Y67*(1-VLOOKUP(Z$4,'[1]INTERNAL PARAMETERS-1'!$B$5:$J$44,4, FALSE))</f>
        <v>8.8061438102430074</v>
      </c>
      <c r="BO67" s="44">
        <f>$F67*'[1]INTERNAL PARAMETERS-2'!Z67*(1-VLOOKUP(AA$4,'[1]INTERNAL PARAMETERS-1'!$B$5:$J$44,4, FALSE))</f>
        <v>10.531060153207516</v>
      </c>
      <c r="BP67" s="44">
        <f>$F67*'[1]INTERNAL PARAMETERS-2'!AA67*(1-VLOOKUP(AB$4,'[1]INTERNAL PARAMETERS-1'!$B$5:$J$44,4, FALSE))</f>
        <v>2.6781640550981214</v>
      </c>
      <c r="BQ67" s="44">
        <f>$F67*'[1]INTERNAL PARAMETERS-2'!AB67*(1-VLOOKUP(AC$4,'[1]INTERNAL PARAMETERS-1'!$B$5:$J$44,4, FALSE))</f>
        <v>29.141998749093947</v>
      </c>
      <c r="BR67" s="44">
        <f>$F67*'[1]INTERNAL PARAMETERS-2'!AC67*(1-VLOOKUP(AD$4,'[1]INTERNAL PARAMETERS-1'!$B$5:$J$44,4, FALSE))</f>
        <v>2.9959019685544885</v>
      </c>
      <c r="BS67" s="44">
        <f>$F67*'[1]INTERNAL PARAMETERS-2'!AD67*(1-VLOOKUP(AE$4,'[1]INTERNAL PARAMETERS-1'!$B$5:$J$44,4, FALSE))</f>
        <v>0.49931699475908148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0.36314117672317331</v>
      </c>
      <c r="CA67" s="44">
        <f>$F67*'[1]INTERNAL PARAMETERS-2'!AL67*(1-VLOOKUP(AM$4,'[1]INTERNAL PARAMETERS-1'!$B$5:$J$44,4, FALSE))</f>
        <v>1.4071614436258872</v>
      </c>
      <c r="CB67" s="44">
        <f>$F67*'[1]INTERNAL PARAMETERS-2'!AM67*(1-VLOOKUP(AN$4,'[1]INTERNAL PARAMETERS-1'!$B$5:$J$44,4, FALSE))</f>
        <v>0.9532477121336117</v>
      </c>
      <c r="CC67" s="44">
        <f>$F67*'[1]INTERNAL PARAMETERS-2'!AN67*(1-VLOOKUP(AO$4,'[1]INTERNAL PARAMETERS-1'!$B$5:$J$44,4, FALSE))</f>
        <v>3.3136568678931106</v>
      </c>
      <c r="CD67" s="44">
        <f>$F67*'[1]INTERNAL PARAMETERS-2'!AO67*(1-VLOOKUP(AP$4,'[1]INTERNAL PARAMETERS-1'!$B$5:$J$44,4, FALSE))</f>
        <v>6.4457346544835072</v>
      </c>
      <c r="CE67" s="44">
        <f>$F67*'[1]INTERNAL PARAMETERS-2'!AP67*(1-VLOOKUP(AQ$4,'[1]INTERNAL PARAMETERS-1'!$B$5:$J$44,4, FALSE))</f>
        <v>0.9532477121336117</v>
      </c>
      <c r="CF67" s="44">
        <f>$F67*'[1]INTERNAL PARAMETERS-2'!AQ67*(1-VLOOKUP(AR$4,'[1]INTERNAL PARAMETERS-1'!$B$5:$J$44,4, FALSE))</f>
        <v>0.13617581803590817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169.85877158932607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117.37435490605428</v>
      </c>
      <c r="G68" s="45">
        <f>$F68*'[1]INTERNAL PARAMETERS-2'!F68*VLOOKUP(G$4,'[1]INTERNAL PARAMETERS-1'!$B$5:$J$44,4, FALSE)</f>
        <v>0.49427514594488514</v>
      </c>
      <c r="H68" s="44">
        <f>$F68*'[1]INTERNAL PARAMETERS-2'!G68*VLOOKUP(H$4,'[1]INTERNAL PARAMETERS-1'!$B$5:$J$44,4, FALSE)</f>
        <v>0.59312782764676408</v>
      </c>
      <c r="I68" s="44">
        <f>$F68*'[1]INTERNAL PARAMETERS-2'!H68*VLOOKUP(I$4,'[1]INTERNAL PARAMETERS-1'!$B$5:$J$44,4, FALSE)</f>
        <v>1.1717546406166599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0.12192143741511481</v>
      </c>
      <c r="N68" s="44">
        <f>$F68*'[1]INTERNAL PARAMETERS-2'!M68*VLOOKUP(N$4,'[1]INTERNAL PARAMETERS-1'!$B$5:$J$44,4, FALSE)</f>
        <v>0.14004521155615865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0.13181140055949897</v>
      </c>
      <c r="S68" s="44">
        <f>$F68*'[1]INTERNAL PARAMETERS-2'!R68*VLOOKUP(S$4,'[1]INTERNAL PARAMETERS-1'!$B$5:$J$44,4, FALSE)</f>
        <v>0.47418828571803762</v>
      </c>
      <c r="T68" s="44">
        <f>$F68*'[1]INTERNAL PARAMETERS-2'!S68*VLOOKUP(T$4,'[1]INTERNAL PARAMETERS-1'!$B$5:$J$44,4, FALSE)</f>
        <v>2.3066408226137786E-2</v>
      </c>
      <c r="U68" s="44">
        <f>$F68*'[1]INTERNAL PARAMETERS-2'!T68*VLOOKUP(U$4,'[1]INTERNAL PARAMETERS-1'!$B$5:$J$44,4, FALSE)</f>
        <v>5.2722212736701461E-2</v>
      </c>
      <c r="V68" s="44">
        <f>$F68*'[1]INTERNAL PARAMETERS-2'!U68*VLOOKUP(V$4,'[1]INTERNAL PARAMETERS-1'!$B$5:$J$44,4, FALSE)</f>
        <v>0.38059397511594989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3.2946981422129436E-2</v>
      </c>
      <c r="AJ68" s="44">
        <f>$F68*'[1]INTERNAL PARAMETERS-2'!AI68*VLOOKUP(AJ$4,'[1]INTERNAL PARAMETERS-1'!$B$5:$J$44,4, FALSE)</f>
        <v>0.16475838198162837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22.263338171716534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2.3165073108871814</v>
      </c>
      <c r="BB68" s="44">
        <f>$F68*'[1]INTERNAL PARAMETERS-2'!M68*(1-VLOOKUP(N$4,'[1]INTERNAL PARAMETERS-1'!$B$5:$J$44,4, FALSE))</f>
        <v>2.6608590195670145</v>
      </c>
      <c r="BC68" s="44">
        <f>$F68*'[1]INTERNAL PARAMETERS-2'!N68*(1-VLOOKUP(O$4,'[1]INTERNAL PARAMETERS-1'!$B$5:$J$44,4, FALSE))</f>
        <v>6.4915060724342384</v>
      </c>
      <c r="BD68" s="44">
        <f>$F68*'[1]INTERNAL PARAMETERS-2'!O68*(1-VLOOKUP(P$4,'[1]INTERNAL PARAMETERS-1'!$B$5:$J$44,4, FALSE))</f>
        <v>3.3940320587699371</v>
      </c>
      <c r="BE68" s="44">
        <f>$F68*'[1]INTERNAL PARAMETERS-2'!P68*(1-VLOOKUP(Q$4,'[1]INTERNAL PARAMETERS-1'!$B$5:$J$44,4, FALSE))</f>
        <v>5.6018084622463462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9.0095774286427144</v>
      </c>
      <c r="BH68" s="44">
        <f>$F68*'[1]INTERNAL PARAMETERS-2'!S68*(1-VLOOKUP(T$4,'[1]INTERNAL PARAMETERS-1'!$B$5:$J$44,4, FALSE))</f>
        <v>0.20759767403524007</v>
      </c>
      <c r="BI68" s="44">
        <f>$F68*'[1]INTERNAL PARAMETERS-2'!T68*(1-VLOOKUP(U$4,'[1]INTERNAL PARAMETERS-1'!$B$5:$J$44,4, FALSE))</f>
        <v>0.21088885094680584</v>
      </c>
      <c r="BJ68" s="44">
        <f>$F68*'[1]INTERNAL PARAMETERS-2'!U68*(1-VLOOKUP(V$4,'[1]INTERNAL PARAMETERS-1'!$B$5:$J$44,4, FALSE))</f>
        <v>2.1566991923237162</v>
      </c>
      <c r="BK68" s="44">
        <f>$F68*'[1]INTERNAL PARAMETERS-2'!V68*(1-VLOOKUP(W$4,'[1]INTERNAL PARAMETERS-1'!$B$5:$J$44,4, FALSE))</f>
        <v>2.7349985308434235</v>
      </c>
      <c r="BL68" s="44">
        <f>$F68*'[1]INTERNAL PARAMETERS-2'!W68*(1-VLOOKUP(X$4,'[1]INTERNAL PARAMETERS-1'!$B$5:$J$44,4, FALSE))</f>
        <v>5.6347554436684755</v>
      </c>
      <c r="BM68" s="44">
        <f>$F68*'[1]INTERNAL PARAMETERS-2'!X68*(1-VLOOKUP(Y$4,'[1]INTERNAL PARAMETERS-1'!$B$5:$J$44,4, FALSE))</f>
        <v>3.3610850773478078</v>
      </c>
      <c r="BN68" s="44">
        <f>$F68*'[1]INTERNAL PARAMETERS-2'!Y68*(1-VLOOKUP(Z$4,'[1]INTERNAL PARAMETERS-1'!$B$5:$J$44,4, FALSE))</f>
        <v>6.0631366267691025</v>
      </c>
      <c r="BO68" s="44">
        <f>$F68*'[1]INTERNAL PARAMETERS-2'!Z68*(1-VLOOKUP(AA$4,'[1]INTERNAL PARAMETERS-1'!$B$5:$J$44,4, FALSE))</f>
        <v>7.0516869186588726</v>
      </c>
      <c r="BP68" s="44">
        <f>$F68*'[1]INTERNAL PARAMETERS-2'!AA68*(1-VLOOKUP(AB$4,'[1]INTERNAL PARAMETERS-1'!$B$5:$J$44,4, FALSE))</f>
        <v>1.8123539392334029</v>
      </c>
      <c r="BQ68" s="44">
        <f>$F68*'[1]INTERNAL PARAMETERS-2'!AB68*(1-VLOOKUP(AC$4,'[1]INTERNAL PARAMETERS-1'!$B$5:$J$44,4, FALSE))</f>
        <v>20.430121527770357</v>
      </c>
      <c r="BR68" s="44">
        <f>$F68*'[1]INTERNAL PARAMETERS-2'!AC68*(1-VLOOKUP(AD$4,'[1]INTERNAL PARAMETERS-1'!$B$5:$J$44,4, FALSE))</f>
        <v>1.8453009206555322</v>
      </c>
      <c r="BS68" s="44">
        <f>$F68*'[1]INTERNAL PARAMETERS-2'!AD68*(1-VLOOKUP(AE$4,'[1]INTERNAL PARAMETERS-1'!$B$5:$J$44,4, FALSE))</f>
        <v>0.16475838198162837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0.36247548282087683</v>
      </c>
      <c r="CA68" s="44">
        <f>$F68*'[1]INTERNAL PARAMETERS-2'!AL68*(1-VLOOKUP(AM$4,'[1]INTERNAL PARAMETERS-1'!$B$5:$J$44,4, FALSE))</f>
        <v>1.0874147110271399</v>
      </c>
      <c r="CB68" s="44">
        <f>$F68*'[1]INTERNAL PARAMETERS-2'!AM68*(1-VLOOKUP(AN$4,'[1]INTERNAL PARAMETERS-1'!$B$5:$J$44,4, FALSE))</f>
        <v>0.75788620962839248</v>
      </c>
      <c r="CC68" s="44">
        <f>$F68*'[1]INTERNAL PARAMETERS-2'!AN68*(1-VLOOKUP(AO$4,'[1]INTERNAL PARAMETERS-1'!$B$5:$J$44,4, FALSE))</f>
        <v>2.5702401488617954</v>
      </c>
      <c r="CD68" s="44">
        <f>$F68*'[1]INTERNAL PARAMETERS-2'!AO68*(1-VLOOKUP(AP$4,'[1]INTERNAL PARAMETERS-1'!$B$5:$J$44,4, FALSE))</f>
        <v>4.1848769872559499</v>
      </c>
      <c r="CE68" s="44">
        <f>$F68*'[1]INTERNAL PARAMETERS-2'!AP68*(1-VLOOKUP(AQ$4,'[1]INTERNAL PARAMETERS-1'!$B$5:$J$44,4, FALSE))</f>
        <v>0.82379190990814199</v>
      </c>
      <c r="CF68" s="44">
        <f>$F68*'[1]INTERNAL PARAMETERS-2'!AQ68*(1-VLOOKUP(AR$4,'[1]INTERNAL PARAMETERS-1'!$B$5:$J$44,4, FALSE))</f>
        <v>0.32951676396325674</v>
      </c>
      <c r="CG68" s="44">
        <f>$F68*'[1]INTERNAL PARAMETERS-2'!AR68*(1-VLOOKUP(AS$4,'[1]INTERNAL PARAMETERS-1'!$B$5:$J$44,4, FALSE))</f>
        <v>6.5905700279749485E-2</v>
      </c>
      <c r="CH68" s="43">
        <f>$F68*'[1]INTERNAL PARAMETERS-2'!AS68*(1-VLOOKUP(AT$4,'[1]INTERNAL PARAMETERS-1'!$B$5:$J$44,4, FALSE))</f>
        <v>0</v>
      </c>
      <c r="CI68" s="42">
        <f t="shared" si="0"/>
        <v>117.37433143118331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132.16543215031317</v>
      </c>
      <c r="G69" s="45">
        <f>$F69*'[1]INTERNAL PARAMETERS-2'!F69*VLOOKUP(G$4,'[1]INTERNAL PARAMETERS-1'!$B$5:$J$44,4, FALSE)</f>
        <v>0.48289283944759925</v>
      </c>
      <c r="H69" s="44">
        <f>$F69*'[1]INTERNAL PARAMETERS-2'!G69*VLOOKUP(H$4,'[1]INTERNAL PARAMETERS-1'!$B$5:$J$44,4, FALSE)</f>
        <v>0.44575435301336125</v>
      </c>
      <c r="I69" s="44">
        <f>$F69*'[1]INTERNAL PARAMETERS-2'!H69*VLOOKUP(I$4,'[1]INTERNAL PARAMETERS-1'!$B$5:$J$44,4, FALSE)</f>
        <v>1.2832695150437161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0.22844794947181632</v>
      </c>
      <c r="N69" s="44">
        <f>$F69*'[1]INTERNAL PARAMETERS-2'!M69*VLOOKUP(N$4,'[1]INTERNAL PARAMETERS-1'!$B$5:$J$44,4, FALSE)</f>
        <v>0.19501670340939459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3.715170297745303E-2</v>
      </c>
      <c r="S69" s="44">
        <f>$F69*'[1]INTERNAL PARAMETERS-2'!R69*VLOOKUP(S$4,'[1]INTERNAL PARAMETERS-1'!$B$5:$J$44,4, FALSE)</f>
        <v>0.46816366286160749</v>
      </c>
      <c r="T69" s="44">
        <f>$F69*'[1]INTERNAL PARAMETERS-2'!S69*VLOOKUP(T$4,'[1]INTERNAL PARAMETERS-1'!$B$5:$J$44,4, FALSE)</f>
        <v>2.9717397418997916E-2</v>
      </c>
      <c r="U69" s="44">
        <f>$F69*'[1]INTERNAL PARAMETERS-2'!T69*VLOOKUP(U$4,'[1]INTERNAL PARAMETERS-1'!$B$5:$J$44,4, FALSE)</f>
        <v>3.7146416360167016E-2</v>
      </c>
      <c r="V69" s="44">
        <f>$F69*'[1]INTERNAL PARAMETERS-2'!U69*VLOOKUP(V$4,'[1]INTERNAL PARAMETERS-1'!$B$5:$J$44,4, FALSE)</f>
        <v>0.40117693523054282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3.715170297745303E-2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3.715170297745303E-2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24.382120785830605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4.3405110399645093</v>
      </c>
      <c r="BB69" s="44">
        <f>$F69*'[1]INTERNAL PARAMETERS-2'!M69*(1-VLOOKUP(N$4,'[1]INTERNAL PARAMETERS-1'!$B$5:$J$44,4, FALSE))</f>
        <v>3.7053173647784972</v>
      </c>
      <c r="BC69" s="44">
        <f>$F69*'[1]INTERNAL PARAMETERS-2'!N69*(1-VLOOKUP(O$4,'[1]INTERNAL PARAMETERS-1'!$B$5:$J$44,4, FALSE))</f>
        <v>9.2864983576960345</v>
      </c>
      <c r="BD69" s="44">
        <f>$F69*'[1]INTERNAL PARAMETERS-2'!O69*(1-VLOOKUP(P$4,'[1]INTERNAL PARAMETERS-1'!$B$5:$J$44,4, FALSE))</f>
        <v>2.8973834697720258</v>
      </c>
      <c r="BE69" s="44">
        <f>$F69*'[1]INTERNAL PARAMETERS-2'!P69*(1-VLOOKUP(Q$4,'[1]INTERNAL PARAMETERS-1'!$B$5:$J$44,4, FALSE))</f>
        <v>4.9775616394722348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8.8951095943705418</v>
      </c>
      <c r="BH69" s="44">
        <f>$F69*'[1]INTERNAL PARAMETERS-2'!S69*(1-VLOOKUP(T$4,'[1]INTERNAL PARAMETERS-1'!$B$5:$J$44,4, FALSE))</f>
        <v>0.26745657677098122</v>
      </c>
      <c r="BI69" s="44">
        <f>$F69*'[1]INTERNAL PARAMETERS-2'!T69*(1-VLOOKUP(U$4,'[1]INTERNAL PARAMETERS-1'!$B$5:$J$44,4, FALSE))</f>
        <v>0.14858566544066806</v>
      </c>
      <c r="BJ69" s="44">
        <f>$F69*'[1]INTERNAL PARAMETERS-2'!U69*(1-VLOOKUP(V$4,'[1]INTERNAL PARAMETERS-1'!$B$5:$J$44,4, FALSE))</f>
        <v>2.2733359663064094</v>
      </c>
      <c r="BK69" s="44">
        <f>$F69*'[1]INTERNAL PARAMETERS-2'!V69*(1-VLOOKUP(W$4,'[1]INTERNAL PARAMETERS-1'!$B$5:$J$44,4, FALSE))</f>
        <v>3.1202672545503134</v>
      </c>
      <c r="BL69" s="44">
        <f>$F69*'[1]INTERNAL PARAMETERS-2'!W69*(1-VLOOKUP(X$4,'[1]INTERNAL PARAMETERS-1'!$B$5:$J$44,4, FALSE))</f>
        <v>6.3519631849465554</v>
      </c>
      <c r="BM69" s="44">
        <f>$F69*'[1]INTERNAL PARAMETERS-2'!X69*(1-VLOOKUP(Y$4,'[1]INTERNAL PARAMETERS-1'!$B$5:$J$44,4, FALSE))</f>
        <v>4.3832269076354908</v>
      </c>
      <c r="BN69" s="44">
        <f>$F69*'[1]INTERNAL PARAMETERS-2'!Y69*(1-VLOOKUP(Z$4,'[1]INTERNAL PARAMETERS-1'!$B$5:$J$44,4, FALSE))</f>
        <v>6.7605658349824642</v>
      </c>
      <c r="BO69" s="44">
        <f>$F69*'[1]INTERNAL PARAMETERS-2'!Z69*(1-VLOOKUP(AA$4,'[1]INTERNAL PARAMETERS-1'!$B$5:$J$44,4, FALSE))</f>
        <v>7.8378066228100218</v>
      </c>
      <c r="BP69" s="44">
        <f>$F69*'[1]INTERNAL PARAMETERS-2'!AA69*(1-VLOOKUP(AB$4,'[1]INTERNAL PARAMETERS-1'!$B$5:$J$44,4, FALSE))</f>
        <v>2.7488030909486434</v>
      </c>
      <c r="BQ69" s="44">
        <f>$F69*'[1]INTERNAL PARAMETERS-2'!AB69*(1-VLOOKUP(AC$4,'[1]INTERNAL PARAMETERS-1'!$B$5:$J$44,4, FALSE))</f>
        <v>24.070602897289355</v>
      </c>
      <c r="BR69" s="44">
        <f>$F69*'[1]INTERNAL PARAMETERS-2'!AC69*(1-VLOOKUP(AD$4,'[1]INTERNAL PARAMETERS-1'!$B$5:$J$44,4, FALSE))</f>
        <v>1.5972721137093946</v>
      </c>
      <c r="BS69" s="44">
        <f>$F69*'[1]INTERNAL PARAMETERS-2'!AD69*(1-VLOOKUP(AE$4,'[1]INTERNAL PARAMETERS-1'!$B$5:$J$44,4, FALSE))</f>
        <v>0.33431246062421716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0.26002227121252608</v>
      </c>
      <c r="CA69" s="44">
        <f>$F69*'[1]INTERNAL PARAMETERS-2'!AL69*(1-VLOOKUP(AM$4,'[1]INTERNAL PARAMETERS-1'!$B$5:$J$44,4, FALSE))</f>
        <v>0.8915087060267225</v>
      </c>
      <c r="CB69" s="44">
        <f>$F69*'[1]INTERNAL PARAMETERS-2'!AM69*(1-VLOOKUP(AN$4,'[1]INTERNAL PARAMETERS-1'!$B$5:$J$44,4, FALSE))</f>
        <v>0.70577662422588738</v>
      </c>
      <c r="CC69" s="44">
        <f>$F69*'[1]INTERNAL PARAMETERS-2'!AN69*(1-VLOOKUP(AO$4,'[1]INTERNAL PARAMETERS-1'!$B$5:$J$44,4, FALSE))</f>
        <v>2.1544683591119003</v>
      </c>
      <c r="CD69" s="44">
        <f>$F69*'[1]INTERNAL PARAMETERS-2'!AO69*(1-VLOOKUP(AP$4,'[1]INTERNAL PARAMETERS-1'!$B$5:$J$44,4, FALSE))</f>
        <v>5.0518518288839251</v>
      </c>
      <c r="CE69" s="44">
        <f>$F69*'[1]INTERNAL PARAMETERS-2'!AP69*(1-VLOOKUP(AQ$4,'[1]INTERNAL PARAMETERS-1'!$B$5:$J$44,4, FALSE))</f>
        <v>0.8915087060267225</v>
      </c>
      <c r="CF69" s="44">
        <f>$F69*'[1]INTERNAL PARAMETERS-2'!AQ69*(1-VLOOKUP(AR$4,'[1]INTERNAL PARAMETERS-1'!$B$5:$J$44,4, FALSE))</f>
        <v>0.14858037882338204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132.16545858339956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106.87746137787056</v>
      </c>
      <c r="G70" s="45">
        <f>$F70*'[1]INTERNAL PARAMETERS-2'!F70*VLOOKUP(G$4,'[1]INTERNAL PARAMETERS-1'!$B$5:$J$44,4, FALSE)</f>
        <v>0.34638985232567848</v>
      </c>
      <c r="H70" s="44">
        <f>$F70*'[1]INTERNAL PARAMETERS-2'!G70*VLOOKUP(H$4,'[1]INTERNAL PARAMETERS-1'!$B$5:$J$44,4, FALSE)</f>
        <v>0.62980750440751565</v>
      </c>
      <c r="I70" s="44">
        <f>$F70*'[1]INTERNAL PARAMETERS-2'!H70*VLOOKUP(I$4,'[1]INTERNAL PARAMETERS-1'!$B$5:$J$44,4, FALSE)</f>
        <v>0.88589872716425888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0.26136776302496872</v>
      </c>
      <c r="N70" s="44">
        <f>$F70*'[1]INTERNAL PARAMETERS-2'!M70*VLOOKUP(N$4,'[1]INTERNAL PARAMETERS-1'!$B$5:$J$44,4, FALSE)</f>
        <v>0.13855647531757828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0.12596577597995823</v>
      </c>
      <c r="S70" s="44">
        <f>$F70*'[1]INTERNAL PARAMETERS-2'!R70*VLOOKUP(S$4,'[1]INTERNAL PARAMETERS-1'!$B$5:$J$44,4, FALSE)</f>
        <v>0.31072591223849688</v>
      </c>
      <c r="T70" s="44">
        <f>$F70*'[1]INTERNAL PARAMETERS-2'!S70*VLOOKUP(T$4,'[1]INTERNAL PARAMETERS-1'!$B$5:$J$44,4, FALSE)</f>
        <v>2.5192086421377869E-2</v>
      </c>
      <c r="U70" s="44">
        <f>$F70*'[1]INTERNAL PARAMETERS-2'!T70*VLOOKUP(U$4,'[1]INTERNAL PARAMETERS-1'!$B$5:$J$44,4, FALSE)</f>
        <v>3.1490375220375781E-2</v>
      </c>
      <c r="V70" s="44">
        <f>$F70*'[1]INTERNAL PARAMETERS-2'!U70*VLOOKUP(V$4,'[1]INTERNAL PARAMETERS-1'!$B$5:$J$44,4, FALSE)</f>
        <v>0.39205164453745306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3.1486100121920671E-2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3.1486100121920671E-2</v>
      </c>
      <c r="AI70" s="44">
        <f>$F70*'[1]INTERNAL PARAMETERS-2'!AH70*VLOOKUP(AI$4,'[1]INTERNAL PARAMETERS-1'!$B$5:$J$44,4, FALSE)</f>
        <v>6.2982887989979114E-2</v>
      </c>
      <c r="AJ70" s="44">
        <f>$F70*'[1]INTERNAL PARAMETERS-2'!AI70*VLOOKUP(AJ$4,'[1]INTERNAL PARAMETERS-1'!$B$5:$J$44,4, FALSE)</f>
        <v>6.2982887989979114E-2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16.832075816120916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4.9659874974744049</v>
      </c>
      <c r="BB70" s="44">
        <f>$F70*'[1]INTERNAL PARAMETERS-2'!M70*(1-VLOOKUP(N$4,'[1]INTERNAL PARAMETERS-1'!$B$5:$J$44,4, FALSE))</f>
        <v>2.6325730310339872</v>
      </c>
      <c r="BC70" s="44">
        <f>$F70*'[1]INTERNAL PARAMETERS-2'!N70*(1-VLOOKUP(O$4,'[1]INTERNAL PARAMETERS-1'!$B$5:$J$44,4, FALSE))</f>
        <v>6.9278291097519826</v>
      </c>
      <c r="BD70" s="44">
        <f>$F70*'[1]INTERNAL PARAMETERS-2'!O70*(1-VLOOKUP(P$4,'[1]INTERNAL PARAMETERS-1'!$B$5:$J$44,4, FALSE))</f>
        <v>2.4877225420158662</v>
      </c>
      <c r="BE70" s="44">
        <f>$F70*'[1]INTERNAL PARAMETERS-2'!P70*(1-VLOOKUP(Q$4,'[1]INTERNAL PARAMETERS-1'!$B$5:$J$44,4, FALSE))</f>
        <v>4.345637579624217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5.9037923325314408</v>
      </c>
      <c r="BH70" s="44">
        <f>$F70*'[1]INTERNAL PARAMETERS-2'!S70*(1-VLOOKUP(T$4,'[1]INTERNAL PARAMETERS-1'!$B$5:$J$44,4, FALSE))</f>
        <v>0.22672877779240083</v>
      </c>
      <c r="BI70" s="44">
        <f>$F70*'[1]INTERNAL PARAMETERS-2'!T70*(1-VLOOKUP(U$4,'[1]INTERNAL PARAMETERS-1'!$B$5:$J$44,4, FALSE))</f>
        <v>0.12596150088150312</v>
      </c>
      <c r="BJ70" s="44">
        <f>$F70*'[1]INTERNAL PARAMETERS-2'!U70*(1-VLOOKUP(V$4,'[1]INTERNAL PARAMETERS-1'!$B$5:$J$44,4, FALSE))</f>
        <v>2.221625985712234</v>
      </c>
      <c r="BK70" s="44">
        <f>$F70*'[1]INTERNAL PARAMETERS-2'!V70*(1-VLOOKUP(W$4,'[1]INTERNAL PARAMETERS-1'!$B$5:$J$44,4, FALSE))</f>
        <v>2.0153669137102295</v>
      </c>
      <c r="BL70" s="44">
        <f>$F70*'[1]INTERNAL PARAMETERS-2'!W70*(1-VLOOKUP(X$4,'[1]INTERNAL PARAMETERS-1'!$B$5:$J$44,4, FALSE))</f>
        <v>5.4792761247131523</v>
      </c>
      <c r="BM70" s="44">
        <f>$F70*'[1]INTERNAL PARAMETERS-2'!X70*(1-VLOOKUP(Y$4,'[1]INTERNAL PARAMETERS-1'!$B$5:$J$44,4, FALSE))</f>
        <v>4.3141407917561585</v>
      </c>
      <c r="BN70" s="44">
        <f>$F70*'[1]INTERNAL PARAMETERS-2'!Y70*(1-VLOOKUP(Z$4,'[1]INTERNAL PARAMETERS-1'!$B$5:$J$44,4, FALSE))</f>
        <v>6.5814392574263039</v>
      </c>
      <c r="BO70" s="44">
        <f>$F70*'[1]INTERNAL PARAMETERS-2'!Z70*(1-VLOOKUP(AA$4,'[1]INTERNAL PARAMETERS-1'!$B$5:$J$44,4, FALSE))</f>
        <v>8.785744147360333</v>
      </c>
      <c r="BP70" s="44">
        <f>$F70*'[1]INTERNAL PARAMETERS-2'!AA70*(1-VLOOKUP(AB$4,'[1]INTERNAL PARAMETERS-1'!$B$5:$J$44,4, FALSE))</f>
        <v>2.3617567660359082</v>
      </c>
      <c r="BQ70" s="44">
        <f>$F70*'[1]INTERNAL PARAMETERS-2'!AB70*(1-VLOOKUP(AC$4,'[1]INTERNAL PARAMETERS-1'!$B$5:$J$44,4, FALSE))</f>
        <v>19.618341308552818</v>
      </c>
      <c r="BR70" s="44">
        <f>$F70*'[1]INTERNAL PARAMETERS-2'!AC70*(1-VLOOKUP(AD$4,'[1]INTERNAL PARAMETERS-1'!$B$5:$J$44,4, FALSE))</f>
        <v>0.72427649251941539</v>
      </c>
      <c r="BS70" s="44">
        <f>$F70*'[1]INTERNAL PARAMETERS-2'!AD70*(1-VLOOKUP(AE$4,'[1]INTERNAL PARAMETERS-1'!$B$5:$J$44,4, FALSE))</f>
        <v>0.56682461641753656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0.25192086421377868</v>
      </c>
      <c r="CA70" s="44">
        <f>$F70*'[1]INTERNAL PARAMETERS-2'!AL70*(1-VLOOKUP(AM$4,'[1]INTERNAL PARAMETERS-1'!$B$5:$J$44,4, FALSE))</f>
        <v>0.69277970465135696</v>
      </c>
      <c r="CB70" s="44">
        <f>$F70*'[1]INTERNAL PARAMETERS-2'!AM70*(1-VLOOKUP(AN$4,'[1]INTERNAL PARAMETERS-1'!$B$5:$J$44,4, FALSE))</f>
        <v>0.44085884043757828</v>
      </c>
      <c r="CC70" s="44">
        <f>$F70*'[1]INTERNAL PARAMETERS-2'!AN70*(1-VLOOKUP(AO$4,'[1]INTERNAL PARAMETERS-1'!$B$5:$J$44,4, FALSE))</f>
        <v>1.9208979255983298</v>
      </c>
      <c r="CD70" s="44">
        <f>$F70*'[1]INTERNAL PARAMETERS-2'!AO70*(1-VLOOKUP(AP$4,'[1]INTERNAL PARAMETERS-1'!$B$5:$J$44,4, FALSE))</f>
        <v>2.5506947422597075</v>
      </c>
      <c r="CE70" s="44">
        <f>$F70*'[1]INTERNAL PARAMETERS-2'!AP70*(1-VLOOKUP(AQ$4,'[1]INTERNAL PARAMETERS-1'!$B$5:$J$44,4, FALSE))</f>
        <v>0.47235562830563671</v>
      </c>
      <c r="CF70" s="44">
        <f>$F70*'[1]INTERNAL PARAMETERS-2'!AQ70*(1-VLOOKUP(AR$4,'[1]INTERNAL PARAMETERS-1'!$B$5:$J$44,4, FALSE))</f>
        <v>6.2982887989979114E-2</v>
      </c>
      <c r="CG70" s="44">
        <f>$F70*'[1]INTERNAL PARAMETERS-2'!AR70*(1-VLOOKUP(AS$4,'[1]INTERNAL PARAMETERS-1'!$B$5:$J$44,4, FALSE))</f>
        <v>3.1486100121920671E-2</v>
      </c>
      <c r="CH70" s="43">
        <f>$F70*'[1]INTERNAL PARAMETERS-2'!AS70*(1-VLOOKUP(AT$4,'[1]INTERNAL PARAMETERS-1'!$B$5:$J$44,4, FALSE))</f>
        <v>0</v>
      </c>
      <c r="CI70" s="42">
        <f t="shared" si="1"/>
        <v>106.87746137787056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96.380567849686855</v>
      </c>
      <c r="G71" s="45">
        <f>$F71*'[1]INTERNAL PARAMETERS-2'!F71*VLOOKUP(G$4,'[1]INTERNAL PARAMETERS-1'!$B$5:$J$44,4, FALSE)</f>
        <v>0.38824020341210858</v>
      </c>
      <c r="H71" s="44">
        <f>$F71*'[1]INTERNAL PARAMETERS-2'!G71*VLOOKUP(H$4,'[1]INTERNAL PARAMETERS-1'!$B$5:$J$44,4, FALSE)</f>
        <v>0.12941018845177454</v>
      </c>
      <c r="I71" s="44">
        <f>$F71*'[1]INTERNAL PARAMETERS-2'!H71*VLOOKUP(I$4,'[1]INTERNAL PARAMETERS-1'!$B$5:$J$44,4, FALSE)</f>
        <v>0.89583280111803776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0.31868041998363261</v>
      </c>
      <c r="N71" s="44">
        <f>$F71*'[1]INTERNAL PARAMETERS-2'!M71*VLOOKUP(N$4,'[1]INTERNAL PARAMETERS-1'!$B$5:$J$44,4, FALSE)</f>
        <v>0.12294257044622131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3.2354956627139872E-2</v>
      </c>
      <c r="S71" s="44">
        <f>$F71*'[1]INTERNAL PARAMETERS-2'!R71*VLOOKUP(S$4,'[1]INTERNAL PARAMETERS-1'!$B$5:$J$44,4, FALSE)</f>
        <v>0.23168105470559502</v>
      </c>
      <c r="T71" s="44">
        <f>$F71*'[1]INTERNAL PARAMETERS-2'!S71*VLOOKUP(T$4,'[1]INTERNAL PARAMETERS-1'!$B$5:$J$44,4, FALSE)</f>
        <v>9.7055231824634686E-3</v>
      </c>
      <c r="U71" s="44">
        <f>$F71*'[1]INTERNAL PARAMETERS-2'!T71*VLOOKUP(U$4,'[1]INTERNAL PARAMETERS-1'!$B$5:$J$44,4, FALSE)</f>
        <v>6.4709913254279751E-3</v>
      </c>
      <c r="V71" s="44">
        <f>$F71*'[1]INTERNAL PARAMETERS-2'!U71*VLOOKUP(V$4,'[1]INTERNAL PARAMETERS-1'!$B$5:$J$44,4, FALSE)</f>
        <v>0.26691538079724425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3.2354956627139872E-2</v>
      </c>
      <c r="AK71" s="44">
        <f>$F71*'[1]INTERNAL PARAMETERS-2'!AJ71*VLOOKUP(AK$4,'[1]INTERNAL PARAMETERS-1'!$B$5:$J$44,4, FALSE)</f>
        <v>3.2354956627139872E-2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17.020823221242715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6.0549279796890181</v>
      </c>
      <c r="BB71" s="44">
        <f>$F71*'[1]INTERNAL PARAMETERS-2'!M71*(1-VLOOKUP(N$4,'[1]INTERNAL PARAMETERS-1'!$B$5:$J$44,4, FALSE))</f>
        <v>2.3359088384782045</v>
      </c>
      <c r="BC71" s="44">
        <f>$F71*'[1]INTERNAL PARAMETERS-2'!N71*(1-VLOOKUP(O$4,'[1]INTERNAL PARAMETERS-1'!$B$5:$J$44,4, FALSE))</f>
        <v>7.182434125067223</v>
      </c>
      <c r="BD71" s="44">
        <f>$F71*'[1]INTERNAL PARAMETERS-2'!O71*(1-VLOOKUP(P$4,'[1]INTERNAL PARAMETERS-1'!$B$5:$J$44,4, FALSE))</f>
        <v>1.6823710021002087</v>
      </c>
      <c r="BE71" s="44">
        <f>$F71*'[1]INTERNAL PARAMETERS-2'!P71*(1-VLOOKUP(Q$4,'[1]INTERNAL PARAMETERS-1'!$B$5:$J$44,4, FALSE))</f>
        <v>4.0765221358271404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4.4019400394063046</v>
      </c>
      <c r="BH71" s="44">
        <f>$F71*'[1]INTERNAL PARAMETERS-2'!S71*(1-VLOOKUP(T$4,'[1]INTERNAL PARAMETERS-1'!$B$5:$J$44,4, FALSE))</f>
        <v>8.7349708642171203E-2</v>
      </c>
      <c r="BI71" s="44">
        <f>$F71*'[1]INTERNAL PARAMETERS-2'!T71*(1-VLOOKUP(U$4,'[1]INTERNAL PARAMETERS-1'!$B$5:$J$44,4, FALSE))</f>
        <v>2.58839653017119E-2</v>
      </c>
      <c r="BJ71" s="44">
        <f>$F71*'[1]INTERNAL PARAMETERS-2'!U71*(1-VLOOKUP(V$4,'[1]INTERNAL PARAMETERS-1'!$B$5:$J$44,4, FALSE))</f>
        <v>1.5125204911843841</v>
      </c>
      <c r="BK71" s="44">
        <f>$F71*'[1]INTERNAL PARAMETERS-2'!V71*(1-VLOOKUP(W$4,'[1]INTERNAL PARAMETERS-1'!$B$5:$J$44,4, FALSE))</f>
        <v>1.8441361471791231</v>
      </c>
      <c r="BL71" s="44">
        <f>$F71*'[1]INTERNAL PARAMETERS-2'!W71*(1-VLOOKUP(X$4,'[1]INTERNAL PARAMETERS-1'!$B$5:$J$44,4, FALSE))</f>
        <v>4.1735773676517747</v>
      </c>
      <c r="BM71" s="44">
        <f>$F71*'[1]INTERNAL PARAMETERS-2'!X71*(1-VLOOKUP(Y$4,'[1]INTERNAL PARAMETERS-1'!$B$5:$J$44,4, FALSE))</f>
        <v>3.3647420042004175</v>
      </c>
      <c r="BN71" s="44">
        <f>$F71*'[1]INTERNAL PARAMETERS-2'!Y71*(1-VLOOKUP(Z$4,'[1]INTERNAL PARAMETERS-1'!$B$5:$J$44,4, FALSE))</f>
        <v>5.7588931379273491</v>
      </c>
      <c r="BO71" s="44">
        <f>$F71*'[1]INTERNAL PARAMETERS-2'!Z71*(1-VLOOKUP(AA$4,'[1]INTERNAL PARAMETERS-1'!$B$5:$J$44,4, FALSE))</f>
        <v>7.2471440383215029</v>
      </c>
      <c r="BP71" s="44">
        <f>$F71*'[1]INTERNAL PARAMETERS-2'!AA71*(1-VLOOKUP(AB$4,'[1]INTERNAL PARAMETERS-1'!$B$5:$J$44,4, FALSE))</f>
        <v>1.5529608136484343</v>
      </c>
      <c r="BQ71" s="44">
        <f>$F71*'[1]INTERNAL PARAMETERS-2'!AB71*(1-VLOOKUP(AC$4,'[1]INTERNAL PARAMETERS-1'!$B$5:$J$44,4, FALSE))</f>
        <v>18.894340502627976</v>
      </c>
      <c r="BR71" s="44">
        <f>$F71*'[1]INTERNAL PARAMETERS-2'!AC71*(1-VLOOKUP(AD$4,'[1]INTERNAL PARAMETERS-1'!$B$5:$J$44,4, FALSE))</f>
        <v>0.74412545019707732</v>
      </c>
      <c r="BS71" s="44">
        <f>$F71*'[1]INTERNAL PARAMETERS-2'!AD71*(1-VLOOKUP(AE$4,'[1]INTERNAL PARAMETERS-1'!$B$5:$J$44,4, FALSE))</f>
        <v>0.16176514507891443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0.12941018845177454</v>
      </c>
      <c r="CA71" s="44">
        <f>$F71*'[1]INTERNAL PARAMETERS-2'!AL71*(1-VLOOKUP(AM$4,'[1]INTERNAL PARAMETERS-1'!$B$5:$J$44,4, FALSE))</f>
        <v>0.74412545019707732</v>
      </c>
      <c r="CB71" s="44">
        <f>$F71*'[1]INTERNAL PARAMETERS-2'!AM71*(1-VLOOKUP(AN$4,'[1]INTERNAL PARAMETERS-1'!$B$5:$J$44,4, FALSE))</f>
        <v>0.35588524678496869</v>
      </c>
      <c r="CC71" s="44">
        <f>$F71*'[1]INTERNAL PARAMETERS-2'!AN71*(1-VLOOKUP(AO$4,'[1]INTERNAL PARAMETERS-1'!$B$5:$J$44,4, FALSE))</f>
        <v>1.1647206102363257</v>
      </c>
      <c r="CD71" s="44">
        <f>$F71*'[1]INTERNAL PARAMETERS-2'!AO71*(1-VLOOKUP(AP$4,'[1]INTERNAL PARAMETERS-1'!$B$5:$J$44,4, FALSE))</f>
        <v>2.5235613221787059</v>
      </c>
      <c r="CE71" s="44">
        <f>$F71*'[1]INTERNAL PARAMETERS-2'!AP71*(1-VLOOKUP(AQ$4,'[1]INTERNAL PARAMETERS-1'!$B$5:$J$44,4, FALSE))</f>
        <v>0.77648040682421715</v>
      </c>
      <c r="CF71" s="44">
        <f>$F71*'[1]INTERNAL PARAMETERS-2'!AQ71*(1-VLOOKUP(AR$4,'[1]INTERNAL PARAMETERS-1'!$B$5:$J$44,4, FALSE))</f>
        <v>3.2354956627139872E-2</v>
      </c>
      <c r="CG71" s="44">
        <f>$F71*'[1]INTERNAL PARAMETERS-2'!AR71*(1-VLOOKUP(AS$4,'[1]INTERNAL PARAMETERS-1'!$B$5:$J$44,4, FALSE))</f>
        <v>6.4709913254279744E-2</v>
      </c>
      <c r="CH71" s="43">
        <f>$F71*'[1]INTERNAL PARAMETERS-2'!AS71*(1-VLOOKUP(AT$4,'[1]INTERNAL PARAMETERS-1'!$B$5:$J$44,4, FALSE))</f>
        <v>0</v>
      </c>
      <c r="CI71" s="42">
        <f t="shared" si="1"/>
        <v>96.38055821163006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77.295306889352815</v>
      </c>
      <c r="G72" s="45">
        <f>$F72*'[1]INTERNAL PARAMETERS-2'!F72*VLOOKUP(G$4,'[1]INTERNAL PARAMETERS-1'!$B$5:$J$44,4, FALSE)</f>
        <v>0.21530607734029228</v>
      </c>
      <c r="H72" s="44">
        <f>$F72*'[1]INTERNAL PARAMETERS-2'!G72*VLOOKUP(H$4,'[1]INTERNAL PARAMETERS-1'!$B$5:$J$44,4, FALSE)</f>
        <v>0.16147762562254697</v>
      </c>
      <c r="I72" s="44">
        <f>$F72*'[1]INTERNAL PARAMETERS-2'!H72*VLOOKUP(I$4,'[1]INTERNAL PARAMETERS-1'!$B$5:$J$44,4, FALSE)</f>
        <v>0.6540172342767433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0.40639244321987472</v>
      </c>
      <c r="N72" s="44">
        <f>$F72*'[1]INTERNAL PARAMETERS-2'!M72*VLOOKUP(N$4,'[1]INTERNAL PARAMETERS-1'!$B$5:$J$44,4, FALSE)</f>
        <v>9.6888121279665979E-2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2.691422585887265E-2</v>
      </c>
      <c r="S72" s="44">
        <f>$F72*'[1]INTERNAL PARAMETERS-2'!R72*VLOOKUP(S$4,'[1]INTERNAL PARAMETERS-1'!$B$5:$J$44,4, FALSE)</f>
        <v>0.17222437861590811</v>
      </c>
      <c r="T72" s="44">
        <f>$F72*'[1]INTERNAL PARAMETERS-2'!S72*VLOOKUP(T$4,'[1]INTERNAL PARAMETERS-1'!$B$5:$J$44,4, FALSE)</f>
        <v>1.6147762562254697E-2</v>
      </c>
      <c r="U72" s="44">
        <f>$F72*'[1]INTERNAL PARAMETERS-2'!T72*VLOOKUP(U$4,'[1]INTERNAL PARAMETERS-1'!$B$5:$J$44,4, FALSE)</f>
        <v>2.1531380687098121E-2</v>
      </c>
      <c r="V72" s="44">
        <f>$F72*'[1]INTERNAL PARAMETERS-2'!U72*VLOOKUP(V$4,'[1]INTERNAL PARAMETERS-1'!$B$5:$J$44,4, FALSE)</f>
        <v>0.17762809352054279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2.691422585887265E-2</v>
      </c>
      <c r="AJ72" s="44">
        <f>$F72*'[1]INTERNAL PARAMETERS-2'!AI72*VLOOKUP(AJ$4,'[1]INTERNAL PARAMETERS-1'!$B$5:$J$44,4, FALSE)</f>
        <v>0.13456339976367432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12.426327451258121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7.7214564211776189</v>
      </c>
      <c r="BB72" s="44">
        <f>$F72*'[1]INTERNAL PARAMETERS-2'!M72*(1-VLOOKUP(N$4,'[1]INTERNAL PARAMETERS-1'!$B$5:$J$44,4, FALSE))</f>
        <v>1.8408743043136535</v>
      </c>
      <c r="BC72" s="44">
        <f>$F72*'[1]INTERNAL PARAMETERS-2'!N72*(1-VLOOKUP(O$4,'[1]INTERNAL PARAMETERS-1'!$B$5:$J$44,4, FALSE))</f>
        <v>5.1404625484308974</v>
      </c>
      <c r="BD72" s="44">
        <f>$F72*'[1]INTERNAL PARAMETERS-2'!O72*(1-VLOOKUP(P$4,'[1]INTERNAL PARAMETERS-1'!$B$5:$J$44,4, FALSE))</f>
        <v>0.99579543865553233</v>
      </c>
      <c r="BE72" s="44">
        <f>$F72*'[1]INTERNAL PARAMETERS-2'!P72*(1-VLOOKUP(Q$4,'[1]INTERNAL PARAMETERS-1'!$B$5:$J$44,4, FALSE))</f>
        <v>3.5794838258004176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3.2722631937022539</v>
      </c>
      <c r="BH72" s="44">
        <f>$F72*'[1]INTERNAL PARAMETERS-2'!S72*(1-VLOOKUP(T$4,'[1]INTERNAL PARAMETERS-1'!$B$5:$J$44,4, FALSE))</f>
        <v>0.14532986306029227</v>
      </c>
      <c r="BI72" s="44">
        <f>$F72*'[1]INTERNAL PARAMETERS-2'!T72*(1-VLOOKUP(U$4,'[1]INTERNAL PARAMETERS-1'!$B$5:$J$44,4, FALSE))</f>
        <v>8.6125522748392483E-2</v>
      </c>
      <c r="BJ72" s="44">
        <f>$F72*'[1]INTERNAL PARAMETERS-2'!U72*(1-VLOOKUP(V$4,'[1]INTERNAL PARAMETERS-1'!$B$5:$J$44,4, FALSE))</f>
        <v>1.0065591966164091</v>
      </c>
      <c r="BK72" s="44">
        <f>$F72*'[1]INTERNAL PARAMETERS-2'!V72*(1-VLOOKUP(W$4,'[1]INTERNAL PARAMETERS-1'!$B$5:$J$44,4, FALSE))</f>
        <v>1.3994933674772441</v>
      </c>
      <c r="BL72" s="44">
        <f>$F72*'[1]INTERNAL PARAMETERS-2'!W72*(1-VLOOKUP(X$4,'[1]INTERNAL PARAMETERS-1'!$B$5:$J$44,4, FALSE))</f>
        <v>3.0950432194020876</v>
      </c>
      <c r="BM72" s="44">
        <f>$F72*'[1]INTERNAL PARAMETERS-2'!X72*(1-VLOOKUP(Y$4,'[1]INTERNAL PARAMETERS-1'!$B$5:$J$44,4, FALSE))</f>
        <v>2.2607254063691022</v>
      </c>
      <c r="BN72" s="44">
        <f>$F72*'[1]INTERNAL PARAMETERS-2'!Y72*(1-VLOOKUP(Z$4,'[1]INTERNAL PARAMETERS-1'!$B$5:$J$44,4, FALSE))</f>
        <v>5.5710747031114822</v>
      </c>
      <c r="BO72" s="44">
        <f>$F72*'[1]INTERNAL PARAMETERS-2'!Z72*(1-VLOOKUP(AA$4,'[1]INTERNAL PARAMETERS-1'!$B$5:$J$44,4, FALSE))</f>
        <v>6.5399559159081422</v>
      </c>
      <c r="BP72" s="44">
        <f>$F72*'[1]INTERNAL PARAMETERS-2'!AA72*(1-VLOOKUP(AB$4,'[1]INTERNAL PARAMETERS-1'!$B$5:$J$44,4, FALSE))</f>
        <v>1.1034523420910229</v>
      </c>
      <c r="BQ72" s="44">
        <f>$F72*'[1]INTERNAL PARAMETERS-2'!AB72*(1-VLOOKUP(AC$4,'[1]INTERNAL PARAMETERS-1'!$B$5:$J$44,4, FALSE))</f>
        <v>13.91422964484927</v>
      </c>
      <c r="BR72" s="44">
        <f>$F72*'[1]INTERNAL PARAMETERS-2'!AC72*(1-VLOOKUP(AD$4,'[1]INTERNAL PARAMETERS-1'!$B$5:$J$44,4, FALSE))</f>
        <v>0.51135483225720246</v>
      </c>
      <c r="BS72" s="44">
        <f>$F72*'[1]INTERNAL PARAMETERS-2'!AD72*(1-VLOOKUP(AE$4,'[1]INTERNAL PARAMETERS-1'!$B$5:$J$44,4, FALSE))</f>
        <v>0.16147762562254697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0.1076569034354906</v>
      </c>
      <c r="CA72" s="44">
        <f>$F72*'[1]INTERNAL PARAMETERS-2'!AL72*(1-VLOOKUP(AM$4,'[1]INTERNAL PARAMETERS-1'!$B$5:$J$44,4, FALSE))</f>
        <v>0.69974668373862203</v>
      </c>
      <c r="CB72" s="44">
        <f>$F72*'[1]INTERNAL PARAMETERS-2'!AM72*(1-VLOOKUP(AN$4,'[1]INTERNAL PARAMETERS-1'!$B$5:$J$44,4, FALSE))</f>
        <v>0.16147762562254697</v>
      </c>
      <c r="CC72" s="44">
        <f>$F72*'[1]INTERNAL PARAMETERS-2'!AN72*(1-VLOOKUP(AO$4,'[1]INTERNAL PARAMETERS-1'!$B$5:$J$44,4, FALSE))</f>
        <v>0.69974668373862203</v>
      </c>
      <c r="CD72" s="44">
        <f>$F72*'[1]INTERNAL PARAMETERS-2'!AO72*(1-VLOOKUP(AP$4,'[1]INTERNAL PARAMETERS-1'!$B$5:$J$44,4, FALSE))</f>
        <v>2.2607254063691022</v>
      </c>
      <c r="CE72" s="44">
        <f>$F72*'[1]INTERNAL PARAMETERS-2'!AP72*(1-VLOOKUP(AQ$4,'[1]INTERNAL PARAMETERS-1'!$B$5:$J$44,4, FALSE))</f>
        <v>0.45752638053945721</v>
      </c>
      <c r="CF72" s="44">
        <f>$F72*'[1]INTERNAL PARAMETERS-2'!AQ72*(1-VLOOKUP(AR$4,'[1]INTERNAL PARAMETERS-1'!$B$5:$J$44,4, FALSE))</f>
        <v>2.691422585887265E-2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77.295283700760763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51.530204592901882</v>
      </c>
      <c r="G73" s="45">
        <f>$F73*'[1]INTERNAL PARAMETERS-2'!F73*VLOOKUP(G$4,'[1]INTERNAL PARAMETERS-1'!$B$5:$J$44,4, FALSE)</f>
        <v>0.12442998503048018</v>
      </c>
      <c r="H73" s="44">
        <f>$F73*'[1]INTERNAL PARAMETERS-2'!G73*VLOOKUP(H$4,'[1]INTERNAL PARAMETERS-1'!$B$5:$J$44,4, FALSE)</f>
        <v>4.6660600258872649E-2</v>
      </c>
      <c r="I73" s="44">
        <f>$F73*'[1]INTERNAL PARAMETERS-2'!H73*VLOOKUP(I$4,'[1]INTERNAL PARAMETERS-1'!$B$5:$J$44,4, FALSE)</f>
        <v>0.4019538890472652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0.39118149977711902</v>
      </c>
      <c r="N73" s="44">
        <f>$F73*'[1]INTERNAL PARAMETERS-2'!M73*VLOOKUP(N$4,'[1]INTERNAL PARAMETERS-1'!$B$5:$J$44,4, FALSE)</f>
        <v>8.8657459351064727E-2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0.11599242933043843</v>
      </c>
      <c r="T73" s="44">
        <f>$F73*'[1]INTERNAL PARAMETERS-2'!S73*VLOOKUP(T$4,'[1]INTERNAL PARAMETERS-1'!$B$5:$J$44,4, FALSE)</f>
        <v>6.2217569025469731E-3</v>
      </c>
      <c r="U73" s="44">
        <f>$F73*'[1]INTERNAL PARAMETERS-2'!T73*VLOOKUP(U$4,'[1]INTERNAL PARAMETERS-1'!$B$5:$J$44,4, FALSE)</f>
        <v>9.3321200517745301E-3</v>
      </c>
      <c r="V73" s="44">
        <f>$F73*'[1]INTERNAL PARAMETERS-2'!U73*VLOOKUP(V$4,'[1]INTERNAL PARAMETERS-1'!$B$5:$J$44,4, FALSE)</f>
        <v>0.15865016329653447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1.5551815746137789E-2</v>
      </c>
      <c r="AJ73" s="44">
        <f>$F73*'[1]INTERNAL PARAMETERS-2'!AI73*VLOOKUP(AJ$4,'[1]INTERNAL PARAMETERS-1'!$B$5:$J$44,4, FALSE)</f>
        <v>3.1108784512734865E-2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7.637123891898038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7.4324484957652599</v>
      </c>
      <c r="BB73" s="44">
        <f>$F73*'[1]INTERNAL PARAMETERS-2'!M73*(1-VLOOKUP(N$4,'[1]INTERNAL PARAMETERS-1'!$B$5:$J$44,4, FALSE))</f>
        <v>1.6844917276702298</v>
      </c>
      <c r="BC73" s="44">
        <f>$F73*'[1]INTERNAL PARAMETERS-2'!N73*(1-VLOOKUP(O$4,'[1]INTERNAL PARAMETERS-1'!$B$5:$J$44,4, FALSE))</f>
        <v>4.0129146826722337</v>
      </c>
      <c r="BD73" s="44">
        <f>$F73*'[1]INTERNAL PARAMETERS-2'!O73*(1-VLOOKUP(P$4,'[1]INTERNAL PARAMETERS-1'!$B$5:$J$44,4, FALSE))</f>
        <v>0.76214203196993735</v>
      </c>
      <c r="BE73" s="44">
        <f>$F73*'[1]INTERNAL PARAMETERS-2'!P73*(1-VLOOKUP(Q$4,'[1]INTERNAL PARAMETERS-1'!$B$5:$J$44,4, FALSE))</f>
        <v>3.0485732809002091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2.20385615727833</v>
      </c>
      <c r="BH73" s="44">
        <f>$F73*'[1]INTERNAL PARAMETERS-2'!S73*(1-VLOOKUP(T$4,'[1]INTERNAL PARAMETERS-1'!$B$5:$J$44,4, FALSE))</f>
        <v>5.5995812122922761E-2</v>
      </c>
      <c r="BI73" s="44">
        <f>$F73*'[1]INTERNAL PARAMETERS-2'!T73*(1-VLOOKUP(U$4,'[1]INTERNAL PARAMETERS-1'!$B$5:$J$44,4, FALSE))</f>
        <v>3.7328480207098121E-2</v>
      </c>
      <c r="BJ73" s="44">
        <f>$F73*'[1]INTERNAL PARAMETERS-2'!U73*(1-VLOOKUP(V$4,'[1]INTERNAL PARAMETERS-1'!$B$5:$J$44,4, FALSE))</f>
        <v>0.89901759201369535</v>
      </c>
      <c r="BK73" s="44">
        <f>$F73*'[1]INTERNAL PARAMETERS-2'!V73*(1-VLOOKUP(W$4,'[1]INTERNAL PARAMETERS-1'!$B$5:$J$44,4, FALSE))</f>
        <v>0.8399114167415449</v>
      </c>
      <c r="BL73" s="44">
        <f>$F73*'[1]INTERNAL PARAMETERS-2'!W73*(1-VLOOKUP(X$4,'[1]INTERNAL PARAMETERS-1'!$B$5:$J$44,4, FALSE))</f>
        <v>1.7109316179958249</v>
      </c>
      <c r="BM73" s="44">
        <f>$F73*'[1]INTERNAL PARAMETERS-2'!X73*(1-VLOOKUP(Y$4,'[1]INTERNAL PARAMETERS-1'!$B$5:$J$44,4, FALSE))</f>
        <v>1.5553928484526096</v>
      </c>
      <c r="BN73" s="44">
        <f>$F73*'[1]INTERNAL PARAMETERS-2'!Y73*(1-VLOOKUP(Z$4,'[1]INTERNAL PARAMETERS-1'!$B$5:$J$44,4, FALSE))</f>
        <v>3.1885602346972863</v>
      </c>
      <c r="BO73" s="44">
        <f>$F73*'[1]INTERNAL PARAMETERS-2'!Z73*(1-VLOOKUP(AA$4,'[1]INTERNAL PARAMETERS-1'!$B$5:$J$44,4, FALSE))</f>
        <v>2.9552469273620043</v>
      </c>
      <c r="BP73" s="44">
        <f>$F73*'[1]INTERNAL PARAMETERS-2'!AA73*(1-VLOOKUP(AB$4,'[1]INTERNAL PARAMETERS-1'!$B$5:$J$44,4, FALSE))</f>
        <v>0.41995570837077245</v>
      </c>
      <c r="BQ73" s="44">
        <f>$F73*'[1]INTERNAL PARAMETERS-2'!AB73*(1-VLOOKUP(AC$4,'[1]INTERNAL PARAMETERS-1'!$B$5:$J$44,4, FALSE))</f>
        <v>8.5857771805327765</v>
      </c>
      <c r="BR73" s="44">
        <f>$F73*'[1]INTERNAL PARAMETERS-2'!AC73*(1-VLOOKUP(AD$4,'[1]INTERNAL PARAMETERS-1'!$B$5:$J$44,4, FALSE))</f>
        <v>0.49772509314237995</v>
      </c>
      <c r="BS73" s="44">
        <f>$F73*'[1]INTERNAL PARAMETERS-2'!AD73*(1-VLOOKUP(AE$4,'[1]INTERNAL PARAMETERS-1'!$B$5:$J$44,4, FALSE))</f>
        <v>0.17109573830981212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3.1108784512734865E-2</v>
      </c>
      <c r="CA73" s="44">
        <f>$F73*'[1]INTERNAL PARAMETERS-2'!AL73*(1-VLOOKUP(AM$4,'[1]INTERNAL PARAMETERS-1'!$B$5:$J$44,4, FALSE))</f>
        <v>0.3110775390864301</v>
      </c>
      <c r="CB73" s="44">
        <f>$F73*'[1]INTERNAL PARAMETERS-2'!AM73*(1-VLOOKUP(AN$4,'[1]INTERNAL PARAMETERS-1'!$B$5:$J$44,4, FALSE))</f>
        <v>9.3321200517745298E-2</v>
      </c>
      <c r="CC73" s="44">
        <f>$F73*'[1]INTERNAL PARAMETERS-2'!AN73*(1-VLOOKUP(AO$4,'[1]INTERNAL PARAMETERS-1'!$B$5:$J$44,4, FALSE))</f>
        <v>0.45106449288350731</v>
      </c>
      <c r="CD73" s="44">
        <f>$F73*'[1]INTERNAL PARAMETERS-2'!AO73*(1-VLOOKUP(AP$4,'[1]INTERNAL PARAMETERS-1'!$B$5:$J$44,4, FALSE))</f>
        <v>1.3065328783916494</v>
      </c>
      <c r="CE73" s="44">
        <f>$F73*'[1]INTERNAL PARAMETERS-2'!AP73*(1-VLOOKUP(AQ$4,'[1]INTERNAL PARAMETERS-1'!$B$5:$J$44,4, FALSE))</f>
        <v>0.1866475540559499</v>
      </c>
      <c r="CF73" s="44">
        <f>$F73*'[1]INTERNAL PARAMETERS-2'!AQ73*(1-VLOOKUP(AR$4,'[1]INTERNAL PARAMETERS-1'!$B$5:$J$44,4, FALSE))</f>
        <v>6.2217569025469731E-2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51.530199439881414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30.536417536534447</v>
      </c>
      <c r="G74" s="45">
        <f>$F74*'[1]INTERNAL PARAMETERS-2'!F74*VLOOKUP(G$4,'[1]INTERNAL PARAMETERS-1'!$B$5:$J$44,4, FALSE)</f>
        <v>5.5655674602087681E-2</v>
      </c>
      <c r="H74" s="44">
        <f>$F74*'[1]INTERNAL PARAMETERS-2'!G74*VLOOKUP(H$4,'[1]INTERNAL PARAMETERS-1'!$B$5:$J$44,4, FALSE)</f>
        <v>3.7104800948643005E-2</v>
      </c>
      <c r="I74" s="44">
        <f>$F74*'[1]INTERNAL PARAMETERS-2'!H74*VLOOKUP(I$4,'[1]INTERNAL PARAMETERS-1'!$B$5:$J$44,4, FALSE)</f>
        <v>0.25812968130939462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0.31120808227139873</v>
      </c>
      <c r="N74" s="44">
        <f>$F74*'[1]INTERNAL PARAMETERS-2'!M74*VLOOKUP(N$4,'[1]INTERNAL PARAMETERS-1'!$B$5:$J$44,4, FALSE)</f>
        <v>4.5452083364342387E-2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6.0499208469645099E-2</v>
      </c>
      <c r="T74" s="44">
        <f>$F74*'[1]INTERNAL PARAMETERS-2'!S74*VLOOKUP(T$4,'[1]INTERNAL PARAMETERS-1'!$B$5:$J$44,4, FALSE)</f>
        <v>1.2058831285177455E-2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7.2352529664801685E-2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9.2769636475991662E-3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9.2769636475991662E-3</v>
      </c>
      <c r="AJ74" s="44">
        <f>$F74*'[1]INTERNAL PARAMETERS-2'!AI74*VLOOKUP(AJ$4,'[1]INTERNAL PARAMETERS-1'!$B$5:$J$44,4, FALSE)</f>
        <v>2.782783730104384E-2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4.904463944878497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5.9129535631565755</v>
      </c>
      <c r="BB74" s="44">
        <f>$F74*'[1]INTERNAL PARAMETERS-2'!M74*(1-VLOOKUP(N$4,'[1]INTERNAL PARAMETERS-1'!$B$5:$J$44,4, FALSE))</f>
        <v>0.86358958392250518</v>
      </c>
      <c r="BC74" s="44">
        <f>$F74*'[1]INTERNAL PARAMETERS-2'!N74*(1-VLOOKUP(O$4,'[1]INTERNAL PARAMETERS-1'!$B$5:$J$44,4, FALSE))</f>
        <v>2.142743472180376</v>
      </c>
      <c r="BD74" s="44">
        <f>$F74*'[1]INTERNAL PARAMETERS-2'!O74*(1-VLOOKUP(P$4,'[1]INTERNAL PARAMETERS-1'!$B$5:$J$44,4, FALSE))</f>
        <v>0.31538317395908144</v>
      </c>
      <c r="BE74" s="44">
        <f>$F74*'[1]INTERNAL PARAMETERS-2'!P74*(1-VLOOKUP(Q$4,'[1]INTERNAL PARAMETERS-1'!$B$5:$J$44,4, FALSE))</f>
        <v>1.8459142255164926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1.1494849609232567</v>
      </c>
      <c r="BH74" s="44">
        <f>$F74*'[1]INTERNAL PARAMETERS-2'!S74*(1-VLOOKUP(T$4,'[1]INTERNAL PARAMETERS-1'!$B$5:$J$44,4, FALSE))</f>
        <v>0.10852948156659709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0.40999766810054283</v>
      </c>
      <c r="BK74" s="44">
        <f>$F74*'[1]INTERNAL PARAMETERS-2'!V74*(1-VLOOKUP(W$4,'[1]INTERNAL PARAMETERS-1'!$B$5:$J$44,4, FALSE))</f>
        <v>0.41741755951565762</v>
      </c>
      <c r="BL74" s="44">
        <f>$F74*'[1]INTERNAL PARAMETERS-2'!W74*(1-VLOOKUP(X$4,'[1]INTERNAL PARAMETERS-1'!$B$5:$J$44,4, FALSE))</f>
        <v>1.0018021428375783</v>
      </c>
      <c r="BM74" s="44">
        <f>$F74*'[1]INTERNAL PARAMETERS-2'!X74*(1-VLOOKUP(Y$4,'[1]INTERNAL PARAMETERS-1'!$B$5:$J$44,4, FALSE))</f>
        <v>0.75135160712818372</v>
      </c>
      <c r="BN74" s="44">
        <f>$F74*'[1]INTERNAL PARAMETERS-2'!Y74*(1-VLOOKUP(Z$4,'[1]INTERNAL PARAMETERS-1'!$B$5:$J$44,4, FALSE))</f>
        <v>1.8737420628175367</v>
      </c>
      <c r="BO74" s="44">
        <f>$F74*'[1]INTERNAL PARAMETERS-2'!Z74*(1-VLOOKUP(AA$4,'[1]INTERNAL PARAMETERS-1'!$B$5:$J$44,4, FALSE))</f>
        <v>1.818086388215449</v>
      </c>
      <c r="BP74" s="44">
        <f>$F74*'[1]INTERNAL PARAMETERS-2'!AA74*(1-VLOOKUP(AB$4,'[1]INTERNAL PARAMETERS-1'!$B$5:$J$44,4, FALSE))</f>
        <v>0.1947948611073069</v>
      </c>
      <c r="BQ74" s="44">
        <f>$F74*'[1]INTERNAL PARAMETERS-2'!AB74*(1-VLOOKUP(AC$4,'[1]INTERNAL PARAMETERS-1'!$B$5:$J$44,4, FALSE))</f>
        <v>3.9144480957995831</v>
      </c>
      <c r="BR74" s="44">
        <f>$F74*'[1]INTERNAL PARAMETERS-2'!AC74*(1-VLOOKUP(AD$4,'[1]INTERNAL PARAMETERS-1'!$B$5:$J$44,4, FALSE))</f>
        <v>0.2411735720617954</v>
      </c>
      <c r="BS74" s="44">
        <f>$F74*'[1]INTERNAL PARAMETERS-2'!AD74*(1-VLOOKUP(AE$4,'[1]INTERNAL PARAMETERS-1'!$B$5:$J$44,4, FALSE))</f>
        <v>0.10203438555657621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2.782783730104384E-2</v>
      </c>
      <c r="CA74" s="44">
        <f>$F74*'[1]INTERNAL PARAMETERS-2'!AL74*(1-VLOOKUP(AM$4,'[1]INTERNAL PARAMETERS-1'!$B$5:$J$44,4, FALSE))</f>
        <v>0.2411735720617954</v>
      </c>
      <c r="CB74" s="44">
        <f>$F74*'[1]INTERNAL PARAMETERS-2'!AM74*(1-VLOOKUP(AN$4,'[1]INTERNAL PARAMETERS-1'!$B$5:$J$44,4, FALSE))</f>
        <v>8.3483511903131524E-2</v>
      </c>
      <c r="CC74" s="44">
        <f>$F74*'[1]INTERNAL PARAMETERS-2'!AN74*(1-VLOOKUP(AO$4,'[1]INTERNAL PARAMETERS-1'!$B$5:$J$44,4, FALSE))</f>
        <v>0.16696702380626305</v>
      </c>
      <c r="CD74" s="44">
        <f>$F74*'[1]INTERNAL PARAMETERS-2'!AO74*(1-VLOOKUP(AP$4,'[1]INTERNAL PARAMETERS-1'!$B$5:$J$44,4, FALSE))</f>
        <v>0.98325126918413364</v>
      </c>
      <c r="CE74" s="44">
        <f>$F74*'[1]INTERNAL PARAMETERS-2'!AP74*(1-VLOOKUP(AQ$4,'[1]INTERNAL PARAMETERS-1'!$B$5:$J$44,4, FALSE))</f>
        <v>0.12986222285762003</v>
      </c>
      <c r="CF74" s="44">
        <f>$F74*'[1]INTERNAL PARAMETERS-2'!AQ74*(1-VLOOKUP(AR$4,'[1]INTERNAL PARAMETERS-1'!$B$5:$J$44,4, FALSE))</f>
        <v>2.782783730104384E-2</v>
      </c>
      <c r="CG74" s="44">
        <f>$F74*'[1]INTERNAL PARAMETERS-2'!AR74*(1-VLOOKUP(AS$4,'[1]INTERNAL PARAMETERS-1'!$B$5:$J$44,4, FALSE))</f>
        <v>9.2769636475991662E-3</v>
      </c>
      <c r="CH74" s="43">
        <f>$F74*'[1]INTERNAL PARAMETERS-2'!AS74*(1-VLOOKUP(AT$4,'[1]INTERNAL PARAMETERS-1'!$B$5:$J$44,4, FALSE))</f>
        <v>0</v>
      </c>
      <c r="CI74" s="42">
        <f t="shared" si="1"/>
        <v>30.536423643817958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14.313945720250523</v>
      </c>
      <c r="G75" s="45">
        <f>$F75*'[1]INTERNAL PARAMETERS-2'!F75*VLOOKUP(G$4,'[1]INTERNAL PARAMETERS-1'!$B$5:$J$44,4, FALSE)</f>
        <v>1.8858623486430064E-2</v>
      </c>
      <c r="H75" s="44">
        <f>$F75*'[1]INTERNAL PARAMETERS-2'!G75*VLOOKUP(H$4,'[1]INTERNAL PARAMETERS-1'!$B$5:$J$44,4, FALSE)</f>
        <v>3.1431993407098124E-2</v>
      </c>
      <c r="I75" s="44">
        <f>$F75*'[1]INTERNAL PARAMETERS-2'!H75*VLOOKUP(I$4,'[1]INTERNAL PARAMETERS-1'!$B$5:$J$44,4, FALSE)</f>
        <v>0.11181703704989561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0.16533015254342384</v>
      </c>
      <c r="N75" s="44">
        <f>$F75*'[1]INTERNAL PARAMETERS-2'!M75*VLOOKUP(N$4,'[1]INTERNAL PARAMETERS-1'!$B$5:$J$44,4, FALSE)</f>
        <v>2.2945040280375781E-2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6.2866849603340292E-3</v>
      </c>
      <c r="S75" s="44">
        <f>$F75*'[1]INTERNAL PARAMETERS-2'!R75*VLOOKUP(S$4,'[1]INTERNAL PARAMETERS-1'!$B$5:$J$44,4, FALSE)</f>
        <v>2.0824214512734869E-2</v>
      </c>
      <c r="T75" s="44">
        <f>$F75*'[1]INTERNAL PARAMETERS-2'!S75*VLOOKUP(T$4,'[1]INTERNAL PARAMETERS-1'!$B$5:$J$44,4, FALSE)</f>
        <v>3.1431993407098125E-3</v>
      </c>
      <c r="U75" s="44">
        <f>$F75*'[1]INTERNAL PARAMETERS-2'!T75*VLOOKUP(U$4,'[1]INTERNAL PARAMETERS-1'!$B$5:$J$44,4, FALSE)</f>
        <v>2.5143877052192071E-3</v>
      </c>
      <c r="V75" s="44">
        <f>$F75*'[1]INTERNAL PARAMETERS-2'!U75*VLOOKUP(V$4,'[1]INTERNAL PARAMETERS-1'!$B$5:$J$44,4, FALSE)</f>
        <v>3.7717962670146134E-2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6.2866849603340292E-3</v>
      </c>
      <c r="AJ75" s="44">
        <f>$F75*'[1]INTERNAL PARAMETERS-2'!AI75*VLOOKUP(AJ$4,'[1]INTERNAL PARAMETERS-1'!$B$5:$J$44,4, FALSE)</f>
        <v>1.2571938526096034E-2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2.1245237039480163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3.1412728983250524</v>
      </c>
      <c r="BB75" s="44">
        <f>$F75*'[1]INTERNAL PARAMETERS-2'!M75*(1-VLOOKUP(N$4,'[1]INTERNAL PARAMETERS-1'!$B$5:$J$44,4, FALSE))</f>
        <v>0.43595576532713981</v>
      </c>
      <c r="BC75" s="44">
        <f>$F75*'[1]INTERNAL PARAMETERS-2'!N75*(1-VLOOKUP(O$4,'[1]INTERNAL PARAMETERS-1'!$B$5:$J$44,4, FALSE))</f>
        <v>1.0435281534488519</v>
      </c>
      <c r="BD75" s="44">
        <f>$F75*'[1]INTERNAL PARAMETERS-2'!O75*(1-VLOOKUP(P$4,'[1]INTERNAL PARAMETERS-1'!$B$5:$J$44,4, FALSE))</f>
        <v>0.10686791874739041</v>
      </c>
      <c r="BE75" s="44">
        <f>$F75*'[1]INTERNAL PARAMETERS-2'!P75*(1-VLOOKUP(Q$4,'[1]INTERNAL PARAMETERS-1'!$B$5:$J$44,4, FALSE))</f>
        <v>0.98695228298956161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0.39566007574196249</v>
      </c>
      <c r="BH75" s="44">
        <f>$F75*'[1]INTERNAL PARAMETERS-2'!S75*(1-VLOOKUP(T$4,'[1]INTERNAL PARAMETERS-1'!$B$5:$J$44,4, FALSE))</f>
        <v>2.8288794066388314E-2</v>
      </c>
      <c r="BI75" s="44">
        <f>$F75*'[1]INTERNAL PARAMETERS-2'!T75*(1-VLOOKUP(U$4,'[1]INTERNAL PARAMETERS-1'!$B$5:$J$44,4, FALSE))</f>
        <v>1.0057550820876828E-2</v>
      </c>
      <c r="BJ75" s="44">
        <f>$F75*'[1]INTERNAL PARAMETERS-2'!U75*(1-VLOOKUP(V$4,'[1]INTERNAL PARAMETERS-1'!$B$5:$J$44,4, FALSE))</f>
        <v>0.21373512179749476</v>
      </c>
      <c r="BK75" s="44">
        <f>$F75*'[1]INTERNAL PARAMETERS-2'!V75*(1-VLOOKUP(W$4,'[1]INTERNAL PARAMETERS-1'!$B$5:$J$44,4, FALSE))</f>
        <v>0.17601715912734864</v>
      </c>
      <c r="BL75" s="44">
        <f>$F75*'[1]INTERNAL PARAMETERS-2'!W75*(1-VLOOKUP(X$4,'[1]INTERNAL PARAMETERS-1'!$B$5:$J$44,4, FALSE))</f>
        <v>0.37717962670146138</v>
      </c>
      <c r="BM75" s="44">
        <f>$F75*'[1]INTERNAL PARAMETERS-2'!X75*(1-VLOOKUP(Y$4,'[1]INTERNAL PARAMETERS-1'!$B$5:$J$44,4, FALSE))</f>
        <v>0.36460625678079334</v>
      </c>
      <c r="BN75" s="44">
        <f>$F75*'[1]INTERNAL PARAMETERS-2'!Y75*(1-VLOOKUP(Z$4,'[1]INTERNAL PARAMETERS-1'!$B$5:$J$44,4, FALSE))</f>
        <v>0.87379767928183727</v>
      </c>
      <c r="BO75" s="44">
        <f>$F75*'[1]INTERNAL PARAMETERS-2'!Z75*(1-VLOOKUP(AA$4,'[1]INTERNAL PARAMETERS-1'!$B$5:$J$44,4, FALSE))</f>
        <v>0.74807256844258874</v>
      </c>
      <c r="BP75" s="44">
        <f>$F75*'[1]INTERNAL PARAMETERS-2'!AA75*(1-VLOOKUP(AB$4,'[1]INTERNAL PARAMETERS-1'!$B$5:$J$44,4, FALSE))</f>
        <v>0.1634437892066806</v>
      </c>
      <c r="BQ75" s="44">
        <f>$F75*'[1]INTERNAL PARAMETERS-2'!AB75*(1-VLOOKUP(AC$4,'[1]INTERNAL PARAMETERS-1'!$B$5:$J$44,4, FALSE))</f>
        <v>1.7727420984050106</v>
      </c>
      <c r="BR75" s="44">
        <f>$F75*'[1]INTERNAL PARAMETERS-2'!AC75*(1-VLOOKUP(AD$4,'[1]INTERNAL PARAMETERS-1'!$B$5:$J$44,4, FALSE))</f>
        <v>0.15715853564091858</v>
      </c>
      <c r="BS75" s="44">
        <f>$F75*'[1]INTERNAL PARAMETERS-2'!AD75*(1-VLOOKUP(AE$4,'[1]INTERNAL PARAMETERS-1'!$B$5:$J$44,4, FALSE))</f>
        <v>5.6577301853862214E-2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6.2866849603340292E-3</v>
      </c>
      <c r="CA75" s="44">
        <f>$F75*'[1]INTERNAL PARAMETERS-2'!AL75*(1-VLOOKUP(AM$4,'[1]INTERNAL PARAMETERS-1'!$B$5:$J$44,4, FALSE))</f>
        <v>6.9149240379958246E-2</v>
      </c>
      <c r="CB75" s="44">
        <f>$F75*'[1]INTERNAL PARAMETERS-2'!AM75*(1-VLOOKUP(AN$4,'[1]INTERNAL PARAMETERS-1'!$B$5:$J$44,4, FALSE))</f>
        <v>6.2866849603340292E-3</v>
      </c>
      <c r="CC75" s="44">
        <f>$F75*'[1]INTERNAL PARAMETERS-2'!AN75*(1-VLOOKUP(AO$4,'[1]INTERNAL PARAMETERS-1'!$B$5:$J$44,4, FALSE))</f>
        <v>7.5435925340292281E-2</v>
      </c>
      <c r="CD75" s="44">
        <f>$F75*'[1]INTERNAL PARAMETERS-2'!AO75*(1-VLOOKUP(AP$4,'[1]INTERNAL PARAMETERS-1'!$B$5:$J$44,4, FALSE))</f>
        <v>0.47147417552818371</v>
      </c>
      <c r="CE75" s="44">
        <f>$F75*'[1]INTERNAL PARAMETERS-2'!AP75*(1-VLOOKUP(AQ$4,'[1]INTERNAL PARAMETERS-1'!$B$5:$J$44,4, FALSE))</f>
        <v>5.6577301853862214E-2</v>
      </c>
      <c r="CF75" s="44">
        <f>$F75*'[1]INTERNAL PARAMETERS-2'!AQ75*(1-VLOOKUP(AR$4,'[1]INTERNAL PARAMETERS-1'!$B$5:$J$44,4, FALSE))</f>
        <v>6.2866849603340292E-3</v>
      </c>
      <c r="CG75" s="44">
        <f>$F75*'[1]INTERNAL PARAMETERS-2'!AR75*(1-VLOOKUP(AS$4,'[1]INTERNAL PARAMETERS-1'!$B$5:$J$44,4, FALSE))</f>
        <v>6.2866849603340292E-3</v>
      </c>
      <c r="CH75" s="43">
        <f>$F75*'[1]INTERNAL PARAMETERS-2'!AS75*(1-VLOOKUP(AT$4,'[1]INTERNAL PARAMETERS-1'!$B$5:$J$44,4, FALSE))</f>
        <v>0</v>
      </c>
      <c r="CI75" s="42">
        <f t="shared" si="1"/>
        <v>14.313948583039673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7.6341043841336118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6.4335956651022971E-2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8.9422654261377868E-2</v>
      </c>
      <c r="N76" s="44">
        <f>$F76*'[1]INTERNAL PARAMETERS-2'!M76*VLOOKUP(N$4,'[1]INTERNAL PARAMETERS-1'!$B$5:$J$44,4, FALSE)</f>
        <v>1.7378962289436327E-2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6.3195116091858032E-3</v>
      </c>
      <c r="S76" s="44">
        <f>$F76*'[1]INTERNAL PARAMETERS-2'!R76*VLOOKUP(S$4,'[1]INTERNAL PARAMETERS-1'!$B$5:$J$44,4, FALSE)</f>
        <v>1.7503169167766182E-2</v>
      </c>
      <c r="T76" s="44">
        <f>$F76*'[1]INTERNAL PARAMETERS-2'!S76*VLOOKUP(T$4,'[1]INTERNAL PARAMETERS-1'!$B$5:$J$44,4, FALSE)</f>
        <v>1.2639023218371608E-3</v>
      </c>
      <c r="U76" s="44">
        <f>$F76*'[1]INTERNAL PARAMETERS-2'!T76*VLOOKUP(U$4,'[1]INTERNAL PARAMETERS-1'!$B$5:$J$44,4, FALSE)</f>
        <v>2.5278046436743216E-3</v>
      </c>
      <c r="V76" s="44">
        <f>$F76*'[1]INTERNAL PARAMETERS-2'!U76*VLOOKUP(V$4,'[1]INTERNAL PARAMETERS-1'!$B$5:$J$44,4, FALSE)</f>
        <v>1.3271203402421711E-2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1.8958534827557414E-2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1.2223831763694362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1.6990304309661795</v>
      </c>
      <c r="BB76" s="44">
        <f>$F76*'[1]INTERNAL PARAMETERS-2'!M76*(1-VLOOKUP(N$4,'[1]INTERNAL PARAMETERS-1'!$B$5:$J$44,4, FALSE))</f>
        <v>0.33020028349929015</v>
      </c>
      <c r="BC76" s="44">
        <f>$F76*'[1]INTERNAL PARAMETERS-2'!N76*(1-VLOOKUP(O$4,'[1]INTERNAL PARAMETERS-1'!$B$5:$J$44,4, FALSE))</f>
        <v>0.56876596916242173</v>
      </c>
      <c r="BD76" s="44">
        <f>$F76*'[1]INTERNAL PARAMETERS-2'!O76*(1-VLOOKUP(P$4,'[1]INTERNAL PARAMETERS-1'!$B$5:$J$44,4, FALSE))</f>
        <v>3.1598321456367429E-2</v>
      </c>
      <c r="BE76" s="44">
        <f>$F76*'[1]INTERNAL PARAMETERS-2'!P76*(1-VLOOKUP(Q$4,'[1]INTERNAL PARAMETERS-1'!$B$5:$J$44,4, FALSE))</f>
        <v>0.54980743433486434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0.33256021418755743</v>
      </c>
      <c r="BH76" s="44">
        <f>$F76*'[1]INTERNAL PARAMETERS-2'!S76*(1-VLOOKUP(T$4,'[1]INTERNAL PARAMETERS-1'!$B$5:$J$44,4, FALSE))</f>
        <v>1.1375120896534446E-2</v>
      </c>
      <c r="BI76" s="44">
        <f>$F76*'[1]INTERNAL PARAMETERS-2'!T76*(1-VLOOKUP(U$4,'[1]INTERNAL PARAMETERS-1'!$B$5:$J$44,4, FALSE))</f>
        <v>1.0111218574697286E-2</v>
      </c>
      <c r="BJ76" s="44">
        <f>$F76*'[1]INTERNAL PARAMETERS-2'!U76*(1-VLOOKUP(V$4,'[1]INTERNAL PARAMETERS-1'!$B$5:$J$44,4, FALSE))</f>
        <v>7.5203485947056364E-2</v>
      </c>
      <c r="BK76" s="44">
        <f>$F76*'[1]INTERNAL PARAMETERS-2'!V76*(1-VLOOKUP(W$4,'[1]INTERNAL PARAMETERS-1'!$B$5:$J$44,4, FALSE))</f>
        <v>0.11375349919665971</v>
      </c>
      <c r="BL76" s="44">
        <f>$F76*'[1]INTERNAL PARAMETERS-2'!W76*(1-VLOOKUP(X$4,'[1]INTERNAL PARAMETERS-1'!$B$5:$J$44,4, FALSE))</f>
        <v>0.12007301080584551</v>
      </c>
      <c r="BM76" s="44">
        <f>$F76*'[1]INTERNAL PARAMETERS-2'!X76*(1-VLOOKUP(Y$4,'[1]INTERNAL PARAMETERS-1'!$B$5:$J$44,4, FALSE))</f>
        <v>0.15167133226221294</v>
      </c>
      <c r="BN76" s="44">
        <f>$F76*'[1]INTERNAL PARAMETERS-2'!Y76*(1-VLOOKUP(Z$4,'[1]INTERNAL PARAMETERS-1'!$B$5:$J$44,4, FALSE))</f>
        <v>0.39181659046346556</v>
      </c>
      <c r="BO76" s="44">
        <f>$F76*'[1]INTERNAL PARAMETERS-2'!Z76*(1-VLOOKUP(AA$4,'[1]INTERNAL PARAMETERS-1'!$B$5:$J$44,4, FALSE))</f>
        <v>0.37285805563590813</v>
      </c>
      <c r="BP76" s="44">
        <f>$F76*'[1]INTERNAL PARAMETERS-2'!AA76*(1-VLOOKUP(AB$4,'[1]INTERNAL PARAMETERS-1'!$B$5:$J$44,4, FALSE))</f>
        <v>6.951615452192067E-2</v>
      </c>
      <c r="BQ76" s="44">
        <f>$F76*'[1]INTERNAL PARAMETERS-2'!AB76*(1-VLOOKUP(AC$4,'[1]INTERNAL PARAMETERS-1'!$B$5:$J$44,4, FALSE))</f>
        <v>0.84682906042922756</v>
      </c>
      <c r="BR76" s="44">
        <f>$F76*'[1]INTERNAL PARAMETERS-2'!AC76*(1-VLOOKUP(AD$4,'[1]INTERNAL PARAMETERS-1'!$B$5:$J$44,4, FALSE))</f>
        <v>5.6876367893110645E-2</v>
      </c>
      <c r="BS76" s="44">
        <f>$F76*'[1]INTERNAL PARAMETERS-2'!AD76*(1-VLOOKUP(AE$4,'[1]INTERNAL PARAMETERS-1'!$B$5:$J$44,4, FALSE))</f>
        <v>6.3195116091858032E-3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5.0556856283924846E-2</v>
      </c>
      <c r="CB76" s="44">
        <f>$F76*'[1]INTERNAL PARAMETERS-2'!AM76*(1-VLOOKUP(AN$4,'[1]INTERNAL PARAMETERS-1'!$B$5:$J$44,4, FALSE))</f>
        <v>6.3195116091858032E-3</v>
      </c>
      <c r="CC76" s="44">
        <f>$F76*'[1]INTERNAL PARAMETERS-2'!AN76*(1-VLOOKUP(AO$4,'[1]INTERNAL PARAMETERS-1'!$B$5:$J$44,4, FALSE))</f>
        <v>7.5835666131106469E-2</v>
      </c>
      <c r="CD76" s="44">
        <f>$F76*'[1]INTERNAL PARAMETERS-2'!AO76*(1-VLOOKUP(AP$4,'[1]INTERNAL PARAMETERS-1'!$B$5:$J$44,4, FALSE))</f>
        <v>0.30334190111398751</v>
      </c>
      <c r="CE76" s="44">
        <f>$F76*'[1]INTERNAL PARAMETERS-2'!AP76*(1-VLOOKUP(AQ$4,'[1]INTERNAL PARAMETERS-1'!$B$5:$J$44,4, FALSE))</f>
        <v>6.3195116091858032E-3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7.63410438413361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124.95680699835977</v>
      </c>
      <c r="G77" s="45">
        <f>$F77*'[1]INTERNAL PARAMETERS-2'!F77*VLOOKUP(G$4,'[1]INTERNAL PARAMETERS-1'!$B$5:$J$44,4, FALSE)</f>
        <v>0.17403984078731549</v>
      </c>
      <c r="H77" s="44">
        <f>$F77*'[1]INTERNAL PARAMETERS-2'!G77*VLOOKUP(H$4,'[1]INTERNAL PARAMETERS-1'!$B$5:$J$44,4, FALSE)</f>
        <v>0.20884031153635868</v>
      </c>
      <c r="I77" s="44">
        <f>$F77*'[1]INTERNAL PARAMETERS-2'!H77*VLOOKUP(I$4,'[1]INTERNAL PARAMETERS-1'!$B$5:$J$44,4, FALSE)</f>
        <v>1.4671747263149264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3.4812966429743034E-2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5.743139806451613E-2</v>
      </c>
      <c r="N77" s="44">
        <f>$F77*'[1]INTERNAL PARAMETERS-2'!M77*VLOOKUP(N$4,'[1]INTERNAL PARAMETERS-1'!$B$5:$J$44,4, FALSE)</f>
        <v>0.4977385749644615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0.45249358950246044</v>
      </c>
      <c r="S77" s="44">
        <f>$F77*'[1]INTERNAL PARAMETERS-2'!R77*VLOOKUP(S$4,'[1]INTERNAL PARAMETERS-1'!$B$5:$J$44,4, FALSE)</f>
        <v>1.2355816545762712</v>
      </c>
      <c r="T77" s="44">
        <f>$F77*'[1]INTERNAL PARAMETERS-2'!S77*VLOOKUP(T$4,'[1]INTERNAL PARAMETERS-1'!$B$5:$J$44,4, FALSE)</f>
        <v>6.2652093460907596E-2</v>
      </c>
      <c r="U77" s="44">
        <f>$F77*'[1]INTERNAL PARAMETERS-2'!T77*VLOOKUP(U$4,'[1]INTERNAL PARAMETERS-1'!$B$5:$J$44,4, FALSE)</f>
        <v>4.1768062307271737E-2</v>
      </c>
      <c r="V77" s="44">
        <f>$F77*'[1]INTERNAL PARAMETERS-2'!U77*VLOOKUP(V$4,'[1]INTERNAL PARAMETERS-1'!$B$5:$J$44,4, FALSE)</f>
        <v>1.2112813043193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6.9613437178786236E-2</v>
      </c>
      <c r="AI77" s="44">
        <f>$F77*'[1]INTERNAL PARAMETERS-2'!AH77*VLOOKUP(AI$4,'[1]INTERNAL PARAMETERS-1'!$B$5:$J$44,4, FALSE)</f>
        <v>0.34806718589393115</v>
      </c>
      <c r="AJ77" s="44">
        <f>$F77*'[1]INTERNAL PARAMETERS-2'!AI77*VLOOKUP(AJ$4,'[1]INTERNAL PARAMETERS-1'!$B$5:$J$44,4, FALSE)</f>
        <v>3.4812966429743034E-2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27.876319799983602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1.0911965632258063</v>
      </c>
      <c r="BB77" s="44">
        <f>$F77*'[1]INTERNAL PARAMETERS-2'!M77*(1-VLOOKUP(N$4,'[1]INTERNAL PARAMETERS-1'!$B$5:$J$44,4, FALSE))</f>
        <v>9.4570329243247677</v>
      </c>
      <c r="BC77" s="44">
        <f>$F77*'[1]INTERNAL PARAMETERS-2'!N77*(1-VLOOKUP(O$4,'[1]INTERNAL PARAMETERS-1'!$B$5:$J$44,4, FALSE))</f>
        <v>1.9491887366867142</v>
      </c>
      <c r="BD77" s="44">
        <f>$F77*'[1]INTERNAL PARAMETERS-2'!O77*(1-VLOOKUP(P$4,'[1]INTERNAL PARAMETERS-1'!$B$5:$J$44,4, FALSE))</f>
        <v>3.6199237246582832</v>
      </c>
      <c r="BE77" s="44">
        <f>$F77*'[1]INTERNAL PARAMETERS-2'!P77*(1-VLOOKUP(Q$4,'[1]INTERNAL PARAMETERS-1'!$B$5:$J$44,4, FALSE))</f>
        <v>0.93978764975396389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23.476051436949152</v>
      </c>
      <c r="BH77" s="44">
        <f>$F77*'[1]INTERNAL PARAMETERS-2'!S77*(1-VLOOKUP(T$4,'[1]INTERNAL PARAMETERS-1'!$B$5:$J$44,4, FALSE))</f>
        <v>0.56386884114816838</v>
      </c>
      <c r="BI77" s="44">
        <f>$F77*'[1]INTERNAL PARAMETERS-2'!T77*(1-VLOOKUP(U$4,'[1]INTERNAL PARAMETERS-1'!$B$5:$J$44,4, FALSE))</f>
        <v>0.16707224922908695</v>
      </c>
      <c r="BJ77" s="44">
        <f>$F77*'[1]INTERNAL PARAMETERS-2'!U77*(1-VLOOKUP(V$4,'[1]INTERNAL PARAMETERS-1'!$B$5:$J$44,4, FALSE))</f>
        <v>6.8639273911427008</v>
      </c>
      <c r="BK77" s="44">
        <f>$F77*'[1]INTERNAL PARAMETERS-2'!V77*(1-VLOOKUP(W$4,'[1]INTERNAL PARAMETERS-1'!$B$5:$J$44,4, FALSE))</f>
        <v>1.3922812392564243</v>
      </c>
      <c r="BL77" s="44">
        <f>$F77*'[1]INTERNAL PARAMETERS-2'!W77*(1-VLOOKUP(X$4,'[1]INTERNAL PARAMETERS-1'!$B$5:$J$44,4, FALSE))</f>
        <v>0.27845374871514494</v>
      </c>
      <c r="BM77" s="44">
        <f>$F77*'[1]INTERNAL PARAMETERS-2'!X77*(1-VLOOKUP(Y$4,'[1]INTERNAL PARAMETERS-1'!$B$5:$J$44,4, FALSE))</f>
        <v>6.9613437178786236E-2</v>
      </c>
      <c r="BN77" s="44">
        <f>$F77*'[1]INTERNAL PARAMETERS-2'!Y77*(1-VLOOKUP(Z$4,'[1]INTERNAL PARAMETERS-1'!$B$5:$J$44,4, FALSE))</f>
        <v>7.831555417495899</v>
      </c>
      <c r="BO77" s="44">
        <f>$F77*'[1]INTERNAL PARAMETERS-2'!Z77*(1-VLOOKUP(AA$4,'[1]INTERNAL PARAMETERS-1'!$B$5:$J$44,4, FALSE))</f>
        <v>4.1768312220885733</v>
      </c>
      <c r="BP77" s="44">
        <f>$F77*'[1]INTERNAL PARAMETERS-2'!AA77*(1-VLOOKUP(AB$4,'[1]INTERNAL PARAMETERS-1'!$B$5:$J$44,4, FALSE))</f>
        <v>0.73094733821760527</v>
      </c>
      <c r="BQ77" s="44">
        <f>$F77*'[1]INTERNAL PARAMETERS-2'!AB77*(1-VLOOKUP(AC$4,'[1]INTERNAL PARAMETERS-1'!$B$5:$J$44,4, FALSE))</f>
        <v>13.679121627556041</v>
      </c>
      <c r="BR77" s="44">
        <f>$F77*'[1]INTERNAL PARAMETERS-2'!AC77*(1-VLOOKUP(AD$4,'[1]INTERNAL PARAMETERS-1'!$B$5:$J$44,4, FALSE))</f>
        <v>0.55690749743028989</v>
      </c>
      <c r="BS77" s="44">
        <f>$F77*'[1]INTERNAL PARAMETERS-2'!AD77*(1-VLOOKUP(AE$4,'[1]INTERNAL PARAMETERS-1'!$B$5:$J$44,4, FALSE))</f>
        <v>0.62652093460907599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6.9613437178786236E-2</v>
      </c>
      <c r="CA77" s="44">
        <f>$F77*'[1]INTERNAL PARAMETERS-2'!AL77*(1-VLOOKUP(AM$4,'[1]INTERNAL PARAMETERS-1'!$B$5:$J$44,4, FALSE))</f>
        <v>6.9613437178786236E-2</v>
      </c>
      <c r="CB77" s="44">
        <f>$F77*'[1]INTERNAL PARAMETERS-2'!AM77*(1-VLOOKUP(AN$4,'[1]INTERNAL PARAMETERS-1'!$B$5:$J$44,4, FALSE))</f>
        <v>3.4812966429743034E-2</v>
      </c>
      <c r="CC77" s="44">
        <f>$F77*'[1]INTERNAL PARAMETERS-2'!AN77*(1-VLOOKUP(AO$4,'[1]INTERNAL PARAMETERS-1'!$B$5:$J$44,4, FALSE))</f>
        <v>0.38288015232367417</v>
      </c>
      <c r="CD77" s="44">
        <f>$F77*'[1]INTERNAL PARAMETERS-2'!AO77*(1-VLOOKUP(AP$4,'[1]INTERNAL PARAMETERS-1'!$B$5:$J$44,4, FALSE))</f>
        <v>10.824945711864407</v>
      </c>
      <c r="CE77" s="44">
        <f>$F77*'[1]INTERNAL PARAMETERS-2'!AP77*(1-VLOOKUP(AQ$4,'[1]INTERNAL PARAMETERS-1'!$B$5:$J$44,4, FALSE))</f>
        <v>0.97458812050300714</v>
      </c>
      <c r="CF77" s="44">
        <f>$F77*'[1]INTERNAL PARAMETERS-2'!AQ77*(1-VLOOKUP(AR$4,'[1]INTERNAL PARAMETERS-1'!$B$5:$J$44,4, FALSE))</f>
        <v>1.2878548356478952</v>
      </c>
      <c r="CG77" s="44">
        <f>$F77*'[1]INTERNAL PARAMETERS-2'!AR77*(1-VLOOKUP(AS$4,'[1]INTERNAL PARAMETERS-1'!$B$5:$J$44,4, FALSE))</f>
        <v>6.9613437178786236E-2</v>
      </c>
      <c r="CH77" s="43">
        <f>$F77*'[1]INTERNAL PARAMETERS-2'!AS77*(1-VLOOKUP(AT$4,'[1]INTERNAL PARAMETERS-1'!$B$5:$J$44,4, FALSE))</f>
        <v>0</v>
      </c>
      <c r="CI77" s="42">
        <f t="shared" si="1"/>
        <v>124.95683198972114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295.03690541279389</v>
      </c>
      <c r="G78" s="45">
        <f>$F78*'[1]INTERNAL PARAMETERS-2'!F78*VLOOKUP(G$4,'[1]INTERNAL PARAMETERS-1'!$B$5:$J$44,4, FALSE)</f>
        <v>0.4049086489885183</v>
      </c>
      <c r="H78" s="44">
        <f>$F78*'[1]INTERNAL PARAMETERS-2'!G78*VLOOKUP(H$4,'[1]INTERNAL PARAMETERS-1'!$B$5:$J$44,4, FALSE)</f>
        <v>0.16870210251503556</v>
      </c>
      <c r="I78" s="44">
        <f>$F78*'[1]INTERNAL PARAMETERS-2'!H78*VLOOKUP(I$4,'[1]INTERNAL PARAMETERS-1'!$B$5:$J$44,4, FALSE)</f>
        <v>2.7970723036290326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7.7606507599781313E-2</v>
      </c>
      <c r="N78" s="44">
        <f>$F78*'[1]INTERNAL PARAMETERS-2'!M78*VLOOKUP(N$4,'[1]INTERNAL PARAMETERS-1'!$B$5:$J$44,4, FALSE)</f>
        <v>1.0966034963299618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0.37115642700929469</v>
      </c>
      <c r="S78" s="44">
        <f>$F78*'[1]INTERNAL PARAMETERS-2'!R78*VLOOKUP(S$4,'[1]INTERNAL PARAMETERS-1'!$B$5:$J$44,4, FALSE)</f>
        <v>2.5222970576954622</v>
      </c>
      <c r="T78" s="44">
        <f>$F78*'[1]INTERNAL PARAMETERS-2'!S78*VLOOKUP(T$4,'[1]INTERNAL PARAMETERS-1'!$B$5:$J$44,4, FALSE)</f>
        <v>0.11472215030071078</v>
      </c>
      <c r="U78" s="44">
        <f>$F78*'[1]INTERNAL PARAMETERS-2'!T78*VLOOKUP(U$4,'[1]INTERNAL PARAMETERS-1'!$B$5:$J$44,4, FALSE)</f>
        <v>0.10122716224712958</v>
      </c>
      <c r="V78" s="44">
        <f>$F78*'[1]INTERNAL PARAMETERS-2'!U78*VLOOKUP(V$4,'[1]INTERNAL PARAMETERS-1'!$B$5:$J$44,4, FALSE)</f>
        <v>1.9485800929059593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0.47238358925642432</v>
      </c>
      <c r="AJ78" s="44">
        <f>$F78*'[1]INTERNAL PARAMETERS-2'!AI78*VLOOKUP(AJ$4,'[1]INTERNAL PARAMETERS-1'!$B$5:$J$44,4, FALSE)</f>
        <v>3.3752221979223618E-2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53.14437376895161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1.4745236443958447</v>
      </c>
      <c r="BB78" s="44">
        <f>$F78*'[1]INTERNAL PARAMETERS-2'!M78*(1-VLOOKUP(N$4,'[1]INTERNAL PARAMETERS-1'!$B$5:$J$44,4, FALSE))</f>
        <v>20.835466430269275</v>
      </c>
      <c r="BC78" s="44">
        <f>$F78*'[1]INTERNAL PARAMETERS-2'!N78*(1-VLOOKUP(O$4,'[1]INTERNAL PARAMETERS-1'!$B$5:$J$44,4, FALSE))</f>
        <v>3.3741600650628758</v>
      </c>
      <c r="BD78" s="44">
        <f>$F78*'[1]INTERNAL PARAMETERS-2'!O78*(1-VLOOKUP(P$4,'[1]INTERNAL PARAMETERS-1'!$B$5:$J$44,4, FALSE))</f>
        <v>13.327938157736469</v>
      </c>
      <c r="BE78" s="44">
        <f>$F78*'[1]INTERNAL PARAMETERS-2'!P78*(1-VLOOKUP(Q$4,'[1]INTERNAL PARAMETERS-1'!$B$5:$J$44,4, FALSE))</f>
        <v>2.6993221513121926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47.923644096213778</v>
      </c>
      <c r="BH78" s="44">
        <f>$F78*'[1]INTERNAL PARAMETERS-2'!S78*(1-VLOOKUP(T$4,'[1]INTERNAL PARAMETERS-1'!$B$5:$J$44,4, FALSE))</f>
        <v>1.032499352706397</v>
      </c>
      <c r="BI78" s="44">
        <f>$F78*'[1]INTERNAL PARAMETERS-2'!T78*(1-VLOOKUP(U$4,'[1]INTERNAL PARAMETERS-1'!$B$5:$J$44,4, FALSE))</f>
        <v>0.4049086489885183</v>
      </c>
      <c r="BJ78" s="44">
        <f>$F78*'[1]INTERNAL PARAMETERS-2'!U78*(1-VLOOKUP(V$4,'[1]INTERNAL PARAMETERS-1'!$B$5:$J$44,4, FALSE))</f>
        <v>11.041953859800437</v>
      </c>
      <c r="BK78" s="44">
        <f>$F78*'[1]INTERNAL PARAMETERS-2'!V78*(1-VLOOKUP(W$4,'[1]INTERNAL PARAMETERS-1'!$B$5:$J$44,4, FALSE))</f>
        <v>5.6348508490978677</v>
      </c>
      <c r="BL78" s="44">
        <f>$F78*'[1]INTERNAL PARAMETERS-2'!W78*(1-VLOOKUP(X$4,'[1]INTERNAL PARAMETERS-1'!$B$5:$J$44,4, FALSE))</f>
        <v>0.50613581123564788</v>
      </c>
      <c r="BM78" s="44">
        <f>$F78*'[1]INTERNAL PARAMETERS-2'!X78*(1-VLOOKUP(Y$4,'[1]INTERNAL PARAMETERS-1'!$B$5:$J$44,4, FALSE))</f>
        <v>0.30368148674138873</v>
      </c>
      <c r="BN78" s="44">
        <f>$F78*'[1]INTERNAL PARAMETERS-2'!Y78*(1-VLOOKUP(Z$4,'[1]INTERNAL PARAMETERS-1'!$B$5:$J$44,4, FALSE))</f>
        <v>29.422702910743574</v>
      </c>
      <c r="BO78" s="44">
        <f>$F78*'[1]INTERNAL PARAMETERS-2'!Z78*(1-VLOOKUP(AA$4,'[1]INTERNAL PARAMETERS-1'!$B$5:$J$44,4, FALSE))</f>
        <v>30.09754082449426</v>
      </c>
      <c r="BP78" s="44">
        <f>$F78*'[1]INTERNAL PARAMETERS-2'!AA78*(1-VLOOKUP(AB$4,'[1]INTERNAL PARAMETERS-1'!$B$5:$J$44,4, FALSE))</f>
        <v>3.7115937737834885</v>
      </c>
      <c r="BQ78" s="44">
        <f>$F78*'[1]INTERNAL PARAMETERS-2'!AB78*(1-VLOOKUP(AC$4,'[1]INTERNAL PARAMETERS-1'!$B$5:$J$44,4, FALSE))</f>
        <v>31.71714591675779</v>
      </c>
      <c r="BR78" s="44">
        <f>$F78*'[1]INTERNAL PARAMETERS-2'!AC78*(1-VLOOKUP(AD$4,'[1]INTERNAL PARAMETERS-1'!$B$5:$J$44,4, FALSE))</f>
        <v>1.8557821350464734</v>
      </c>
      <c r="BS78" s="44">
        <f>$F78*'[1]INTERNAL PARAMETERS-2'!AD78*(1-VLOOKUP(AE$4,'[1]INTERNAL PARAMETERS-1'!$B$5:$J$44,4, FALSE))</f>
        <v>0.9785194004920722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0.37115642700929469</v>
      </c>
      <c r="CA78" s="44">
        <f>$F78*'[1]INTERNAL PARAMETERS-2'!AL78*(1-VLOOKUP(AM$4,'[1]INTERNAL PARAMETERS-1'!$B$5:$J$44,4, FALSE))</f>
        <v>0.23617704278294149</v>
      </c>
      <c r="CB78" s="44">
        <f>$F78*'[1]INTERNAL PARAMETERS-2'!AM78*(1-VLOOKUP(AN$4,'[1]INTERNAL PARAMETERS-1'!$B$5:$J$44,4, FALSE))</f>
        <v>0.13497938422635319</v>
      </c>
      <c r="CC78" s="44">
        <f>$F78*'[1]INTERNAL PARAMETERS-2'!AN78*(1-VLOOKUP(AO$4,'[1]INTERNAL PARAMETERS-1'!$B$5:$J$44,4, FALSE))</f>
        <v>1.4846257080371787</v>
      </c>
      <c r="CD78" s="44">
        <f>$F78*'[1]INTERNAL PARAMETERS-2'!AO78*(1-VLOOKUP(AP$4,'[1]INTERNAL PARAMETERS-1'!$B$5:$J$44,4, FALSE))</f>
        <v>21.122282132312741</v>
      </c>
      <c r="CE78" s="44">
        <f>$F78*'[1]INTERNAL PARAMETERS-2'!AP78*(1-VLOOKUP(AQ$4,'[1]INTERNAL PARAMETERS-1'!$B$5:$J$44,4, FALSE))</f>
        <v>1.8220594167577913</v>
      </c>
      <c r="CF78" s="44">
        <f>$F78*'[1]INTERNAL PARAMETERS-2'!AQ78*(1-VLOOKUP(AR$4,'[1]INTERNAL PARAMETERS-1'!$B$5:$J$44,4, FALSE))</f>
        <v>0.23617704278294149</v>
      </c>
      <c r="CG78" s="44">
        <f>$F78*'[1]INTERNAL PARAMETERS-2'!AR78*(1-VLOOKUP(AS$4,'[1]INTERNAL PARAMETERS-1'!$B$5:$J$44,4, FALSE))</f>
        <v>3.3752221979223618E-2</v>
      </c>
      <c r="CH78" s="43">
        <f>$F78*'[1]INTERNAL PARAMETERS-2'!AS78*(1-VLOOKUP(AT$4,'[1]INTERNAL PARAMETERS-1'!$B$5:$J$44,4, FALSE))</f>
        <v>0</v>
      </c>
      <c r="CI78" s="42">
        <f t="shared" si="1"/>
        <v>295.03696442017502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437.34882449425919</v>
      </c>
      <c r="G79" s="45">
        <f>$F79*'[1]INTERNAL PARAMETERS-2'!F79*VLOOKUP(G$4,'[1]INTERNAL PARAMETERS-1'!$B$5:$J$44,4, FALSE)</f>
        <v>0.26861964800437399</v>
      </c>
      <c r="H79" s="44">
        <f>$F79*'[1]INTERNAL PARAMETERS-2'!G79*VLOOKUP(H$4,'[1]INTERNAL PARAMETERS-1'!$B$5:$J$44,4, FALSE)</f>
        <v>0.43647412684527065</v>
      </c>
      <c r="I79" s="44">
        <f>$F79*'[1]INTERNAL PARAMETERS-2'!H79*VLOOKUP(I$4,'[1]INTERNAL PARAMETERS-1'!$B$5:$J$44,4, FALSE)</f>
        <v>4.1564801317167861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0.19305670485237836</v>
      </c>
      <c r="N79" s="44">
        <f>$F79*'[1]INTERNAL PARAMETERS-2'!M79*VLOOKUP(N$4,'[1]INTERNAL PARAMETERS-1'!$B$5:$J$44,4, FALSE)</f>
        <v>1.2456350544833246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0.20144286856205576</v>
      </c>
      <c r="S79" s="44">
        <f>$F79*'[1]INTERNAL PARAMETERS-2'!R79*VLOOKUP(S$4,'[1]INTERNAL PARAMETERS-1'!$B$5:$J$44,4, FALSE)</f>
        <v>3.3911940381519963</v>
      </c>
      <c r="T79" s="44">
        <f>$F79*'[1]INTERNAL PARAMETERS-2'!S79*VLOOKUP(T$4,'[1]INTERNAL PARAMETERS-1'!$B$5:$J$44,4, FALSE)</f>
        <v>0.10072580776927285</v>
      </c>
      <c r="U79" s="44">
        <f>$F79*'[1]INTERNAL PARAMETERS-2'!T79*VLOOKUP(U$4,'[1]INTERNAL PARAMETERS-1'!$B$5:$J$44,4, FALSE)</f>
        <v>0.12758339908146529</v>
      </c>
      <c r="V79" s="44">
        <f>$F79*'[1]INTERNAL PARAMETERS-2'!U79*VLOOKUP(V$4,'[1]INTERNAL PARAMETERS-1'!$B$5:$J$44,4, FALSE)</f>
        <v>2.7095071723892841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3.3588389721159101E-2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6.7133044559868779E-2</v>
      </c>
      <c r="AI79" s="44">
        <f>$F79*'[1]INTERNAL PARAMETERS-2'!AH79*VLOOKUP(AI$4,'[1]INTERNAL PARAMETERS-1'!$B$5:$J$44,4, FALSE)</f>
        <v>0.36934108228540186</v>
      </c>
      <c r="AJ79" s="44">
        <f>$F79*'[1]INTERNAL PARAMETERS-2'!AI79*VLOOKUP(AJ$4,'[1]INTERNAL PARAMETERS-1'!$B$5:$J$44,4, FALSE)</f>
        <v>3.3588389721159101E-2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78.973122502618921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3.6680773921951886</v>
      </c>
      <c r="BB79" s="44">
        <f>$F79*'[1]INTERNAL PARAMETERS-2'!M79*(1-VLOOKUP(N$4,'[1]INTERNAL PARAMETERS-1'!$B$5:$J$44,4, FALSE))</f>
        <v>23.667066035183161</v>
      </c>
      <c r="BC79" s="44">
        <f>$F79*'[1]INTERNAL PARAMETERS-2'!N79*(1-VLOOKUP(O$4,'[1]INTERNAL PARAMETERS-1'!$B$5:$J$44,4, FALSE))</f>
        <v>4.4990510924548941</v>
      </c>
      <c r="BD79" s="44">
        <f>$F79*'[1]INTERNAL PARAMETERS-2'!O79*(1-VLOOKUP(P$4,'[1]INTERNAL PARAMETERS-1'!$B$5:$J$44,4, FALSE))</f>
        <v>20.346473217769276</v>
      </c>
      <c r="BE79" s="44">
        <f>$F79*'[1]INTERNAL PARAMETERS-2'!P79*(1-VLOOKUP(Q$4,'[1]INTERNAL PARAMETERS-1'!$B$5:$J$44,4, FALSE))</f>
        <v>3.4917930147621652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64.43268672488793</v>
      </c>
      <c r="BH79" s="44">
        <f>$F79*'[1]INTERNAL PARAMETERS-2'!S79*(1-VLOOKUP(T$4,'[1]INTERNAL PARAMETERS-1'!$B$5:$J$44,4, FALSE))</f>
        <v>0.90653226992345559</v>
      </c>
      <c r="BI79" s="44">
        <f>$F79*'[1]INTERNAL PARAMETERS-2'!T79*(1-VLOOKUP(U$4,'[1]INTERNAL PARAMETERS-1'!$B$5:$J$44,4, FALSE))</f>
        <v>0.51033359632586117</v>
      </c>
      <c r="BJ79" s="44">
        <f>$F79*'[1]INTERNAL PARAMETERS-2'!U79*(1-VLOOKUP(V$4,'[1]INTERNAL PARAMETERS-1'!$B$5:$J$44,4, FALSE))</f>
        <v>15.35387397687261</v>
      </c>
      <c r="BK79" s="44">
        <f>$F79*'[1]INTERNAL PARAMETERS-2'!V79*(1-VLOOKUP(W$4,'[1]INTERNAL PARAMETERS-1'!$B$5:$J$44,4, FALSE))</f>
        <v>9.3674432671951884</v>
      </c>
      <c r="BL79" s="44">
        <f>$F79*'[1]INTERNAL PARAMETERS-2'!W79*(1-VLOOKUP(X$4,'[1]INTERNAL PARAMETERS-1'!$B$5:$J$44,4, FALSE))</f>
        <v>2.283092068507381</v>
      </c>
      <c r="BM79" s="44">
        <f>$F79*'[1]INTERNAL PARAMETERS-2'!X79*(1-VLOOKUP(Y$4,'[1]INTERNAL PARAMETERS-1'!$B$5:$J$44,4, FALSE))</f>
        <v>0.40288573712411152</v>
      </c>
      <c r="BN79" s="44">
        <f>$F79*'[1]INTERNAL PARAMETERS-2'!Y79*(1-VLOOKUP(Z$4,'[1]INTERNAL PARAMETERS-1'!$B$5:$J$44,4, FALSE))</f>
        <v>29.848226308966652</v>
      </c>
      <c r="BO79" s="44">
        <f>$F79*'[1]INTERNAL PARAMETERS-2'!Z79*(1-VLOOKUP(AA$4,'[1]INTERNAL PARAMETERS-1'!$B$5:$J$44,4, FALSE))</f>
        <v>66.713670772061249</v>
      </c>
      <c r="BP79" s="44">
        <f>$F79*'[1]INTERNAL PARAMETERS-2'!AA79*(1-VLOOKUP(AB$4,'[1]INTERNAL PARAMETERS-1'!$B$5:$J$44,4, FALSE))</f>
        <v>9.1324120089119738</v>
      </c>
      <c r="BQ79" s="44">
        <f>$F79*'[1]INTERNAL PARAMETERS-2'!AB79*(1-VLOOKUP(AC$4,'[1]INTERNAL PARAMETERS-1'!$B$5:$J$44,4, FALSE))</f>
        <v>49.321795007927832</v>
      </c>
      <c r="BR79" s="44">
        <f>$F79*'[1]INTERNAL PARAMETERS-2'!AC79*(1-VLOOKUP(AD$4,'[1]INTERNAL PARAMETERS-1'!$B$5:$J$44,4, FALSE))</f>
        <v>3.122495667359213</v>
      </c>
      <c r="BS79" s="44">
        <f>$F79*'[1]INTERNAL PARAMETERS-2'!AD79*(1-VLOOKUP(AE$4,'[1]INTERNAL PARAMETERS-1'!$B$5:$J$44,4, FALSE))</f>
        <v>1.0072580776927285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0.53719556112629863</v>
      </c>
      <c r="CA79" s="44">
        <f>$F79*'[1]INTERNAL PARAMETERS-2'!AL79*(1-VLOOKUP(AM$4,'[1]INTERNAL PARAMETERS-1'!$B$5:$J$44,4, FALSE))</f>
        <v>0.47006251656642983</v>
      </c>
      <c r="CB79" s="44">
        <f>$F79*'[1]INTERNAL PARAMETERS-2'!AM79*(1-VLOOKUP(AN$4,'[1]INTERNAL PARAMETERS-1'!$B$5:$J$44,4, FALSE))</f>
        <v>1.4773205942591581</v>
      </c>
      <c r="CC79" s="44">
        <f>$F79*'[1]INTERNAL PARAMETERS-2'!AN79*(1-VLOOKUP(AO$4,'[1]INTERNAL PARAMETERS-1'!$B$5:$J$44,4, FALSE))</f>
        <v>2.4509902822307272</v>
      </c>
      <c r="CD79" s="44">
        <f>$F79*'[1]INTERNAL PARAMETERS-2'!AO79*(1-VLOOKUP(AP$4,'[1]INTERNAL PARAMETERS-1'!$B$5:$J$44,4, FALSE))</f>
        <v>29.243897703280485</v>
      </c>
      <c r="CE79" s="44">
        <f>$F79*'[1]INTERNAL PARAMETERS-2'!AP79*(1-VLOOKUP(AQ$4,'[1]INTERNAL PARAMETERS-1'!$B$5:$J$44,4, FALSE))</f>
        <v>2.4509902822307272</v>
      </c>
      <c r="CF79" s="44">
        <f>$F79*'[1]INTERNAL PARAMETERS-2'!AQ79*(1-VLOOKUP(AR$4,'[1]INTERNAL PARAMETERS-1'!$B$5:$J$44,4, FALSE))</f>
        <v>0.30216430284308371</v>
      </c>
      <c r="CG79" s="44">
        <f>$F79*'[1]INTERNAL PARAMETERS-2'!AR79*(1-VLOOKUP(AS$4,'[1]INTERNAL PARAMETERS-1'!$B$5:$J$44,4, FALSE))</f>
        <v>3.3588389721159101E-2</v>
      </c>
      <c r="CH79" s="43">
        <f>$F79*'[1]INTERNAL PARAMETERS-2'!AS79*(1-VLOOKUP(AT$4,'[1]INTERNAL PARAMETERS-1'!$B$5:$J$44,4, FALSE))</f>
        <v>0</v>
      </c>
      <c r="CI79" s="42">
        <f t="shared" si="1"/>
        <v>437.3488682291416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971.88627665390936</v>
      </c>
      <c r="G80" s="45">
        <f>$F80*'[1]INTERNAL PARAMETERS-2'!F80*VLOOKUP(G$4,'[1]INTERNAL PARAMETERS-1'!$B$5:$J$44,4, FALSE)</f>
        <v>3.0246072815746312</v>
      </c>
      <c r="H80" s="44">
        <f>$F80*'[1]INTERNAL PARAMETERS-2'!G80*VLOOKUP(H$4,'[1]INTERNAL PARAMETERS-1'!$B$5:$J$44,4, FALSE)</f>
        <v>4.4730093996719527</v>
      </c>
      <c r="I80" s="44">
        <f>$F80*'[1]INTERNAL PARAMETERS-2'!H80*VLOOKUP(I$4,'[1]INTERNAL PARAMETERS-1'!$B$5:$J$44,4, FALSE)</f>
        <v>10.816554862274469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8.5234426462547849E-2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0.5708471234554402</v>
      </c>
      <c r="N80" s="44">
        <f>$F80*'[1]INTERNAL PARAMETERS-2'!M80*VLOOKUP(N$4,'[1]INTERNAL PARAMETERS-1'!$B$5:$J$44,4, FALSE)</f>
        <v>3.9235000394204493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1.2780304537998908</v>
      </c>
      <c r="S80" s="44">
        <f>$F80*'[1]INTERNAL PARAMETERS-2'!R80*VLOOKUP(S$4,'[1]INTERNAL PARAMETERS-1'!$B$5:$J$44,4, FALSE)</f>
        <v>3.9317173378895576</v>
      </c>
      <c r="T80" s="44">
        <f>$F80*'[1]INTERNAL PARAMETERS-2'!S80*VLOOKUP(T$4,'[1]INTERNAL PARAMETERS-1'!$B$5:$J$44,4, FALSE)</f>
        <v>0.23004548168398037</v>
      </c>
      <c r="U80" s="44">
        <f>$F80*'[1]INTERNAL PARAMETERS-2'!T80*VLOOKUP(U$4,'[1]INTERNAL PARAMETERS-1'!$B$5:$J$44,4, FALSE)</f>
        <v>0.28968042361946422</v>
      </c>
      <c r="V80" s="44">
        <f>$F80*'[1]INTERNAL PARAMETERS-2'!U80*VLOOKUP(V$4,'[1]INTERNAL PARAMETERS-1'!$B$5:$J$44,4, FALSE)</f>
        <v>5.6104710818480052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0.17037166429743031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0.17037166429743031</v>
      </c>
      <c r="AI80" s="44">
        <f>$F80*'[1]INTERNAL PARAMETERS-2'!AH80*VLOOKUP(AI$4,'[1]INTERNAL PARAMETERS-1'!$B$5:$J$44,4, FALSE)</f>
        <v>1.064992981957354</v>
      </c>
      <c r="AJ80" s="44">
        <f>$F80*'[1]INTERNAL PARAMETERS-2'!AI80*VLOOKUP(AJ$4,'[1]INTERNAL PARAMETERS-1'!$B$5:$J$44,4, FALSE)</f>
        <v>0.68158384581738662</v>
      </c>
      <c r="AK80" s="44">
        <f>$F80*'[1]INTERNAL PARAMETERS-2'!AJ80*VLOOKUP(AK$4,'[1]INTERNAL PARAMETERS-1'!$B$5:$J$44,4, FALSE)</f>
        <v>8.5234426462547849E-2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205.51454238321489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10.846095345653364</v>
      </c>
      <c r="BB80" s="44">
        <f>$F80*'[1]INTERNAL PARAMETERS-2'!M80*(1-VLOOKUP(N$4,'[1]INTERNAL PARAMETERS-1'!$B$5:$J$44,4, FALSE))</f>
        <v>74.546500748988535</v>
      </c>
      <c r="BC80" s="44">
        <f>$F80*'[1]INTERNAL PARAMETERS-2'!N80*(1-VLOOKUP(O$4,'[1]INTERNAL PARAMETERS-1'!$B$5:$J$44,4, FALSE))</f>
        <v>27.26432571897212</v>
      </c>
      <c r="BD80" s="44">
        <f>$F80*'[1]INTERNAL PARAMETERS-2'!O80*(1-VLOOKUP(P$4,'[1]INTERNAL PARAMETERS-1'!$B$5:$J$44,4, FALSE))</f>
        <v>48.394105259704759</v>
      </c>
      <c r="BE80" s="44">
        <f>$F80*'[1]INTERNAL PARAMETERS-2'!P80*(1-VLOOKUP(Q$4,'[1]INTERNAL PARAMETERS-1'!$B$5:$J$44,4, FALSE))</f>
        <v>14.995330551120832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74.702629419901584</v>
      </c>
      <c r="BH80" s="44">
        <f>$F80*'[1]INTERNAL PARAMETERS-2'!S80*(1-VLOOKUP(T$4,'[1]INTERNAL PARAMETERS-1'!$B$5:$J$44,4, FALSE))</f>
        <v>2.0704093351558233</v>
      </c>
      <c r="BI80" s="44">
        <f>$F80*'[1]INTERNAL PARAMETERS-2'!T80*(1-VLOOKUP(U$4,'[1]INTERNAL PARAMETERS-1'!$B$5:$J$44,4, FALSE))</f>
        <v>1.1587216944778569</v>
      </c>
      <c r="BJ80" s="44">
        <f>$F80*'[1]INTERNAL PARAMETERS-2'!U80*(1-VLOOKUP(V$4,'[1]INTERNAL PARAMETERS-1'!$B$5:$J$44,4, FALSE))</f>
        <v>31.792669463805364</v>
      </c>
      <c r="BK80" s="44">
        <f>$F80*'[1]INTERNAL PARAMETERS-2'!V80*(1-VLOOKUP(W$4,'[1]INTERNAL PARAMETERS-1'!$B$5:$J$44,4, FALSE))</f>
        <v>30.970516846364141</v>
      </c>
      <c r="BL80" s="44">
        <f>$F80*'[1]INTERNAL PARAMETERS-2'!W80*(1-VLOOKUP(X$4,'[1]INTERNAL PARAMETERS-1'!$B$5:$J$44,4, FALSE))</f>
        <v>21.640991722252597</v>
      </c>
      <c r="BM80" s="44">
        <f>$F80*'[1]INTERNAL PARAMETERS-2'!X80*(1-VLOOKUP(Y$4,'[1]INTERNAL PARAMETERS-1'!$B$5:$J$44,4, FALSE))</f>
        <v>2.7264325718972122</v>
      </c>
      <c r="BN80" s="44">
        <f>$F80*'[1]INTERNAL PARAMETERS-2'!Y80*(1-VLOOKUP(Z$4,'[1]INTERNAL PARAMETERS-1'!$B$5:$J$44,4, FALSE))</f>
        <v>41.194663288135601</v>
      </c>
      <c r="BO80" s="44">
        <f>$F80*'[1]INTERNAL PARAMETERS-2'!Z80*(1-VLOOKUP(AA$4,'[1]INTERNAL PARAMETERS-1'!$B$5:$J$44,4, FALSE))</f>
        <v>61.770662028430849</v>
      </c>
      <c r="BP80" s="44">
        <f>$F80*'[1]INTERNAL PARAMETERS-2'!AA80*(1-VLOOKUP(AB$4,'[1]INTERNAL PARAMETERS-1'!$B$5:$J$44,4, FALSE))</f>
        <v>26.753113537452162</v>
      </c>
      <c r="BQ80" s="44">
        <f>$F80*'[1]INTERNAL PARAMETERS-2'!AB80*(1-VLOOKUP(AC$4,'[1]INTERNAL PARAMETERS-1'!$B$5:$J$44,4, FALSE))</f>
        <v>145.69343077200659</v>
      </c>
      <c r="BR80" s="44">
        <f>$F80*'[1]INTERNAL PARAMETERS-2'!AC80*(1-VLOOKUP(AD$4,'[1]INTERNAL PARAMETERS-1'!$B$5:$J$44,4, FALSE))</f>
        <v>16.827141805358121</v>
      </c>
      <c r="BS80" s="44">
        <f>$F80*'[1]INTERNAL PARAMETERS-2'!AD80*(1-VLOOKUP(AE$4,'[1]INTERNAL PARAMETERS-1'!$B$5:$J$44,4, FALSE))</f>
        <v>3.0246072815746312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4.7286154904319302</v>
      </c>
      <c r="CA80" s="44">
        <f>$F80*'[1]INTERNAL PARAMETERS-2'!AL80*(1-VLOOKUP(AM$4,'[1]INTERNAL PARAMETERS-1'!$B$5:$J$44,4, FALSE))</f>
        <v>5.5806681891744132</v>
      </c>
      <c r="CB80" s="44">
        <f>$F80*'[1]INTERNAL PARAMETERS-2'!AM80*(1-VLOOKUP(AN$4,'[1]INTERNAL PARAMETERS-1'!$B$5:$J$44,4, FALSE))</f>
        <v>6.3048206539092408</v>
      </c>
      <c r="CC80" s="44">
        <f>$F80*'[1]INTERNAL PARAMETERS-2'!AN80*(1-VLOOKUP(AO$4,'[1]INTERNAL PARAMETERS-1'!$B$5:$J$44,4, FALSE))</f>
        <v>8.3496693799890664</v>
      </c>
      <c r="CD80" s="44">
        <f>$F80*'[1]INTERNAL PARAMETERS-2'!AO80*(1-VLOOKUP(AP$4,'[1]INTERNAL PARAMETERS-1'!$B$5:$J$44,4, FALSE))</f>
        <v>63.517238856205587</v>
      </c>
      <c r="CE80" s="44">
        <f>$F80*'[1]INTERNAL PARAMETERS-2'!AP80*(1-VLOOKUP(AQ$4,'[1]INTERNAL PARAMETERS-1'!$B$5:$J$44,4, FALSE))</f>
        <v>3.9617972181519963</v>
      </c>
      <c r="CF80" s="44">
        <f>$F80*'[1]INTERNAL PARAMETERS-2'!AQ80*(1-VLOOKUP(AR$4,'[1]INTERNAL PARAMETERS-1'!$B$5:$J$44,4, FALSE))</f>
        <v>1.064992981957354</v>
      </c>
      <c r="CG80" s="44">
        <f>$F80*'[1]INTERNAL PARAMETERS-2'!AR80*(1-VLOOKUP(AS$4,'[1]INTERNAL PARAMETERS-1'!$B$5:$J$44,4, FALSE))</f>
        <v>8.5234426462547849E-2</v>
      </c>
      <c r="CH80" s="43">
        <f>$F80*'[1]INTERNAL PARAMETERS-2'!AS80*(1-VLOOKUP(AT$4,'[1]INTERNAL PARAMETERS-1'!$B$5:$J$44,4, FALSE))</f>
        <v>0</v>
      </c>
      <c r="CI80" s="42">
        <f t="shared" si="1"/>
        <v>971.88617946528177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961.47320940404597</v>
      </c>
      <c r="G81" s="45">
        <f>$F81*'[1]INTERNAL PARAMETERS-2'!F81*VLOOKUP(G$4,'[1]INTERNAL PARAMETERS-1'!$B$5:$J$44,4, FALSE)</f>
        <v>5.9719023982504105</v>
      </c>
      <c r="H81" s="44">
        <f>$F81*'[1]INTERNAL PARAMETERS-2'!G81*VLOOKUP(H$4,'[1]INTERNAL PARAMETERS-1'!$B$5:$J$44,4, FALSE)</f>
        <v>7.3048888557681799</v>
      </c>
      <c r="I81" s="44">
        <f>$F81*'[1]INTERNAL PARAMETERS-2'!H81*VLOOKUP(I$4,'[1]INTERNAL PARAMETERS-1'!$B$5:$J$44,4, FALSE)</f>
        <v>11.117557986633408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0.1066273789229087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0.68516503848551125</v>
      </c>
      <c r="N81" s="44">
        <f>$F81*'[1]INTERNAL PARAMETERS-2'!M81*VLOOKUP(N$4,'[1]INTERNAL PARAMETERS-1'!$B$5:$J$44,4, FALSE)</f>
        <v>3.2178873814297435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0.74648779978130131</v>
      </c>
      <c r="S81" s="44">
        <f>$F81*'[1]INTERNAL PARAMETERS-2'!R81*VLOOKUP(S$4,'[1]INTERNAL PARAMETERS-1'!$B$5:$J$44,4, FALSE)</f>
        <v>3.6761880087903225</v>
      </c>
      <c r="T81" s="44">
        <f>$F81*'[1]INTERNAL PARAMETERS-2'!S81*VLOOKUP(T$4,'[1]INTERNAL PARAMETERS-1'!$B$5:$J$44,4, FALSE)</f>
        <v>0.20794742572990704</v>
      </c>
      <c r="U81" s="44">
        <f>$F81*'[1]INTERNAL PARAMETERS-2'!T81*VLOOKUP(U$4,'[1]INTERNAL PARAMETERS-1'!$B$5:$J$44,4, FALSE)</f>
        <v>0.40524172829961735</v>
      </c>
      <c r="V81" s="44">
        <f>$F81*'[1]INTERNAL PARAMETERS-2'!U81*VLOOKUP(V$4,'[1]INTERNAL PARAMETERS-1'!$B$5:$J$44,4, FALSE)</f>
        <v>4.3909375779291961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5.3361763121924553E-2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5.3361763121924553E-2</v>
      </c>
      <c r="AI81" s="44">
        <f>$F81*'[1]INTERNAL PARAMETERS-2'!AH81*VLOOKUP(AI$4,'[1]INTERNAL PARAMETERS-1'!$B$5:$J$44,4, FALSE)</f>
        <v>0.4798712788135594</v>
      </c>
      <c r="AJ81" s="44">
        <f>$F81*'[1]INTERNAL PARAMETERS-2'!AI81*VLOOKUP(AJ$4,'[1]INTERNAL PARAMETERS-1'!$B$5:$J$44,4, FALSE)</f>
        <v>1.0131043207490433</v>
      </c>
      <c r="AK81" s="44">
        <f>$F81*'[1]INTERNAL PARAMETERS-2'!AJ81*VLOOKUP(AK$4,'[1]INTERNAL PARAMETERS-1'!$B$5:$J$44,4, FALSE)</f>
        <v>5.3361763121924553E-2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211.23360174603471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13.018135731224714</v>
      </c>
      <c r="BB81" s="44">
        <f>$F81*'[1]INTERNAL PARAMETERS-2'!M81*(1-VLOOKUP(N$4,'[1]INTERNAL PARAMETERS-1'!$B$5:$J$44,4, FALSE))</f>
        <v>61.139860247165117</v>
      </c>
      <c r="BC81" s="44">
        <f>$F81*'[1]INTERNAL PARAMETERS-2'!N81*(1-VLOOKUP(O$4,'[1]INTERNAL PARAMETERS-1'!$B$5:$J$44,4, FALSE))</f>
        <v>38.923896820229636</v>
      </c>
      <c r="BD81" s="44">
        <f>$F81*'[1]INTERNAL PARAMETERS-2'!O81*(1-VLOOKUP(P$4,'[1]INTERNAL PARAMETERS-1'!$B$5:$J$44,4, FALSE))</f>
        <v>37.697537741634775</v>
      </c>
      <c r="BE81" s="44">
        <f>$F81*'[1]INTERNAL PARAMETERS-2'!P81*(1-VLOOKUP(Q$4,'[1]INTERNAL PARAMETERS-1'!$B$5:$J$44,4, FALSE))</f>
        <v>21.168178767523237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69.847572167016125</v>
      </c>
      <c r="BH81" s="44">
        <f>$F81*'[1]INTERNAL PARAMETERS-2'!S81*(1-VLOOKUP(T$4,'[1]INTERNAL PARAMETERS-1'!$B$5:$J$44,4, FALSE))</f>
        <v>1.8715268315691633</v>
      </c>
      <c r="BI81" s="44">
        <f>$F81*'[1]INTERNAL PARAMETERS-2'!T81*(1-VLOOKUP(U$4,'[1]INTERNAL PARAMETERS-1'!$B$5:$J$44,4, FALSE))</f>
        <v>1.6209669131984694</v>
      </c>
      <c r="BJ81" s="44">
        <f>$F81*'[1]INTERNAL PARAMETERS-2'!U81*(1-VLOOKUP(V$4,'[1]INTERNAL PARAMETERS-1'!$B$5:$J$44,4, FALSE))</f>
        <v>24.881979608265446</v>
      </c>
      <c r="BK81" s="44">
        <f>$F81*'[1]INTERNAL PARAMETERS-2'!V81*(1-VLOOKUP(W$4,'[1]INTERNAL PARAMETERS-1'!$B$5:$J$44,4, FALSE))</f>
        <v>28.099823723400768</v>
      </c>
      <c r="BL81" s="44">
        <f>$F81*'[1]INTERNAL PARAMETERS-2'!W81*(1-VLOOKUP(X$4,'[1]INTERNAL PARAMETERS-1'!$B$5:$J$44,4, FALSE))</f>
        <v>36.417816899917987</v>
      </c>
      <c r="BM81" s="44">
        <f>$F81*'[1]INTERNAL PARAMETERS-2'!X81*(1-VLOOKUP(Y$4,'[1]INTERNAL PARAMETERS-1'!$B$5:$J$44,4, FALSE))</f>
        <v>5.9719023982504105</v>
      </c>
      <c r="BN81" s="44">
        <f>$F81*'[1]INTERNAL PARAMETERS-2'!Y81*(1-VLOOKUP(Z$4,'[1]INTERNAL PARAMETERS-1'!$B$5:$J$44,4, FALSE))</f>
        <v>42.922952340103883</v>
      </c>
      <c r="BO81" s="44">
        <f>$F81*'[1]INTERNAL PARAMETERS-2'!Z81*(1-VLOOKUP(AA$4,'[1]INTERNAL PARAMETERS-1'!$B$5:$J$44,4, FALSE))</f>
        <v>49.374629869846913</v>
      </c>
      <c r="BP81" s="44">
        <f>$F81*'[1]INTERNAL PARAMETERS-2'!AA81*(1-VLOOKUP(AB$4,'[1]INTERNAL PARAMETERS-1'!$B$5:$J$44,4, FALSE))</f>
        <v>20.368425351940953</v>
      </c>
      <c r="BQ81" s="44">
        <f>$F81*'[1]INTERNAL PARAMETERS-2'!AB81*(1-VLOOKUP(AC$4,'[1]INTERNAL PARAMETERS-1'!$B$5:$J$44,4, FALSE))</f>
        <v>132.18122158780756</v>
      </c>
      <c r="BR81" s="44">
        <f>$F81*'[1]INTERNAL PARAMETERS-2'!AC81*(1-VLOOKUP(AD$4,'[1]INTERNAL PARAMETERS-1'!$B$5:$J$44,4, FALSE))</f>
        <v>16.475997210989615</v>
      </c>
      <c r="BS81" s="44">
        <f>$F81*'[1]INTERNAL PARAMETERS-2'!AD81*(1-VLOOKUP(AE$4,'[1]INTERNAL PARAMETERS-1'!$B$5:$J$44,4, FALSE))</f>
        <v>4.1589485145981406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5.9185406351284859</v>
      </c>
      <c r="CA81" s="44">
        <f>$F81*'[1]INTERNAL PARAMETERS-2'!AL81*(1-VLOOKUP(AM$4,'[1]INTERNAL PARAMETERS-1'!$B$5:$J$44,4, FALSE))</f>
        <v>12.05043217542373</v>
      </c>
      <c r="CB81" s="44">
        <f>$F81*'[1]INTERNAL PARAMETERS-2'!AM81*(1-VLOOKUP(AN$4,'[1]INTERNAL PARAMETERS-1'!$B$5:$J$44,4, FALSE))</f>
        <v>6.0785297771733191</v>
      </c>
      <c r="CC81" s="44">
        <f>$F81*'[1]INTERNAL PARAMETERS-2'!AN81*(1-VLOOKUP(AO$4,'[1]INTERNAL PARAMETERS-1'!$B$5:$J$44,4, FALSE))</f>
        <v>12.05043217542373</v>
      </c>
      <c r="CD81" s="44">
        <f>$F81*'[1]INTERNAL PARAMETERS-2'!AO81*(1-VLOOKUP(AP$4,'[1]INTERNAL PARAMETERS-1'!$B$5:$J$44,4, FALSE))</f>
        <v>61.745040329360315</v>
      </c>
      <c r="CE81" s="44">
        <f>$F81*'[1]INTERNAL PARAMETERS-2'!AP81*(1-VLOOKUP(AQ$4,'[1]INTERNAL PARAMETERS-1'!$B$5:$J$44,4, FALSE))</f>
        <v>5.8119132562055773</v>
      </c>
      <c r="CF81" s="44">
        <f>$F81*'[1]INTERNAL PARAMETERS-2'!AQ81*(1-VLOOKUP(AR$4,'[1]INTERNAL PARAMETERS-1'!$B$5:$J$44,4, FALSE))</f>
        <v>0.79984956290322584</v>
      </c>
      <c r="CG81" s="44">
        <f>$F81*'[1]INTERNAL PARAMETERS-2'!AR81*(1-VLOOKUP(AS$4,'[1]INTERNAL PARAMETERS-1'!$B$5:$J$44,4, FALSE))</f>
        <v>0.15998914204483325</v>
      </c>
      <c r="CH81" s="43">
        <f>$F81*'[1]INTERNAL PARAMETERS-2'!AS81*(1-VLOOKUP(AT$4,'[1]INTERNAL PARAMETERS-1'!$B$5:$J$44,4, FALSE))</f>
        <v>0</v>
      </c>
      <c r="CI81" s="42">
        <f t="shared" si="1"/>
        <v>961.47359399332959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1017.0095680699837</v>
      </c>
      <c r="G82" s="45">
        <f>$F82*'[1]INTERNAL PARAMETERS-2'!F82*VLOOKUP(G$4,'[1]INTERNAL PARAMETERS-1'!$B$5:$J$44,4, FALSE)</f>
        <v>5.5709750119737569</v>
      </c>
      <c r="H82" s="44">
        <f>$F82*'[1]INTERNAL PARAMETERS-2'!G82*VLOOKUP(H$4,'[1]INTERNAL PARAMETERS-1'!$B$5:$J$44,4, FALSE)</f>
        <v>9.2626180431109901</v>
      </c>
      <c r="I82" s="44">
        <f>$F82*'[1]INTERNAL PARAMETERS-2'!H82*VLOOKUP(I$4,'[1]INTERNAL PARAMETERS-1'!$B$5:$J$44,4, FALSE)</f>
        <v>10.989993539334337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0.13424526298523787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0.89941275171405144</v>
      </c>
      <c r="N82" s="44">
        <f>$F82*'[1]INTERNAL PARAMETERS-2'!M82*VLOOKUP(N$4,'[1]INTERNAL PARAMETERS-1'!$B$5:$J$44,4, FALSE)</f>
        <v>2.6814626823168406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1.1410847353745217</v>
      </c>
      <c r="S82" s="44">
        <f>$F82*'[1]INTERNAL PARAMETERS-2'!R82*VLOOKUP(S$4,'[1]INTERNAL PARAMETERS-1'!$B$5:$J$44,4, FALSE)</f>
        <v>3.5080270386700385</v>
      </c>
      <c r="T82" s="44">
        <f>$F82*'[1]INTERNAL PARAMETERS-2'!S82*VLOOKUP(T$4,'[1]INTERNAL PARAMETERS-1'!$B$5:$J$44,4, FALSE)</f>
        <v>0.34231525051667583</v>
      </c>
      <c r="U82" s="44">
        <f>$F82*'[1]INTERNAL PARAMETERS-2'!T82*VLOOKUP(U$4,'[1]INTERNAL PARAMETERS-1'!$B$5:$J$44,4, FALSE)</f>
        <v>0.56380976434663754</v>
      </c>
      <c r="V82" s="44">
        <f>$F82*'[1]INTERNAL PARAMETERS-2'!U82*VLOOKUP(V$4,'[1]INTERNAL PARAMETERS-1'!$B$5:$J$44,4, FALSE)</f>
        <v>4.4500931716689447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0.67122631492618923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0.93971684089666496</v>
      </c>
      <c r="AJ82" s="44">
        <f>$F82*'[1]INTERNAL PARAMETERS-2'!AI82*VLOOKUP(AJ$4,'[1]INTERNAL PARAMETERS-1'!$B$5:$J$44,4, FALSE)</f>
        <v>0.87259420940404608</v>
      </c>
      <c r="AK82" s="44">
        <f>$F82*'[1]INTERNAL PARAMETERS-2'!AJ82*VLOOKUP(AK$4,'[1]INTERNAL PARAMETERS-1'!$B$5:$J$44,4, FALSE)</f>
        <v>0.13424526298523787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208.8098772473524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17.088842282566976</v>
      </c>
      <c r="BB82" s="44">
        <f>$F82*'[1]INTERNAL PARAMETERS-2'!M82*(1-VLOOKUP(N$4,'[1]INTERNAL PARAMETERS-1'!$B$5:$J$44,4, FALSE))</f>
        <v>50.947790964019966</v>
      </c>
      <c r="BC82" s="44">
        <f>$F82*'[1]INTERNAL PARAMETERS-2'!N82*(1-VLOOKUP(O$4,'[1]INTERNAL PARAMETERS-1'!$B$5:$J$44,4, FALSE))</f>
        <v>47.856910739885194</v>
      </c>
      <c r="BD82" s="44">
        <f>$F82*'[1]INTERNAL PARAMETERS-2'!O82*(1-VLOOKUP(P$4,'[1]INTERNAL PARAMETERS-1'!$B$5:$J$44,4, FALSE))</f>
        <v>36.916226909458722</v>
      </c>
      <c r="BE82" s="44">
        <f>$F82*'[1]INTERNAL PARAMETERS-2'!P82*(1-VLOOKUP(Q$4,'[1]INTERNAL PARAMETERS-1'!$B$5:$J$44,4, FALSE))</f>
        <v>22.686737537807549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66.652513734730732</v>
      </c>
      <c r="BH82" s="44">
        <f>$F82*'[1]INTERNAL PARAMETERS-2'!S82*(1-VLOOKUP(T$4,'[1]INTERNAL PARAMETERS-1'!$B$5:$J$44,4, FALSE))</f>
        <v>3.0808372546500826</v>
      </c>
      <c r="BI82" s="44">
        <f>$F82*'[1]INTERNAL PARAMETERS-2'!T82*(1-VLOOKUP(U$4,'[1]INTERNAL PARAMETERS-1'!$B$5:$J$44,4, FALSE))</f>
        <v>2.2552390573865502</v>
      </c>
      <c r="BJ82" s="44">
        <f>$F82*'[1]INTERNAL PARAMETERS-2'!U82*(1-VLOOKUP(V$4,'[1]INTERNAL PARAMETERS-1'!$B$5:$J$44,4, FALSE))</f>
        <v>25.217194639457354</v>
      </c>
      <c r="BK82" s="44">
        <f>$F82*'[1]INTERNAL PARAMETERS-2'!V82*(1-VLOOKUP(W$4,'[1]INTERNAL PARAMETERS-1'!$B$5:$J$44,4, FALSE))</f>
        <v>32.754827158829968</v>
      </c>
      <c r="BL82" s="44">
        <f>$F82*'[1]INTERNAL PARAMETERS-2'!W82*(1-VLOOKUP(X$4,'[1]INTERNAL PARAMETERS-1'!$B$5:$J$44,4, FALSE))</f>
        <v>44.903616655166765</v>
      </c>
      <c r="BM82" s="44">
        <f>$F82*'[1]INTERNAL PARAMETERS-2'!X82*(1-VLOOKUP(Y$4,'[1]INTERNAL PARAMETERS-1'!$B$5:$J$44,4, FALSE))</f>
        <v>7.7188992197375628</v>
      </c>
      <c r="BN82" s="44">
        <f>$F82*'[1]INTERNAL PARAMETERS-2'!Y82*(1-VLOOKUP(Z$4,'[1]INTERNAL PARAMETERS-1'!$B$5:$J$44,4, FALSE))</f>
        <v>49.333506931766003</v>
      </c>
      <c r="BO82" s="44">
        <f>$F82*'[1]INTERNAL PARAMETERS-2'!Z82*(1-VLOOKUP(AA$4,'[1]INTERNAL PARAMETERS-1'!$B$5:$J$44,4, FALSE))</f>
        <v>56.112689310606896</v>
      </c>
      <c r="BP82" s="44">
        <f>$F82*'[1]INTERNAL PARAMETERS-2'!AA82*(1-VLOOKUP(AB$4,'[1]INTERNAL PARAMETERS-1'!$B$5:$J$44,4, FALSE))</f>
        <v>25.640031622525974</v>
      </c>
      <c r="BQ82" s="44">
        <f>$F82*'[1]INTERNAL PARAMETERS-2'!AB82*(1-VLOOKUP(AC$4,'[1]INTERNAL PARAMETERS-1'!$B$5:$J$44,4, FALSE))</f>
        <v>151.42377500142157</v>
      </c>
      <c r="BR82" s="44">
        <f>$F82*'[1]INTERNAL PARAMETERS-2'!AC82*(1-VLOOKUP(AD$4,'[1]INTERNAL PARAMETERS-1'!$B$5:$J$44,4, FALSE))</f>
        <v>18.860849243685077</v>
      </c>
      <c r="BS82" s="44">
        <f>$F82*'[1]INTERNAL PARAMETERS-2'!AD82*(1-VLOOKUP(AE$4,'[1]INTERNAL PARAMETERS-1'!$B$5:$J$44,4, FALSE))</f>
        <v>3.8258882941224717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5.5709750119737569</v>
      </c>
      <c r="CA82" s="44">
        <f>$F82*'[1]INTERNAL PARAMETERS-2'!AL82*(1-VLOOKUP(AM$4,'[1]INTERNAL PARAMETERS-1'!$B$5:$J$44,4, FALSE))</f>
        <v>15.102083581055224</v>
      </c>
      <c r="CB82" s="44">
        <f>$F82*'[1]INTERNAL PARAMETERS-2'!AM82*(1-VLOOKUP(AN$4,'[1]INTERNAL PARAMETERS-1'!$B$5:$J$44,4, FALSE))</f>
        <v>7.6517765882449433</v>
      </c>
      <c r="CC82" s="44">
        <f>$F82*'[1]INTERNAL PARAMETERS-2'!AN82*(1-VLOOKUP(AO$4,'[1]INTERNAL PARAMETERS-1'!$B$5:$J$44,4, FALSE))</f>
        <v>12.081666864844179</v>
      </c>
      <c r="CD82" s="44">
        <f>$F82*'[1]INTERNAL PARAMETERS-2'!AO82*(1-VLOOKUP(AP$4,'[1]INTERNAL PARAMETERS-1'!$B$5:$J$44,4, FALSE))</f>
        <v>55.173074170667043</v>
      </c>
      <c r="CE82" s="44">
        <f>$F82*'[1]INTERNAL PARAMETERS-2'!AP82*(1-VLOOKUP(AQ$4,'[1]INTERNAL PARAMETERS-1'!$B$5:$J$44,4, FALSE))</f>
        <v>6.8463050103335163</v>
      </c>
      <c r="CF82" s="44">
        <f>$F82*'[1]INTERNAL PARAMETERS-2'!AQ82*(1-VLOOKUP(AR$4,'[1]INTERNAL PARAMETERS-1'!$B$5:$J$44,4, FALSE))</f>
        <v>0.33561315746309461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1017.0095680699835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704.61755057408425</v>
      </c>
      <c r="G83" s="45">
        <f>$F83*'[1]INTERNAL PARAMETERS-2'!F83*VLOOKUP(G$4,'[1]INTERNAL PARAMETERS-1'!$B$5:$J$44,4, FALSE)</f>
        <v>3.980243619682887</v>
      </c>
      <c r="H83" s="44">
        <f>$F83*'[1]INTERNAL PARAMETERS-2'!G83*VLOOKUP(H$4,'[1]INTERNAL PARAMETERS-1'!$B$5:$J$44,4, FALSE)</f>
        <v>5.9984092080371791</v>
      </c>
      <c r="I83" s="44">
        <f>$F83*'[1]INTERNAL PARAMETERS-2'!H83*VLOOKUP(I$4,'[1]INTERNAL PARAMETERS-1'!$B$5:$J$44,4, FALSE)</f>
        <v>6.7319372167113176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0.16819220932203391</v>
      </c>
      <c r="L83" s="44">
        <f>$F83*'[1]INTERNAL PARAMETERS-2'!K83*VLOOKUP(L$4,'[1]INTERNAL PARAMETERS-1'!$B$5:$J$44,4, FALSE)</f>
        <v>5.6087557025697107E-2</v>
      </c>
      <c r="M83" s="44">
        <f>$F83*'[1]INTERNAL PARAMETERS-2'!L83*VLOOKUP(M$4,'[1]INTERNAL PARAMETERS-1'!$B$5:$J$44,4, FALSE)</f>
        <v>0.7848382587069439</v>
      </c>
      <c r="N83" s="44">
        <f>$F83*'[1]INTERNAL PARAMETERS-2'!M83*VLOOKUP(N$4,'[1]INTERNAL PARAMETERS-1'!$B$5:$J$44,4, FALSE)</f>
        <v>1.729448547006561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0.95299523715144896</v>
      </c>
      <c r="S83" s="44">
        <f>$F83*'[1]INTERNAL PARAMETERS-2'!R83*VLOOKUP(S$4,'[1]INTERNAL PARAMETERS-1'!$B$5:$J$44,4, FALSE)</f>
        <v>2.1675797399535268</v>
      </c>
      <c r="T83" s="44">
        <f>$F83*'[1]INTERNAL PARAMETERS-2'!S83*VLOOKUP(T$4,'[1]INTERNAL PARAMETERS-1'!$B$5:$J$44,4, FALSE)</f>
        <v>0.17938858220065612</v>
      </c>
      <c r="U83" s="44">
        <f>$F83*'[1]INTERNAL PARAMETERS-2'!T83*VLOOKUP(U$4,'[1]INTERNAL PARAMETERS-1'!$B$5:$J$44,4, FALSE)</f>
        <v>0.35877716440131224</v>
      </c>
      <c r="V83" s="44">
        <f>$F83*'[1]INTERNAL PARAMETERS-2'!U83*VLOOKUP(V$4,'[1]INTERNAL PARAMETERS-1'!$B$5:$J$44,4, FALSE)</f>
        <v>2.8086020335005473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0.2242093045926736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5.6087557025697107E-2</v>
      </c>
      <c r="AI83" s="44">
        <f>$F83*'[1]INTERNAL PARAMETERS-2'!AH83*VLOOKUP(AI$4,'[1]INTERNAL PARAMETERS-1'!$B$5:$J$44,4, FALSE)</f>
        <v>0.61668128026243851</v>
      </c>
      <c r="AJ83" s="44">
        <f>$F83*'[1]INTERNAL PARAMETERS-2'!AI83*VLOOKUP(AJ$4,'[1]INTERNAL PARAMETERS-1'!$B$5:$J$44,4, FALSE)</f>
        <v>0.95299523715144896</v>
      </c>
      <c r="AK83" s="44">
        <f>$F83*'[1]INTERNAL PARAMETERS-2'!AJ83*VLOOKUP(AK$4,'[1]INTERNAL PARAMETERS-1'!$B$5:$J$44,4, FALSE)</f>
        <v>5.6087557025697107E-2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127.90680711751502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14.911926915431932</v>
      </c>
      <c r="BB83" s="44">
        <f>$F83*'[1]INTERNAL PARAMETERS-2'!M83*(1-VLOOKUP(N$4,'[1]INTERNAL PARAMETERS-1'!$B$5:$J$44,4, FALSE))</f>
        <v>32.859522393124657</v>
      </c>
      <c r="BC83" s="44">
        <f>$F83*'[1]INTERNAL PARAMETERS-2'!N83*(1-VLOOKUP(O$4,'[1]INTERNAL PARAMETERS-1'!$B$5:$J$44,4, FALSE))</f>
        <v>41.20406142843084</v>
      </c>
      <c r="BD83" s="44">
        <f>$F83*'[1]INTERNAL PARAMETERS-2'!O83*(1-VLOOKUP(P$4,'[1]INTERNAL PARAMETERS-1'!$B$5:$J$44,4, FALSE))</f>
        <v>24.722422764707492</v>
      </c>
      <c r="BE83" s="44">
        <f>$F83*'[1]INTERNAL PARAMETERS-2'!P83*(1-VLOOKUP(Q$4,'[1]INTERNAL PARAMETERS-1'!$B$5:$J$44,4, FALSE))</f>
        <v>15.52857296481684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41.184015059117002</v>
      </c>
      <c r="BH83" s="44">
        <f>$F83*'[1]INTERNAL PARAMETERS-2'!S83*(1-VLOOKUP(T$4,'[1]INTERNAL PARAMETERS-1'!$B$5:$J$44,4, FALSE))</f>
        <v>1.614497239805905</v>
      </c>
      <c r="BI83" s="44">
        <f>$F83*'[1]INTERNAL PARAMETERS-2'!T83*(1-VLOOKUP(U$4,'[1]INTERNAL PARAMETERS-1'!$B$5:$J$44,4, FALSE))</f>
        <v>1.435108657605249</v>
      </c>
      <c r="BJ83" s="44">
        <f>$F83*'[1]INTERNAL PARAMETERS-2'!U83*(1-VLOOKUP(V$4,'[1]INTERNAL PARAMETERS-1'!$B$5:$J$44,4, FALSE))</f>
        <v>15.915411523169768</v>
      </c>
      <c r="BK83" s="44">
        <f>$F83*'[1]INTERNAL PARAMETERS-2'!V83*(1-VLOOKUP(W$4,'[1]INTERNAL PARAMETERS-1'!$B$5:$J$44,4, FALSE))</f>
        <v>19.508887046254785</v>
      </c>
      <c r="BL83" s="44">
        <f>$F83*'[1]INTERNAL PARAMETERS-2'!W83*(1-VLOOKUP(X$4,'[1]INTERNAL PARAMETERS-1'!$B$5:$J$44,4, FALSE))</f>
        <v>28.198160218179336</v>
      </c>
      <c r="BM83" s="44">
        <f>$F83*'[1]INTERNAL PARAMETERS-2'!X83*(1-VLOOKUP(Y$4,'[1]INTERNAL PARAMETERS-1'!$B$5:$J$44,4, FALSE))</f>
        <v>8.8574653812465822</v>
      </c>
      <c r="BN83" s="44">
        <f>$F83*'[1]INTERNAL PARAMETERS-2'!Y83*(1-VLOOKUP(Z$4,'[1]INTERNAL PARAMETERS-1'!$B$5:$J$44,4, FALSE))</f>
        <v>42.04495201328595</v>
      </c>
      <c r="BO83" s="44">
        <f>$F83*'[1]INTERNAL PARAMETERS-2'!Z83*(1-VLOOKUP(AA$4,'[1]INTERNAL PARAMETERS-1'!$B$5:$J$44,4, FALSE))</f>
        <v>42.661633293548391</v>
      </c>
      <c r="BP83" s="44">
        <f>$F83*'[1]INTERNAL PARAMETERS-2'!AA83*(1-VLOOKUP(AB$4,'[1]INTERNAL PARAMETERS-1'!$B$5:$J$44,4, FALSE))</f>
        <v>17.154337039256426</v>
      </c>
      <c r="BQ83" s="44">
        <f>$F83*'[1]INTERNAL PARAMETERS-2'!AB83*(1-VLOOKUP(AC$4,'[1]INTERNAL PARAMETERS-1'!$B$5:$J$44,4, FALSE))</f>
        <v>114.41833448540186</v>
      </c>
      <c r="BR83" s="44">
        <f>$F83*'[1]INTERNAL PARAMETERS-2'!AC83*(1-VLOOKUP(AD$4,'[1]INTERNAL PARAMETERS-1'!$B$5:$J$44,4, FALSE))</f>
        <v>12.108923068370695</v>
      </c>
      <c r="BS83" s="44">
        <f>$F83*'[1]INTERNAL PARAMETERS-2'!AD83*(1-VLOOKUP(AE$4,'[1]INTERNAL PARAMETERS-1'!$B$5:$J$44,4, FALSE))</f>
        <v>3.0272483825314382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2.5787593115910337</v>
      </c>
      <c r="CA83" s="44">
        <f>$F83*'[1]INTERNAL PARAMETERS-2'!AL83*(1-VLOOKUP(AM$4,'[1]INTERNAL PARAMETERS-1'!$B$5:$J$44,4, FALSE))</f>
        <v>12.445307487014764</v>
      </c>
      <c r="CB83" s="44">
        <f>$F83*'[1]INTERNAL PARAMETERS-2'!AM83*(1-VLOOKUP(AN$4,'[1]INTERNAL PARAMETERS-1'!$B$5:$J$44,4, FALSE))</f>
        <v>4.9333093185893935</v>
      </c>
      <c r="CC83" s="44">
        <f>$F83*'[1]INTERNAL PARAMETERS-2'!AN83*(1-VLOOKUP(AO$4,'[1]INTERNAL PARAMETERS-1'!$B$5:$J$44,4, FALSE))</f>
        <v>9.0256575905686169</v>
      </c>
      <c r="CD83" s="44">
        <f>$F83*'[1]INTERNAL PARAMETERS-2'!AO83*(1-VLOOKUP(AP$4,'[1]INTERNAL PARAMETERS-1'!$B$5:$J$44,4, FALSE))</f>
        <v>37.223817808747953</v>
      </c>
      <c r="CE83" s="44">
        <f>$F83*'[1]INTERNAL PARAMETERS-2'!AP83*(1-VLOOKUP(AQ$4,'[1]INTERNAL PARAMETERS-1'!$B$5:$J$44,4, FALSE))</f>
        <v>4.3166280383269546</v>
      </c>
      <c r="CF83" s="44">
        <f>$F83*'[1]INTERNAL PARAMETERS-2'!AQ83*(1-VLOOKUP(AR$4,'[1]INTERNAL PARAMETERS-1'!$B$5:$J$44,4, FALSE))</f>
        <v>0.89697814188080927</v>
      </c>
      <c r="CG83" s="44">
        <f>$F83*'[1]INTERNAL PARAMETERS-2'!AR83*(1-VLOOKUP(AS$4,'[1]INTERNAL PARAMETERS-1'!$B$5:$J$44,4, FALSE))</f>
        <v>0.1121046522963368</v>
      </c>
      <c r="CH83" s="43">
        <f>$F83*'[1]INTERNAL PARAMETERS-2'!AS83*(1-VLOOKUP(AT$4,'[1]INTERNAL PARAMETERS-1'!$B$5:$J$44,4, FALSE))</f>
        <v>0</v>
      </c>
      <c r="CI83" s="42">
        <f t="shared" si="1"/>
        <v>704.61740965057413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850.40049207217066</v>
      </c>
      <c r="G84" s="45">
        <f>$F84*'[1]INTERNAL PARAMETERS-2'!F84*VLOOKUP(G$4,'[1]INTERNAL PARAMETERS-1'!$B$5:$J$44,4, FALSE)</f>
        <v>6.6827872268999453</v>
      </c>
      <c r="H84" s="44">
        <f>$F84*'[1]INTERNAL PARAMETERS-2'!G84*VLOOKUP(H$4,'[1]INTERNAL PARAMETERS-1'!$B$5:$J$44,4, FALSE)</f>
        <v>7.0048338932476772</v>
      </c>
      <c r="I84" s="44">
        <f>$F84*'[1]INTERNAL PARAMETERS-2'!H84*VLOOKUP(I$4,'[1]INTERNAL PARAMETERS-1'!$B$5:$J$44,4, FALSE)</f>
        <v>7.8138581493780768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8.0532926599234556E-2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1.0748764579620012</v>
      </c>
      <c r="N84" s="44">
        <f>$F84*'[1]INTERNAL PARAMETERS-2'!M84*VLOOKUP(N$4,'[1]INTERNAL PARAMETERS-1'!$B$5:$J$44,4, FALSE)</f>
        <v>1.751204221309459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1.1272058522416624</v>
      </c>
      <c r="S84" s="44">
        <f>$F84*'[1]INTERNAL PARAMETERS-2'!R84*VLOOKUP(S$4,'[1]INTERNAL PARAMETERS-1'!$B$5:$J$44,4, FALSE)</f>
        <v>2.3914282317659925</v>
      </c>
      <c r="T84" s="44">
        <f>$F84*'[1]INTERNAL PARAMETERS-2'!S84*VLOOKUP(T$4,'[1]INTERNAL PARAMETERS-1'!$B$5:$J$44,4, FALSE)</f>
        <v>0.24960104842810282</v>
      </c>
      <c r="U84" s="44">
        <f>$F84*'[1]INTERNAL PARAMETERS-2'!T84*VLOOKUP(U$4,'[1]INTERNAL PARAMETERS-1'!$B$5:$J$44,4, FALSE)</f>
        <v>0.46698892621651178</v>
      </c>
      <c r="V84" s="44">
        <f>$F84*'[1]INTERNAL PARAMETERS-2'!U84*VLOOKUP(V$4,'[1]INTERNAL PARAMETERS-1'!$B$5:$J$44,4, FALSE)</f>
        <v>3.5024041906164571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0.48311251954620016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0.24151373974849649</v>
      </c>
      <c r="AI84" s="44">
        <f>$F84*'[1]INTERNAL PARAMETERS-2'!AH84*VLOOKUP(AI$4,'[1]INTERNAL PARAMETERS-1'!$B$5:$J$44,4, FALSE)</f>
        <v>0.88569211249316582</v>
      </c>
      <c r="AJ84" s="44">
        <f>$F84*'[1]INTERNAL PARAMETERS-2'!AI84*VLOOKUP(AJ$4,'[1]INTERNAL PARAMETERS-1'!$B$5:$J$44,4, FALSE)</f>
        <v>1.2882717054401314</v>
      </c>
      <c r="AK84" s="44">
        <f>$F84*'[1]INTERNAL PARAMETERS-2'!AJ84*VLOOKUP(AK$4,'[1]INTERNAL PARAMETERS-1'!$B$5:$J$44,4, FALSE)</f>
        <v>0.24151373974849649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148.46330483818343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20.422652701278022</v>
      </c>
      <c r="BB84" s="44">
        <f>$F84*'[1]INTERNAL PARAMETERS-2'!M84*(1-VLOOKUP(N$4,'[1]INTERNAL PARAMETERS-1'!$B$5:$J$44,4, FALSE))</f>
        <v>33.272880204879719</v>
      </c>
      <c r="BC84" s="44">
        <f>$F84*'[1]INTERNAL PARAMETERS-2'!N84*(1-VLOOKUP(O$4,'[1]INTERNAL PARAMETERS-1'!$B$5:$J$44,4, FALSE))</f>
        <v>60.144744881902689</v>
      </c>
      <c r="BD84" s="44">
        <f>$F84*'[1]INTERNAL PARAMETERS-2'!O84*(1-VLOOKUP(P$4,'[1]INTERNAL PARAMETERS-1'!$B$5:$J$44,4, FALSE))</f>
        <v>26.006352568206673</v>
      </c>
      <c r="BE84" s="44">
        <f>$F84*'[1]INTERNAL PARAMETERS-2'!P84*(1-VLOOKUP(Q$4,'[1]INTERNAL PARAMETERS-1'!$B$5:$J$44,4, FALSE))</f>
        <v>21.416996232640791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45.437136403553858</v>
      </c>
      <c r="BH84" s="44">
        <f>$F84*'[1]INTERNAL PARAMETERS-2'!S84*(1-VLOOKUP(T$4,'[1]INTERNAL PARAMETERS-1'!$B$5:$J$44,4, FALSE))</f>
        <v>2.2464094358529256</v>
      </c>
      <c r="BI84" s="44">
        <f>$F84*'[1]INTERNAL PARAMETERS-2'!T84*(1-VLOOKUP(U$4,'[1]INTERNAL PARAMETERS-1'!$B$5:$J$44,4, FALSE))</f>
        <v>1.8679557048660471</v>
      </c>
      <c r="BJ84" s="44">
        <f>$F84*'[1]INTERNAL PARAMETERS-2'!U84*(1-VLOOKUP(V$4,'[1]INTERNAL PARAMETERS-1'!$B$5:$J$44,4, FALSE))</f>
        <v>19.846957080159925</v>
      </c>
      <c r="BK84" s="44">
        <f>$F84*'[1]INTERNAL PARAMETERS-2'!V84*(1-VLOOKUP(W$4,'[1]INTERNAL PARAMETERS-1'!$B$5:$J$44,4, FALSE))</f>
        <v>23.913006716921817</v>
      </c>
      <c r="BL84" s="44">
        <f>$F84*'[1]INTERNAL PARAMETERS-2'!W84*(1-VLOOKUP(X$4,'[1]INTERNAL PARAMETERS-1'!$B$5:$J$44,4, FALSE))</f>
        <v>33.977411500546751</v>
      </c>
      <c r="BM84" s="44">
        <f>$F84*'[1]INTERNAL PARAMETERS-2'!X84*(1-VLOOKUP(Y$4,'[1]INTERNAL PARAMETERS-1'!$B$5:$J$44,4, FALSE))</f>
        <v>13.043442747402953</v>
      </c>
      <c r="BN84" s="44">
        <f>$F84*'[1]INTERNAL PARAMETERS-2'!Y84*(1-VLOOKUP(Z$4,'[1]INTERNAL PARAMETERS-1'!$B$5:$J$44,4, FALSE))</f>
        <v>49.919359285128493</v>
      </c>
      <c r="BO84" s="44">
        <f>$F84*'[1]INTERNAL PARAMETERS-2'!Z84*(1-VLOOKUP(AA$4,'[1]INTERNAL PARAMETERS-1'!$B$5:$J$44,4, FALSE))</f>
        <v>51.449144730317123</v>
      </c>
      <c r="BP84" s="44">
        <f>$F84*'[1]INTERNAL PARAMETERS-2'!AA84*(1-VLOOKUP(AB$4,'[1]INTERNAL PARAMETERS-1'!$B$5:$J$44,4, FALSE))</f>
        <v>21.014416639693824</v>
      </c>
      <c r="BQ84" s="44">
        <f>$F84*'[1]INTERNAL PARAMETERS-2'!AB84*(1-VLOOKUP(AC$4,'[1]INTERNAL PARAMETERS-1'!$B$5:$J$44,4, FALSE))</f>
        <v>139.77420599835978</v>
      </c>
      <c r="BR84" s="44">
        <f>$F84*'[1]INTERNAL PARAMETERS-2'!AC84*(1-VLOOKUP(AD$4,'[1]INTERNAL PARAMETERS-1'!$B$5:$J$44,4, FALSE))</f>
        <v>13.768069006697649</v>
      </c>
      <c r="BS84" s="44">
        <f>$F84*'[1]INTERNAL PARAMETERS-2'!AD84*(1-VLOOKUP(AE$4,'[1]INTERNAL PARAMETERS-1'!$B$5:$J$44,4, FALSE))</f>
        <v>2.9790379637780209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3.4621504833242209</v>
      </c>
      <c r="CA84" s="44">
        <f>$F84*'[1]INTERNAL PARAMETERS-2'!AL84*(1-VLOOKUP(AM$4,'[1]INTERNAL PARAMETERS-1'!$B$5:$J$44,4, FALSE))</f>
        <v>17.713332009568074</v>
      </c>
      <c r="CB84" s="44">
        <f>$F84*'[1]INTERNAL PARAMETERS-2'!AM84*(1-VLOOKUP(AN$4,'[1]INTERNAL PARAMETERS-1'!$B$5:$J$44,4, FALSE))</f>
        <v>5.3945155214598151</v>
      </c>
      <c r="CC84" s="44">
        <f>$F84*'[1]INTERNAL PARAMETERS-2'!AN84*(1-VLOOKUP(AO$4,'[1]INTERNAL PARAMETERS-1'!$B$5:$J$44,4, FALSE))</f>
        <v>11.352591449015858</v>
      </c>
      <c r="CD84" s="44">
        <f>$F84*'[1]INTERNAL PARAMETERS-2'!AO84*(1-VLOOKUP(AP$4,'[1]INTERNAL PARAMETERS-1'!$B$5:$J$44,4, FALSE))</f>
        <v>43.397637911427012</v>
      </c>
      <c r="CE84" s="44">
        <f>$F84*'[1]INTERNAL PARAMETERS-2'!AP84*(1-VLOOKUP(AQ$4,'[1]INTERNAL PARAMETERS-1'!$B$5:$J$44,4, FALSE))</f>
        <v>4.4282904823674141</v>
      </c>
      <c r="CF84" s="44">
        <f>$F84*'[1]INTERNAL PARAMETERS-2'!AQ84*(1-VLOOKUP(AR$4,'[1]INTERNAL PARAMETERS-1'!$B$5:$J$44,4, FALSE))</f>
        <v>0.4025795929469656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850.40040703212139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531.06642974302906</v>
      </c>
      <c r="G85" s="45">
        <f>$F85*'[1]INTERNAL PARAMETERS-2'!F85*VLOOKUP(G$4,'[1]INTERNAL PARAMETERS-1'!$B$5:$J$44,4, FALSE)</f>
        <v>3.9946816845270647</v>
      </c>
      <c r="H85" s="44">
        <f>$F85*'[1]INTERNAL PARAMETERS-2'!G85*VLOOKUP(H$4,'[1]INTERNAL PARAMETERS-1'!$B$5:$J$44,4, FALSE)</f>
        <v>3.8259087731547301</v>
      </c>
      <c r="I85" s="44">
        <f>$F85*'[1]INTERNAL PARAMETERS-2'!H85*VLOOKUP(I$4,'[1]INTERNAL PARAMETERS-1'!$B$5:$J$44,4, FALSE)</f>
        <v>5.0139654491293069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0.11253297646254785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0.7567377983980319</v>
      </c>
      <c r="N85" s="44">
        <f>$F85*'[1]INTERNAL PARAMETERS-2'!M85*VLOOKUP(N$4,'[1]INTERNAL PARAMETERS-1'!$B$5:$J$44,4, FALSE)</f>
        <v>1.0352396554838712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0.67514475213231284</v>
      </c>
      <c r="S85" s="44">
        <f>$F85*'[1]INTERNAL PARAMETERS-2'!R85*VLOOKUP(S$4,'[1]INTERNAL PARAMETERS-1'!$B$5:$J$44,4, FALSE)</f>
        <v>1.3578200262383819</v>
      </c>
      <c r="T85" s="44">
        <f>$F85*'[1]INTERNAL PARAMETERS-2'!S85*VLOOKUP(T$4,'[1]INTERNAL PARAMETERS-1'!$B$5:$J$44,4, FALSE)</f>
        <v>0.10127436815199564</v>
      </c>
      <c r="U85" s="44">
        <f>$F85*'[1]INTERNAL PARAMETERS-2'!T85*VLOOKUP(U$4,'[1]INTERNAL PARAMETERS-1'!$B$5:$J$44,4, FALSE)</f>
        <v>0.11252235513395302</v>
      </c>
      <c r="V85" s="44">
        <f>$F85*'[1]INTERNAL PARAMETERS-2'!U85*VLOOKUP(V$4,'[1]INTERNAL PARAMETERS-1'!$B$5:$J$44,4, FALSE)</f>
        <v>2.4643208305973214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0.22506595292509571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0.11253297646254785</v>
      </c>
      <c r="AI85" s="44">
        <f>$F85*'[1]INTERNAL PARAMETERS-2'!AH85*VLOOKUP(AI$4,'[1]INTERNAL PARAMETERS-1'!$B$5:$J$44,4, FALSE)</f>
        <v>0.45007879920721711</v>
      </c>
      <c r="AJ85" s="44">
        <f>$F85*'[1]INTERNAL PARAMETERS-2'!AI85*VLOOKUP(AJ$4,'[1]INTERNAL PARAMETERS-1'!$B$5:$J$44,4, FALSE)</f>
        <v>0.33759892938764358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95.265343533456814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14.378018169562605</v>
      </c>
      <c r="BB85" s="44">
        <f>$F85*'[1]INTERNAL PARAMETERS-2'!M85*(1-VLOOKUP(N$4,'[1]INTERNAL PARAMETERS-1'!$B$5:$J$44,4, FALSE))</f>
        <v>19.669553454193551</v>
      </c>
      <c r="BC85" s="44">
        <f>$F85*'[1]INTERNAL PARAMETERS-2'!N85*(1-VLOOKUP(O$4,'[1]INTERNAL PARAMETERS-1'!$B$5:$J$44,4, FALSE))</f>
        <v>44.785363086659387</v>
      </c>
      <c r="BD85" s="44">
        <f>$F85*'[1]INTERNAL PARAMETERS-2'!O85*(1-VLOOKUP(P$4,'[1]INTERNAL PARAMETERS-1'!$B$5:$J$44,4, FALSE))</f>
        <v>15.303528879332973</v>
      </c>
      <c r="BE85" s="44">
        <f>$F85*'[1]INTERNAL PARAMETERS-2'!P85*(1-VLOOKUP(Q$4,'[1]INTERNAL PARAMETERS-1'!$B$5:$J$44,4, FALSE))</f>
        <v>13.671933487233463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25.798580498529255</v>
      </c>
      <c r="BH85" s="44">
        <f>$F85*'[1]INTERNAL PARAMETERS-2'!S85*(1-VLOOKUP(T$4,'[1]INTERNAL PARAMETERS-1'!$B$5:$J$44,4, FALSE))</f>
        <v>0.91146931336796078</v>
      </c>
      <c r="BI85" s="44">
        <f>$F85*'[1]INTERNAL PARAMETERS-2'!T85*(1-VLOOKUP(U$4,'[1]INTERNAL PARAMETERS-1'!$B$5:$J$44,4, FALSE))</f>
        <v>0.45008942053581208</v>
      </c>
      <c r="BJ85" s="44">
        <f>$F85*'[1]INTERNAL PARAMETERS-2'!U85*(1-VLOOKUP(V$4,'[1]INTERNAL PARAMETERS-1'!$B$5:$J$44,4, FALSE))</f>
        <v>13.964484706718155</v>
      </c>
      <c r="BK85" s="44">
        <f>$F85*'[1]INTERNAL PARAMETERS-2'!V85*(1-VLOOKUP(W$4,'[1]INTERNAL PARAMETERS-1'!$B$5:$J$44,4, FALSE))</f>
        <v>16.597578448687809</v>
      </c>
      <c r="BL85" s="44">
        <f>$F85*'[1]INTERNAL PARAMETERS-2'!W85*(1-VLOOKUP(X$4,'[1]INTERNAL PARAMETERS-1'!$B$5:$J$44,4, FALSE))</f>
        <v>22.786520407627119</v>
      </c>
      <c r="BM85" s="44">
        <f>$F85*'[1]INTERNAL PARAMETERS-2'!X85*(1-VLOOKUP(Y$4,'[1]INTERNAL PARAMETERS-1'!$B$5:$J$44,4, FALSE))</f>
        <v>9.733491737616184</v>
      </c>
      <c r="BN85" s="44">
        <f>$F85*'[1]INTERNAL PARAMETERS-2'!Y85*(1-VLOOKUP(Z$4,'[1]INTERNAL PARAMETERS-1'!$B$5:$J$44,4, FALSE))</f>
        <v>30.607057758665945</v>
      </c>
      <c r="BO85" s="44">
        <f>$F85*'[1]INTERNAL PARAMETERS-2'!Z85*(1-VLOOKUP(AA$4,'[1]INTERNAL PARAMETERS-1'!$B$5:$J$44,4, FALSE))</f>
        <v>28.919169325013673</v>
      </c>
      <c r="BP85" s="44">
        <f>$F85*'[1]INTERNAL PARAMETERS-2'!AA85*(1-VLOOKUP(AB$4,'[1]INTERNAL PARAMETERS-1'!$B$5:$J$44,4, FALSE))</f>
        <v>10.577462507763807</v>
      </c>
      <c r="BQ85" s="44">
        <f>$F85*'[1]INTERNAL PARAMETERS-2'!AB85*(1-VLOOKUP(AC$4,'[1]INTERNAL PARAMETERS-1'!$B$5:$J$44,4, FALSE))</f>
        <v>89.739499084691104</v>
      </c>
      <c r="BR85" s="44">
        <f>$F85*'[1]INTERNAL PARAMETERS-2'!AC85*(1-VLOOKUP(AD$4,'[1]INTERNAL PARAMETERS-1'!$B$5:$J$44,4, FALSE))</f>
        <v>7.7642974161290335</v>
      </c>
      <c r="BS85" s="44">
        <f>$F85*'[1]INTERNAL PARAMETERS-2'!AD85*(1-VLOOKUP(AE$4,'[1]INTERNAL PARAMETERS-1'!$B$5:$J$44,4, FALSE))</f>
        <v>1.4065825458173868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1.9691943214871517</v>
      </c>
      <c r="CA85" s="44">
        <f>$F85*'[1]INTERNAL PARAMETERS-2'!AL85*(1-VLOOKUP(AM$4,'[1]INTERNAL PARAMETERS-1'!$B$5:$J$44,4, FALSE))</f>
        <v>9.4521858497813014</v>
      </c>
      <c r="CB85" s="44">
        <f>$F85*'[1]INTERNAL PARAMETERS-2'!AM85*(1-VLOOKUP(AN$4,'[1]INTERNAL PARAMETERS-1'!$B$5:$J$44,4, FALSE))</f>
        <v>2.4755661622471301</v>
      </c>
      <c r="CC85" s="44">
        <f>$F85*'[1]INTERNAL PARAMETERS-2'!AN85*(1-VLOOKUP(AO$4,'[1]INTERNAL PARAMETERS-1'!$B$5:$J$44,4, FALSE))</f>
        <v>6.0764089824767638</v>
      </c>
      <c r="CD85" s="44">
        <f>$F85*'[1]INTERNAL PARAMETERS-2'!AO85*(1-VLOOKUP(AP$4,'[1]INTERNAL PARAMETERS-1'!$B$5:$J$44,4, FALSE))</f>
        <v>24.643181752651724</v>
      </c>
      <c r="CE85" s="44">
        <f>$F85*'[1]INTERNAL PARAMETERS-2'!AP85*(1-VLOOKUP(AQ$4,'[1]INTERNAL PARAMETERS-1'!$B$5:$J$44,4, FALSE))</f>
        <v>3.2070039559322043</v>
      </c>
      <c r="CF85" s="44">
        <f>$F85*'[1]INTERNAL PARAMETERS-2'!AQ85*(1-VLOOKUP(AR$4,'[1]INTERNAL PARAMETERS-1'!$B$5:$J$44,4, FALSE))</f>
        <v>0.33759892938764358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531.06658906295809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576.18972115910344</v>
      </c>
      <c r="G86" s="45">
        <f>$F86*'[1]INTERNAL PARAMETERS-2'!F86*VLOOKUP(G$4,'[1]INTERNAL PARAMETERS-1'!$B$5:$J$44,4, FALSE)</f>
        <v>5.2046641322580651</v>
      </c>
      <c r="H86" s="44">
        <f>$F86*'[1]INTERNAL PARAMETERS-2'!G86*VLOOKUP(H$4,'[1]INTERNAL PARAMETERS-1'!$B$5:$J$44,4, FALSE)</f>
        <v>3.5391877432476773</v>
      </c>
      <c r="I86" s="44">
        <f>$F86*'[1]INTERNAL PARAMETERS-2'!H86*VLOOKUP(I$4,'[1]INTERNAL PARAMETERS-1'!$B$5:$J$44,4, FALSE)</f>
        <v>5.3169375803745229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6.9373242427556048E-2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1.1380841753362494</v>
      </c>
      <c r="N86" s="44">
        <f>$F86*'[1]INTERNAL PARAMETERS-2'!M86*VLOOKUP(N$4,'[1]INTERNAL PARAMETERS-1'!$B$5:$J$44,4, FALSE)</f>
        <v>0.93683839142700964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0.69396290016402418</v>
      </c>
      <c r="S86" s="44">
        <f>$F86*'[1]INTERNAL PARAMETERS-2'!R86*VLOOKUP(S$4,'[1]INTERNAL PARAMETERS-1'!$B$5:$J$44,4, FALSE)</f>
        <v>1.4386996385565887</v>
      </c>
      <c r="T86" s="44">
        <f>$F86*'[1]INTERNAL PARAMETERS-2'!S86*VLOOKUP(T$4,'[1]INTERNAL PARAMETERS-1'!$B$5:$J$44,4, FALSE)</f>
        <v>0.19430845966648447</v>
      </c>
      <c r="U86" s="44">
        <f>$F86*'[1]INTERNAL PARAMETERS-2'!T86*VLOOKUP(U$4,'[1]INTERNAL PARAMETERS-1'!$B$5:$J$44,4, FALSE)</f>
        <v>0.24982433930016407</v>
      </c>
      <c r="V86" s="44">
        <f>$F86*'[1]INTERNAL PARAMETERS-2'!U86*VLOOKUP(V$4,'[1]INTERNAL PARAMETERS-1'!$B$5:$J$44,4, FALSE)</f>
        <v>2.2796370127938768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0.13880410382722802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0.13880410382722802</v>
      </c>
      <c r="AI86" s="44">
        <f>$F86*'[1]INTERNAL PARAMETERS-2'!AH86*VLOOKUP(AI$4,'[1]INTERNAL PARAMETERS-1'!$B$5:$J$44,4, FALSE)</f>
        <v>0.27760820765445604</v>
      </c>
      <c r="AJ86" s="44">
        <f>$F86*'[1]INTERNAL PARAMETERS-2'!AI86*VLOOKUP(AJ$4,'[1]INTERNAL PARAMETERS-1'!$B$5:$J$44,4, FALSE)</f>
        <v>0.5551587963367961</v>
      </c>
      <c r="AK86" s="44">
        <f>$F86*'[1]INTERNAL PARAMETERS-2'!AJ86*VLOOKUP(AK$4,'[1]INTERNAL PARAMETERS-1'!$B$5:$J$44,4, FALSE)</f>
        <v>6.9373242427556048E-2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101.02181402711592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21.623599331388739</v>
      </c>
      <c r="BB86" s="44">
        <f>$F86*'[1]INTERNAL PARAMETERS-2'!M86*(1-VLOOKUP(N$4,'[1]INTERNAL PARAMETERS-1'!$B$5:$J$44,4, FALSE))</f>
        <v>17.799929437113182</v>
      </c>
      <c r="BC86" s="44">
        <f>$F86*'[1]INTERNAL PARAMETERS-2'!N86*(1-VLOOKUP(O$4,'[1]INTERNAL PARAMETERS-1'!$B$5:$J$44,4, FALSE))</f>
        <v>55.932637658993997</v>
      </c>
      <c r="BD86" s="44">
        <f>$F86*'[1]INTERNAL PARAMETERS-2'!O86*(1-VLOOKUP(P$4,'[1]INTERNAL PARAMETERS-1'!$B$5:$J$44,4, FALSE))</f>
        <v>15.475188292946969</v>
      </c>
      <c r="BE86" s="44">
        <f>$F86*'[1]INTERNAL PARAMETERS-2'!P86*(1-VLOOKUP(Q$4,'[1]INTERNAL PARAMETERS-1'!$B$5:$J$44,4, FALSE))</f>
        <v>14.642421288955717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27.335293132575185</v>
      </c>
      <c r="BH86" s="44">
        <f>$F86*'[1]INTERNAL PARAMETERS-2'!S86*(1-VLOOKUP(T$4,'[1]INTERNAL PARAMETERS-1'!$B$5:$J$44,4, FALSE))</f>
        <v>1.7487761369983601</v>
      </c>
      <c r="BI86" s="44">
        <f>$F86*'[1]INTERNAL PARAMETERS-2'!T86*(1-VLOOKUP(U$4,'[1]INTERNAL PARAMETERS-1'!$B$5:$J$44,4, FALSE))</f>
        <v>0.99929735720065627</v>
      </c>
      <c r="BJ86" s="44">
        <f>$F86*'[1]INTERNAL PARAMETERS-2'!U86*(1-VLOOKUP(V$4,'[1]INTERNAL PARAMETERS-1'!$B$5:$J$44,4, FALSE))</f>
        <v>12.917943072498636</v>
      </c>
      <c r="BK86" s="44">
        <f>$F86*'[1]INTERNAL PARAMETERS-2'!V86*(1-VLOOKUP(W$4,'[1]INTERNAL PARAMETERS-1'!$B$5:$J$44,4, FALSE))</f>
        <v>19.708281317386554</v>
      </c>
      <c r="BL86" s="44">
        <f>$F86*'[1]INTERNAL PARAMETERS-2'!W86*(1-VLOOKUP(X$4,'[1]INTERNAL PARAMETERS-1'!$B$5:$J$44,4, FALSE))</f>
        <v>22.345328814215424</v>
      </c>
      <c r="BM86" s="44">
        <f>$F86*'[1]INTERNAL PARAMETERS-2'!X86*(1-VLOOKUP(Y$4,'[1]INTERNAL PARAMETERS-1'!$B$5:$J$44,4, FALSE))</f>
        <v>12.768767553690543</v>
      </c>
      <c r="BN86" s="44">
        <f>$F86*'[1]INTERNAL PARAMETERS-2'!Y86*(1-VLOOKUP(Z$4,'[1]INTERNAL PARAMETERS-1'!$B$5:$J$44,4, FALSE))</f>
        <v>34.489506710169501</v>
      </c>
      <c r="BO86" s="44">
        <f>$F86*'[1]INTERNAL PARAMETERS-2'!Z86*(1-VLOOKUP(AA$4,'[1]INTERNAL PARAMETERS-1'!$B$5:$J$44,4, FALSE))</f>
        <v>32.060636559595409</v>
      </c>
      <c r="BP86" s="44">
        <f>$F86*'[1]INTERNAL PARAMETERS-2'!AA86*(1-VLOOKUP(AB$4,'[1]INTERNAL PARAMETERS-1'!$B$5:$J$44,4, FALSE))</f>
        <v>11.93600054969929</v>
      </c>
      <c r="BQ86" s="44">
        <f>$F86*'[1]INTERNAL PARAMETERS-2'!AB86*(1-VLOOKUP(AC$4,'[1]INTERNAL PARAMETERS-1'!$B$5:$J$44,4, FALSE))</f>
        <v>93.475546558501932</v>
      </c>
      <c r="BR86" s="44">
        <f>$F86*'[1]INTERNAL PARAMETERS-2'!AC86*(1-VLOOKUP(AD$4,'[1]INTERNAL PARAMETERS-1'!$B$5:$J$44,4, FALSE))</f>
        <v>6.2456084825041023</v>
      </c>
      <c r="BS86" s="44">
        <f>$F86*'[1]INTERNAL PARAMETERS-2'!AD86*(1-VLOOKUP(AE$4,'[1]INTERNAL PARAMETERS-1'!$B$5:$J$44,4, FALSE))</f>
        <v>2.2206351853471844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2.2900660467468565</v>
      </c>
      <c r="CA86" s="44">
        <f>$F86*'[1]INTERNAL PARAMETERS-2'!AL86*(1-VLOOKUP(AM$4,'[1]INTERNAL PARAMETERS-1'!$B$5:$J$44,4, FALSE))</f>
        <v>7.4252993176052504</v>
      </c>
      <c r="CB86" s="44">
        <f>$F86*'[1]INTERNAL PARAMETERS-2'!AM86*(1-VLOOKUP(AN$4,'[1]INTERNAL PARAMETERS-1'!$B$5:$J$44,4, FALSE))</f>
        <v>1.9430845966648445</v>
      </c>
      <c r="CC86" s="44">
        <f>$F86*'[1]INTERNAL PARAMETERS-2'!AN86*(1-VLOOKUP(AO$4,'[1]INTERNAL PARAMETERS-1'!$B$5:$J$44,4, FALSE))</f>
        <v>8.3274395640240577</v>
      </c>
      <c r="CD86" s="44">
        <f>$F86*'[1]INTERNAL PARAMETERS-2'!AO86*(1-VLOOKUP(AP$4,'[1]INTERNAL PARAMETERS-1'!$B$5:$J$44,4, FALSE))</f>
        <v>25.121122795899403</v>
      </c>
      <c r="CE86" s="44">
        <f>$F86*'[1]INTERNAL PARAMETERS-2'!AP86*(1-VLOOKUP(AQ$4,'[1]INTERNAL PARAMETERS-1'!$B$5:$J$44,4, FALSE))</f>
        <v>3.7473650895024613</v>
      </c>
      <c r="CF86" s="44">
        <f>$F86*'[1]INTERNAL PARAMETERS-2'!AQ86*(1-VLOOKUP(AR$4,'[1]INTERNAL PARAMETERS-1'!$B$5:$J$44,4, FALSE))</f>
        <v>0.34698145008201209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576.18983639704743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485.94313832695468</v>
      </c>
      <c r="G87" s="45">
        <f>$F87*'[1]INTERNAL PARAMETERS-2'!F87*VLOOKUP(G$4,'[1]INTERNAL PARAMETERS-1'!$B$5:$J$44,4, FALSE)</f>
        <v>3.8891487189721161</v>
      </c>
      <c r="H87" s="44">
        <f>$F87*'[1]INTERNAL PARAMETERS-2'!G87*VLOOKUP(H$4,'[1]INTERNAL PARAMETERS-1'!$B$5:$J$44,4, FALSE)</f>
        <v>2.1457305215965015</v>
      </c>
      <c r="I87" s="44">
        <f>$F87*'[1]INTERNAL PARAMETERS-2'!H87*VLOOKUP(I$4,'[1]INTERNAL PARAMETERS-1'!$B$5:$J$44,4, FALSE)</f>
        <v>4.561079304346638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1.0829291431930017</v>
      </c>
      <c r="N87" s="44">
        <f>$F87*'[1]INTERNAL PARAMETERS-2'!M87*VLOOKUP(N$4,'[1]INTERNAL PARAMETERS-1'!$B$5:$J$44,4, FALSE)</f>
        <v>0.72418648075451086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0.46937247731000553</v>
      </c>
      <c r="S87" s="44">
        <f>$F87*'[1]INTERNAL PARAMETERS-2'!R87*VLOOKUP(S$4,'[1]INTERNAL PARAMETERS-1'!$B$5:$J$44,4, FALSE)</f>
        <v>1.3229437483597595</v>
      </c>
      <c r="T87" s="44">
        <f>$F87*'[1]INTERNAL PARAMETERS-2'!S87*VLOOKUP(T$4,'[1]INTERNAL PARAMETERS-1'!$B$5:$J$44,4, FALSE)</f>
        <v>8.7168480153089131E-2</v>
      </c>
      <c r="U87" s="44">
        <f>$F87*'[1]INTERNAL PARAMETERS-2'!T87*VLOOKUP(U$4,'[1]INTERNAL PARAMETERS-1'!$B$5:$J$44,4, FALSE)</f>
        <v>0.25480914401312199</v>
      </c>
      <c r="V87" s="44">
        <f>$F87*'[1]INTERNAL PARAMETERS-2'!U87*VLOOKUP(V$4,'[1]INTERNAL PARAMETERS-1'!$B$5:$J$44,4, FALSE)</f>
        <v>1.9714008504373974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0.26824061235647895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0.46937247731000553</v>
      </c>
      <c r="AJ87" s="44">
        <f>$F87*'[1]INTERNAL PARAMETERS-2'!AI87*VLOOKUP(AJ$4,'[1]INTERNAL PARAMETERS-1'!$B$5:$J$44,4, FALSE)</f>
        <v>0.46937247731000553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86.660506782586111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20.575653720667031</v>
      </c>
      <c r="BB87" s="44">
        <f>$F87*'[1]INTERNAL PARAMETERS-2'!M87*(1-VLOOKUP(N$4,'[1]INTERNAL PARAMETERS-1'!$B$5:$J$44,4, FALSE))</f>
        <v>13.759543134335704</v>
      </c>
      <c r="BC87" s="44">
        <f>$F87*'[1]INTERNAL PARAMETERS-2'!N87*(1-VLOOKUP(O$4,'[1]INTERNAL PARAMETERS-1'!$B$5:$J$44,4, FALSE))</f>
        <v>47.608626770913077</v>
      </c>
      <c r="BD87" s="44">
        <f>$F87*'[1]INTERNAL PARAMETERS-2'!O87*(1-VLOOKUP(P$4,'[1]INTERNAL PARAMETERS-1'!$B$5:$J$44,4, FALSE))</f>
        <v>11.935686769272829</v>
      </c>
      <c r="BE87" s="44">
        <f>$F87*'[1]INTERNAL PARAMETERS-2'!P87*(1-VLOOKUP(Q$4,'[1]INTERNAL PARAMETERS-1'!$B$5:$J$44,4, FALSE))</f>
        <v>13.477924507381084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25.135931218835427</v>
      </c>
      <c r="BH87" s="44">
        <f>$F87*'[1]INTERNAL PARAMETERS-2'!S87*(1-VLOOKUP(T$4,'[1]INTERNAL PARAMETERS-1'!$B$5:$J$44,4, FALSE))</f>
        <v>0.78451632137780214</v>
      </c>
      <c r="BI87" s="44">
        <f>$F87*'[1]INTERNAL PARAMETERS-2'!T87*(1-VLOOKUP(U$4,'[1]INTERNAL PARAMETERS-1'!$B$5:$J$44,4, FALSE))</f>
        <v>1.019236576052488</v>
      </c>
      <c r="BJ87" s="44">
        <f>$F87*'[1]INTERNAL PARAMETERS-2'!U87*(1-VLOOKUP(V$4,'[1]INTERNAL PARAMETERS-1'!$B$5:$J$44,4, FALSE))</f>
        <v>11.17127148581192</v>
      </c>
      <c r="BK87" s="44">
        <f>$F87*'[1]INTERNAL PARAMETERS-2'!V87*(1-VLOOKUP(W$4,'[1]INTERNAL PARAMETERS-1'!$B$5:$J$44,4, FALSE))</f>
        <v>13.142672336249317</v>
      </c>
      <c r="BL87" s="44">
        <f>$F87*'[1]INTERNAL PARAMETERS-2'!W87*(1-VLOOKUP(X$4,'[1]INTERNAL PARAMETERS-1'!$B$5:$J$44,4, FALSE))</f>
        <v>21.055090080371791</v>
      </c>
      <c r="BM87" s="44">
        <f>$F87*'[1]INTERNAL PARAMETERS-2'!X87*(1-VLOOKUP(Y$4,'[1]INTERNAL PARAMETERS-1'!$B$5:$J$44,4, FALSE))</f>
        <v>14.28259775013669</v>
      </c>
      <c r="BN87" s="44">
        <f>$F87*'[1]INTERNAL PARAMETERS-2'!Y87*(1-VLOOKUP(Z$4,'[1]INTERNAL PARAMETERS-1'!$B$5:$J$44,4, FALSE))</f>
        <v>28.632207059048664</v>
      </c>
      <c r="BO87" s="44">
        <f>$F87*'[1]INTERNAL PARAMETERS-2'!Z87*(1-VLOOKUP(AA$4,'[1]INTERNAL PARAMETERS-1'!$B$5:$J$44,4, FALSE))</f>
        <v>24.206625709677425</v>
      </c>
      <c r="BP87" s="44">
        <f>$F87*'[1]INTERNAL PARAMETERS-2'!AA87*(1-VLOOKUP(AB$4,'[1]INTERNAL PARAMETERS-1'!$B$5:$J$44,4, FALSE))</f>
        <v>9.5217156353198469</v>
      </c>
      <c r="BQ87" s="44">
        <f>$F87*'[1]INTERNAL PARAMETERS-2'!AB87*(1-VLOOKUP(AC$4,'[1]INTERNAL PARAMETERS-1'!$B$5:$J$44,4, FALSE))</f>
        <v>77.850131721159116</v>
      </c>
      <c r="BR87" s="44">
        <f>$F87*'[1]INTERNAL PARAMETERS-2'!AC87*(1-VLOOKUP(AD$4,'[1]INTERNAL PARAMETERS-1'!$B$5:$J$44,4, FALSE))</f>
        <v>4.8278936735921274</v>
      </c>
      <c r="BS87" s="44">
        <f>$F87*'[1]INTERNAL PARAMETERS-2'!AD87*(1-VLOOKUP(AE$4,'[1]INTERNAL PARAMETERS-1'!$B$5:$J$44,4, FALSE))</f>
        <v>2.0116102154182616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0.73761308966648453</v>
      </c>
      <c r="CA87" s="44">
        <f>$F87*'[1]INTERNAL PARAMETERS-2'!AL87*(1-VLOOKUP(AM$4,'[1]INTERNAL PARAMETERS-1'!$B$5:$J$44,4, FALSE))</f>
        <v>6.9736727895024613</v>
      </c>
      <c r="CB87" s="44">
        <f>$F87*'[1]INTERNAL PARAMETERS-2'!AM87*(1-VLOOKUP(AN$4,'[1]INTERNAL PARAMETERS-1'!$B$5:$J$44,4, FALSE))</f>
        <v>3.017463917441225</v>
      </c>
      <c r="CC87" s="44">
        <f>$F87*'[1]INTERNAL PARAMETERS-2'!AN87*(1-VLOOKUP(AO$4,'[1]INTERNAL PARAMETERS-1'!$B$5:$J$44,4, FALSE))</f>
        <v>6.1019393936577373</v>
      </c>
      <c r="CD87" s="44">
        <f>$F87*'[1]INTERNAL PARAMETERS-2'!AO87*(1-VLOOKUP(AP$4,'[1]INTERNAL PARAMETERS-1'!$B$5:$J$44,4, FALSE))</f>
        <v>20.250416837616186</v>
      </c>
      <c r="CE87" s="44">
        <f>$F87*'[1]INTERNAL PARAMETERS-2'!AP87*(1-VLOOKUP(AQ$4,'[1]INTERNAL PARAMETERS-1'!$B$5:$J$44,4, FALSE))</f>
        <v>2.8162834581738658</v>
      </c>
      <c r="CF87" s="44">
        <f>$F87*'[1]INTERNAL PARAMETERS-2'!AQ87*(1-VLOOKUP(AR$4,'[1]INTERNAL PARAMETERS-1'!$B$5:$J$44,4, FALSE))</f>
        <v>0.67055293657736481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485.94313832695462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510.2402952433024</v>
      </c>
      <c r="G88" s="45">
        <f>$F88*'[1]INTERNAL PARAMETERS-2'!F88*VLOOKUP(G$4,'[1]INTERNAL PARAMETERS-1'!$B$5:$J$44,4, FALSE)</f>
        <v>5.0671963720612361</v>
      </c>
      <c r="H88" s="44">
        <f>$F88*'[1]INTERNAL PARAMETERS-2'!G88*VLOOKUP(H$4,'[1]INTERNAL PARAMETERS-1'!$B$5:$J$44,4, FALSE)</f>
        <v>2.8341807439584472</v>
      </c>
      <c r="I88" s="44">
        <f>$F88*'[1]INTERNAL PARAMETERS-2'!H88*VLOOKUP(I$4,'[1]INTERNAL PARAMETERS-1'!$B$5:$J$44,4, FALSE)</f>
        <v>4.9057027674152556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1.5459234953266814</v>
      </c>
      <c r="N88" s="44">
        <f>$F88*'[1]INTERNAL PARAMETERS-2'!M88*VLOOKUP(N$4,'[1]INTERNAL PARAMETERS-1'!$B$5:$J$44,4, FALSE)</f>
        <v>0.67419325811235653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0.68708958157463107</v>
      </c>
      <c r="S88" s="44">
        <f>$F88*'[1]INTERNAL PARAMETERS-2'!R88*VLOOKUP(S$4,'[1]INTERNAL PARAMETERS-1'!$B$5:$J$44,4, FALSE)</f>
        <v>1.4411686115117552</v>
      </c>
      <c r="T88" s="44">
        <f>$F88*'[1]INTERNAL PARAMETERS-2'!S88*VLOOKUP(T$4,'[1]INTERNAL PARAMETERS-1'!$B$5:$J$44,4, FALSE)</f>
        <v>0.18035973956260254</v>
      </c>
      <c r="U88" s="44">
        <f>$F88*'[1]INTERNAL PARAMETERS-2'!T88*VLOOKUP(U$4,'[1]INTERNAL PARAMETERS-1'!$B$5:$J$44,4, FALSE)</f>
        <v>0.10305833483324223</v>
      </c>
      <c r="V88" s="44">
        <f>$F88*'[1]INTERNAL PARAMETERS-2'!U88*VLOOKUP(V$4,'[1]INTERNAL PARAMETERS-1'!$B$5:$J$44,4, FALSE)</f>
        <v>1.8679922720872062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0.42941823247676331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8.5873441689447799E-2</v>
      </c>
      <c r="AI88" s="44">
        <f>$F88*'[1]INTERNAL PARAMETERS-2'!AH88*VLOOKUP(AI$4,'[1]INTERNAL PARAMETERS-1'!$B$5:$J$44,4, FALSE)</f>
        <v>0.51529167416621113</v>
      </c>
      <c r="AJ88" s="44">
        <f>$F88*'[1]INTERNAL PARAMETERS-2'!AI88*VLOOKUP(AJ$4,'[1]INTERNAL PARAMETERS-1'!$B$5:$J$44,4, FALSE)</f>
        <v>0.68708958157463107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93.208352580889837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29.372546411206944</v>
      </c>
      <c r="BB88" s="44">
        <f>$F88*'[1]INTERNAL PARAMETERS-2'!M88*(1-VLOOKUP(N$4,'[1]INTERNAL PARAMETERS-1'!$B$5:$J$44,4, FALSE))</f>
        <v>12.809671904134772</v>
      </c>
      <c r="BC88" s="44">
        <f>$F88*'[1]INTERNAL PARAMETERS-2'!N88*(1-VLOOKUP(O$4,'[1]INTERNAL PARAMETERS-1'!$B$5:$J$44,4, FALSE))</f>
        <v>55.309690836167313</v>
      </c>
      <c r="BD88" s="44">
        <f>$F88*'[1]INTERNAL PARAMETERS-2'!O88*(1-VLOOKUP(P$4,'[1]INTERNAL PARAMETERS-1'!$B$5:$J$44,4, FALSE))</f>
        <v>9.962594836714052</v>
      </c>
      <c r="BE88" s="44">
        <f>$F88*'[1]INTERNAL PARAMETERS-2'!P88*(1-VLOOKUP(Q$4,'[1]INTERNAL PARAMETERS-1'!$B$5:$J$44,4, FALSE))</f>
        <v>12.195610464816841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27.382203618723349</v>
      </c>
      <c r="BH88" s="44">
        <f>$F88*'[1]INTERNAL PARAMETERS-2'!S88*(1-VLOOKUP(T$4,'[1]INTERNAL PARAMETERS-1'!$B$5:$J$44,4, FALSE))</f>
        <v>1.6232376560634227</v>
      </c>
      <c r="BI88" s="44">
        <f>$F88*'[1]INTERNAL PARAMETERS-2'!T88*(1-VLOOKUP(U$4,'[1]INTERNAL PARAMETERS-1'!$B$5:$J$44,4, FALSE))</f>
        <v>0.41223333933296891</v>
      </c>
      <c r="BJ88" s="44">
        <f>$F88*'[1]INTERNAL PARAMETERS-2'!U88*(1-VLOOKUP(V$4,'[1]INTERNAL PARAMETERS-1'!$B$5:$J$44,4, FALSE))</f>
        <v>10.585289541827501</v>
      </c>
      <c r="BK88" s="44">
        <f>$F88*'[1]INTERNAL PARAMETERS-2'!V88*(1-VLOOKUP(W$4,'[1]INTERNAL PARAMETERS-1'!$B$5:$J$44,4, FALSE))</f>
        <v>13.913283394723894</v>
      </c>
      <c r="BL88" s="44">
        <f>$F88*'[1]INTERNAL PARAMETERS-2'!W88*(1-VLOOKUP(X$4,'[1]INTERNAL PARAMETERS-1'!$B$5:$J$44,4, FALSE))</f>
        <v>21.642913627364681</v>
      </c>
      <c r="BM88" s="44">
        <f>$F88*'[1]INTERNAL PARAMETERS-2'!X88*(1-VLOOKUP(Y$4,'[1]INTERNAL PARAMETERS-1'!$B$5:$J$44,4, FALSE))</f>
        <v>14.514499534609078</v>
      </c>
      <c r="BN88" s="44">
        <f>$F88*'[1]INTERNAL PARAMETERS-2'!Y88*(1-VLOOKUP(Z$4,'[1]INTERNAL PARAMETERS-1'!$B$5:$J$44,4, FALSE))</f>
        <v>26.280691766949154</v>
      </c>
      <c r="BO88" s="44">
        <f>$F88*'[1]INTERNAL PARAMETERS-2'!Z88*(1-VLOOKUP(AA$4,'[1]INTERNAL PARAMETERS-1'!$B$5:$J$44,4, FALSE))</f>
        <v>21.0416974874795</v>
      </c>
      <c r="BP88" s="44">
        <f>$F88*'[1]INTERNAL PARAMETERS-2'!AA88*(1-VLOOKUP(AB$4,'[1]INTERNAL PARAMETERS-1'!$B$5:$J$44,4, FALSE))</f>
        <v>9.4473031625478416</v>
      </c>
      <c r="BQ88" s="44">
        <f>$F88*'[1]INTERNAL PARAMETERS-2'!AB88*(1-VLOOKUP(AC$4,'[1]INTERNAL PARAMETERS-1'!$B$5:$J$44,4, FALSE))</f>
        <v>79.443240416703119</v>
      </c>
      <c r="BR88" s="44">
        <f>$F88*'[1]INTERNAL PARAMETERS-2'!AC88*(1-VLOOKUP(AD$4,'[1]INTERNAL PARAMETERS-1'!$B$5:$J$44,4, FALSE))</f>
        <v>6.1837041861126307</v>
      </c>
      <c r="BS88" s="44">
        <f>$F88*'[1]INTERNAL PARAMETERS-2'!AD88*(1-VLOOKUP(AE$4,'[1]INTERNAL PARAMETERS-1'!$B$5:$J$44,4, FALSE))</f>
        <v>2.0612177206943687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1.4600526048387097</v>
      </c>
      <c r="CA88" s="44">
        <f>$F88*'[1]INTERNAL PARAMETERS-2'!AL88*(1-VLOOKUP(AM$4,'[1]INTERNAL PARAMETERS-1'!$B$5:$J$44,4, FALSE))</f>
        <v>8.9320114883816295</v>
      </c>
      <c r="CB88" s="44">
        <f>$F88*'[1]INTERNAL PARAMETERS-2'!AM88*(1-VLOOKUP(AN$4,'[1]INTERNAL PARAMETERS-1'!$B$5:$J$44,4, FALSE))</f>
        <v>2.6624338605795521</v>
      </c>
      <c r="CC88" s="44">
        <f>$F88*'[1]INTERNAL PARAMETERS-2'!AN88*(1-VLOOKUP(AO$4,'[1]INTERNAL PARAMETERS-1'!$B$5:$J$44,4, FALSE))</f>
        <v>5.4107411628485522</v>
      </c>
      <c r="CD88" s="44">
        <f>$F88*'[1]INTERNAL PARAMETERS-2'!AO88*(1-VLOOKUP(AP$4,'[1]INTERNAL PARAMETERS-1'!$B$5:$J$44,4, FALSE))</f>
        <v>19.495822464980868</v>
      </c>
      <c r="CE88" s="44">
        <f>$F88*'[1]INTERNAL PARAMETERS-2'!AP88*(1-VLOOKUP(AQ$4,'[1]INTERNAL PARAMETERS-1'!$B$5:$J$44,4, FALSE))</f>
        <v>3.5212703255330782</v>
      </c>
      <c r="CF88" s="44">
        <f>$F88*'[1]INTERNAL PARAMETERS-2'!AQ88*(1-VLOOKUP(AR$4,'[1]INTERNAL PARAMETERS-1'!$B$5:$J$44,4, FALSE))</f>
        <v>0.25767134909786771</v>
      </c>
      <c r="CG88" s="44">
        <f>$F88*'[1]INTERNAL PARAMETERS-2'!AR88*(1-VLOOKUP(AS$4,'[1]INTERNAL PARAMETERS-1'!$B$5:$J$44,4, FALSE))</f>
        <v>8.5873441689447799E-2</v>
      </c>
      <c r="CH88" s="43">
        <f>$F88*'[1]INTERNAL PARAMETERS-2'!AS88*(1-VLOOKUP(AT$4,'[1]INTERNAL PARAMETERS-1'!$B$5:$J$44,4, FALSE))</f>
        <v>0</v>
      </c>
      <c r="CI88" s="42">
        <f t="shared" si="1"/>
        <v>510.24039729136126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465.11700382722802</v>
      </c>
      <c r="G89" s="45">
        <f>$F89*'[1]INTERNAL PARAMETERS-2'!F89*VLOOKUP(G$4,'[1]INTERNAL PARAMETERS-1'!$B$5:$J$44,4, FALSE)</f>
        <v>4.3383788531984697</v>
      </c>
      <c r="H89" s="44">
        <f>$F89*'[1]INTERNAL PARAMETERS-2'!G89*VLOOKUP(H$4,'[1]INTERNAL PARAMETERS-1'!$B$5:$J$44,4, FALSE)</f>
        <v>2.9259115359759433</v>
      </c>
      <c r="I89" s="44">
        <f>$F89*'[1]INTERNAL PARAMETERS-2'!H89*VLOOKUP(I$4,'[1]INTERNAL PARAMETERS-1'!$B$5:$J$44,4, FALSE)</f>
        <v>4.8250889139283766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0.10088387813012575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1.7757167204565338</v>
      </c>
      <c r="N89" s="44">
        <f>$F89*'[1]INTERNAL PARAMETERS-2'!M89*VLOOKUP(N$4,'[1]INTERNAL PARAMETERS-1'!$B$5:$J$44,4, FALSE)</f>
        <v>0.49942170844450529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0.20176775626025151</v>
      </c>
      <c r="S89" s="44">
        <f>$F89*'[1]INTERNAL PARAMETERS-2'!R89*VLOOKUP(S$4,'[1]INTERNAL PARAMETERS-1'!$B$5:$J$44,4, FALSE)</f>
        <v>1.3848789021405139</v>
      </c>
      <c r="T89" s="44">
        <f>$F89*'[1]INTERNAL PARAMETERS-2'!S89*VLOOKUP(T$4,'[1]INTERNAL PARAMETERS-1'!$B$5:$J$44,4, FALSE)</f>
        <v>0.14125138289229086</v>
      </c>
      <c r="U89" s="44">
        <f>$F89*'[1]INTERNAL PARAMETERS-2'!T89*VLOOKUP(U$4,'[1]INTERNAL PARAMETERS-1'!$B$5:$J$44,4, FALSE)</f>
        <v>0.2421399121924549</v>
      </c>
      <c r="V89" s="44">
        <f>$F89*'[1]INTERNAL PARAMETERS-2'!U89*VLOOKUP(V$4,'[1]INTERNAL PARAMETERS-1'!$B$5:$J$44,4, FALSE)</f>
        <v>2.4517014947238924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0.20176775626025151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0.90804792657189726</v>
      </c>
      <c r="AJ89" s="44">
        <f>$F89*'[1]INTERNAL PARAMETERS-2'!AI89*VLOOKUP(AJ$4,'[1]INTERNAL PARAMETERS-1'!$B$5:$J$44,4, FALSE)</f>
        <v>0.50446590235101152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91.676689364639145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33.73861768867414</v>
      </c>
      <c r="BB89" s="44">
        <f>$F89*'[1]INTERNAL PARAMETERS-2'!M89*(1-VLOOKUP(N$4,'[1]INTERNAL PARAMETERS-1'!$B$5:$J$44,4, FALSE))</f>
        <v>9.4890124604455988</v>
      </c>
      <c r="BC89" s="44">
        <f>$F89*'[1]INTERNAL PARAMETERS-2'!N89*(1-VLOOKUP(O$4,'[1]INTERNAL PARAMETERS-1'!$B$5:$J$44,4, FALSE))</f>
        <v>51.859011040623294</v>
      </c>
      <c r="BD89" s="44">
        <f>$F89*'[1]INTERNAL PARAMETERS-2'!O89*(1-VLOOKUP(P$4,'[1]INTERNAL PARAMETERS-1'!$B$5:$J$44,4, FALSE))</f>
        <v>8.7776880962274468</v>
      </c>
      <c r="BE89" s="44">
        <f>$F89*'[1]INTERNAL PARAMETERS-2'!P89*(1-VLOOKUP(Q$4,'[1]INTERNAL PARAMETERS-1'!$B$5:$J$44,4, FALSE))</f>
        <v>13.216997339256425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26.312699140669764</v>
      </c>
      <c r="BH89" s="44">
        <f>$F89*'[1]INTERNAL PARAMETERS-2'!S89*(1-VLOOKUP(T$4,'[1]INTERNAL PARAMETERS-1'!$B$5:$J$44,4, FALSE))</f>
        <v>1.2712624460306179</v>
      </c>
      <c r="BI89" s="44">
        <f>$F89*'[1]INTERNAL PARAMETERS-2'!T89*(1-VLOOKUP(U$4,'[1]INTERNAL PARAMETERS-1'!$B$5:$J$44,4, FALSE))</f>
        <v>0.96855964876981959</v>
      </c>
      <c r="BJ89" s="44">
        <f>$F89*'[1]INTERNAL PARAMETERS-2'!U89*(1-VLOOKUP(V$4,'[1]INTERNAL PARAMETERS-1'!$B$5:$J$44,4, FALSE))</f>
        <v>13.892975136768724</v>
      </c>
      <c r="BK89" s="44">
        <f>$F89*'[1]INTERNAL PARAMETERS-2'!V89*(1-VLOOKUP(W$4,'[1]INTERNAL PARAMETERS-1'!$B$5:$J$44,4, FALSE))</f>
        <v>12.409833290814653</v>
      </c>
      <c r="BL89" s="44">
        <f>$F89*'[1]INTERNAL PARAMETERS-2'!W89*(1-VLOOKUP(X$4,'[1]INTERNAL PARAMETERS-1'!$B$5:$J$44,4, FALSE))</f>
        <v>16.142908875232369</v>
      </c>
      <c r="BM89" s="44">
        <f>$F89*'[1]INTERNAL PARAMETERS-2'!X89*(1-VLOOKUP(Y$4,'[1]INTERNAL PARAMETERS-1'!$B$5:$J$44,4, FALSE))</f>
        <v>14.528580778348825</v>
      </c>
      <c r="BN89" s="44">
        <f>$F89*'[1]INTERNAL PARAMETERS-2'!Y89*(1-VLOOKUP(Z$4,'[1]INTERNAL PARAMETERS-1'!$B$5:$J$44,4, FALSE))</f>
        <v>19.169704289338437</v>
      </c>
      <c r="BO89" s="44">
        <f>$F89*'[1]INTERNAL PARAMETERS-2'!Z89*(1-VLOOKUP(AA$4,'[1]INTERNAL PARAMETERS-1'!$B$5:$J$44,4, FALSE))</f>
        <v>13.519648973646802</v>
      </c>
      <c r="BP89" s="44">
        <f>$F89*'[1]INTERNAL PARAMETERS-2'!AA89*(1-VLOOKUP(AB$4,'[1]INTERNAL PARAMETERS-1'!$B$5:$J$44,4, FALSE))</f>
        <v>8.5759203399671957</v>
      </c>
      <c r="BQ89" s="44">
        <f>$F89*'[1]INTERNAL PARAMETERS-2'!AB89*(1-VLOOKUP(AC$4,'[1]INTERNAL PARAMETERS-1'!$B$5:$J$44,4, FALSE))</f>
        <v>68.405501940076547</v>
      </c>
      <c r="BR89" s="44">
        <f>$F89*'[1]INTERNAL PARAMETERS-2'!AC89*(1-VLOOKUP(AD$4,'[1]INTERNAL PARAMETERS-1'!$B$5:$J$44,4, FALSE))</f>
        <v>3.6321451945872063</v>
      </c>
      <c r="BS89" s="44">
        <f>$F89*'[1]INTERNAL PARAMETERS-2'!AD89*(1-VLOOKUP(AE$4,'[1]INTERNAL PARAMETERS-1'!$B$5:$J$44,4, FALSE))</f>
        <v>2.3205617554948059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1.5133977070530344</v>
      </c>
      <c r="CA89" s="44">
        <f>$F89*'[1]INTERNAL PARAMETERS-2'!AL89*(1-VLOOKUP(AM$4,'[1]INTERNAL PARAMETERS-1'!$B$5:$J$44,4, FALSE))</f>
        <v>6.2553585844723889</v>
      </c>
      <c r="CB89" s="44">
        <f>$F89*'[1]INTERNAL PARAMETERS-2'!AM89*(1-VLOOKUP(AN$4,'[1]INTERNAL PARAMETERS-1'!$B$5:$J$44,4, FALSE))</f>
        <v>1.715165463313286</v>
      </c>
      <c r="CC89" s="44">
        <f>$F89*'[1]INTERNAL PARAMETERS-2'!AN89*(1-VLOOKUP(AO$4,'[1]INTERNAL PARAMETERS-1'!$B$5:$J$44,4, FALSE))</f>
        <v>4.8428447555494811</v>
      </c>
      <c r="CD89" s="44">
        <f>$F89*'[1]INTERNAL PARAMETERS-2'!AO89*(1-VLOOKUP(AP$4,'[1]INTERNAL PARAMETERS-1'!$B$5:$J$44,4, FALSE))</f>
        <v>18.059842094805905</v>
      </c>
      <c r="CE89" s="44">
        <f>$F89*'[1]INTERNAL PARAMETERS-2'!AP89*(1-VLOOKUP(AQ$4,'[1]INTERNAL PARAMETERS-1'!$B$5:$J$44,4, FALSE))</f>
        <v>2.3205617554948059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465.11691080382724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385.28348824494265</v>
      </c>
      <c r="G90" s="45">
        <f>$F90*'[1]INTERNAL PARAMETERS-2'!F90*VLOOKUP(G$4,'[1]INTERNAL PARAMETERS-1'!$B$5:$J$44,4, FALSE)</f>
        <v>5.02802657829415</v>
      </c>
      <c r="H90" s="44">
        <f>$F90*'[1]INTERNAL PARAMETERS-2'!G90*VLOOKUP(H$4,'[1]INTERNAL PARAMETERS-1'!$B$5:$J$44,4, FALSE)</f>
        <v>2.3661029580098418</v>
      </c>
      <c r="I90" s="44">
        <f>$F90*'[1]INTERNAL PARAMETERS-2'!H90*VLOOKUP(I$4,'[1]INTERNAL PARAMETERS-1'!$B$5:$J$44,4, FALSE)</f>
        <v>4.00883038758748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9.8594044641880818E-2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1.6661449599931661</v>
      </c>
      <c r="N90" s="44">
        <f>$F90*'[1]INTERNAL PARAMETERS-2'!M90*VLOOKUP(N$4,'[1]INTERNAL PARAMETERS-1'!$B$5:$J$44,4, FALSE)</f>
        <v>0.55209582731547302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9.8594044641880818E-2</v>
      </c>
      <c r="S90" s="44">
        <f>$F90*'[1]INTERNAL PARAMETERS-2'!R90*VLOOKUP(S$4,'[1]INTERNAL PARAMETERS-1'!$B$5:$J$44,4, FALSE)</f>
        <v>1.0043916726708584</v>
      </c>
      <c r="T90" s="44">
        <f>$F90*'[1]INTERNAL PARAMETERS-2'!S90*VLOOKUP(T$4,'[1]INTERNAL PARAMETERS-1'!$B$5:$J$44,4, FALSE)</f>
        <v>0.1183051479004921</v>
      </c>
      <c r="U90" s="44">
        <f>$F90*'[1]INTERNAL PARAMETERS-2'!T90*VLOOKUP(U$4,'[1]INTERNAL PARAMETERS-1'!$B$5:$J$44,4, FALSE)</f>
        <v>9.8586338972115939E-2</v>
      </c>
      <c r="V90" s="44">
        <f>$F90*'[1]INTERNAL PARAMETERS-2'!U90*VLOOKUP(V$4,'[1]INTERNAL PARAMETERS-1'!$B$5:$J$44,4, FALSE)</f>
        <v>1.6119201618575725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0.19718808928376164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0.39433765021869882</v>
      </c>
      <c r="AJ90" s="44">
        <f>$F90*'[1]INTERNAL PARAMETERS-2'!AI90*VLOOKUP(AJ$4,'[1]INTERNAL PARAMETERS-1'!$B$5:$J$44,4, FALSE)</f>
        <v>0.29578213392564245</v>
      </c>
      <c r="AK90" s="44">
        <f>$F90*'[1]INTERNAL PARAMETERS-2'!AJ90*VLOOKUP(AK$4,'[1]INTERNAL PARAMETERS-1'!$B$5:$J$44,4, FALSE)</f>
        <v>0.19718808928376164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76.16777736416212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31.656754239870153</v>
      </c>
      <c r="BB90" s="44">
        <f>$F90*'[1]INTERNAL PARAMETERS-2'!M90*(1-VLOOKUP(N$4,'[1]INTERNAL PARAMETERS-1'!$B$5:$J$44,4, FALSE))</f>
        <v>10.489820718993986</v>
      </c>
      <c r="BC90" s="44">
        <f>$F90*'[1]INTERNAL PARAMETERS-2'!N90*(1-VLOOKUP(O$4,'[1]INTERNAL PARAMETERS-1'!$B$5:$J$44,4, FALSE))</f>
        <v>46.829474220475674</v>
      </c>
      <c r="BD90" s="44">
        <f>$F90*'[1]INTERNAL PARAMETERS-2'!O90*(1-VLOOKUP(P$4,'[1]INTERNAL PARAMETERS-1'!$B$5:$J$44,4, FALSE))</f>
        <v>8.7743691045926742</v>
      </c>
      <c r="BE90" s="44">
        <f>$F90*'[1]INTERNAL PARAMETERS-2'!P90*(1-VLOOKUP(Q$4,'[1]INTERNAL PARAMETERS-1'!$B$5:$J$44,4, FALSE))</f>
        <v>10.548946323100056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19.083441780746309</v>
      </c>
      <c r="BH90" s="44">
        <f>$F90*'[1]INTERNAL PARAMETERS-2'!S90*(1-VLOOKUP(T$4,'[1]INTERNAL PARAMETERS-1'!$B$5:$J$44,4, FALSE))</f>
        <v>1.064746331104429</v>
      </c>
      <c r="BI90" s="44">
        <f>$F90*'[1]INTERNAL PARAMETERS-2'!T90*(1-VLOOKUP(U$4,'[1]INTERNAL PARAMETERS-1'!$B$5:$J$44,4, FALSE))</f>
        <v>0.39434535588846376</v>
      </c>
      <c r="BJ90" s="44">
        <f>$F90*'[1]INTERNAL PARAMETERS-2'!U90*(1-VLOOKUP(V$4,'[1]INTERNAL PARAMETERS-1'!$B$5:$J$44,4, FALSE))</f>
        <v>9.1342142505262451</v>
      </c>
      <c r="BK90" s="44">
        <f>$F90*'[1]INTERNAL PARAMETERS-2'!V90*(1-VLOOKUP(W$4,'[1]INTERNAL PARAMETERS-1'!$B$5:$J$44,4, FALSE))</f>
        <v>8.3800314543739756</v>
      </c>
      <c r="BL90" s="44">
        <f>$F90*'[1]INTERNAL PARAMETERS-2'!W90*(1-VLOOKUP(X$4,'[1]INTERNAL PARAMETERS-1'!$B$5:$J$44,4, FALSE))</f>
        <v>16.267092685538547</v>
      </c>
      <c r="BM90" s="44">
        <f>$F90*'[1]INTERNAL PARAMETERS-2'!X90*(1-VLOOKUP(Y$4,'[1]INTERNAL PARAMETERS-1'!$B$5:$J$44,4, FALSE))</f>
        <v>11.04191654630946</v>
      </c>
      <c r="BN90" s="44">
        <f>$F90*'[1]INTERNAL PARAMETERS-2'!Y90*(1-VLOOKUP(Z$4,'[1]INTERNAL PARAMETERS-1'!$B$5:$J$44,4, FALSE))</f>
        <v>16.168498640896669</v>
      </c>
      <c r="BO90" s="44">
        <f>$F90*'[1]INTERNAL PARAMETERS-2'!Z90*(1-VLOOKUP(AA$4,'[1]INTERNAL PARAMETERS-1'!$B$5:$J$44,4, FALSE))</f>
        <v>11.239066107244398</v>
      </c>
      <c r="BP90" s="44">
        <f>$F90*'[1]INTERNAL PARAMETERS-2'!AA90*(1-VLOOKUP(AB$4,'[1]INTERNAL PARAMETERS-1'!$B$5:$J$44,4, FALSE))</f>
        <v>4.0421246602241672</v>
      </c>
      <c r="BQ90" s="44">
        <f>$F90*'[1]INTERNAL PARAMETERS-2'!AB90*(1-VLOOKUP(AC$4,'[1]INTERNAL PARAMETERS-1'!$B$5:$J$44,4, FALSE))</f>
        <v>54.322197801421552</v>
      </c>
      <c r="BR90" s="44">
        <f>$F90*'[1]INTERNAL PARAMETERS-2'!AC90*(1-VLOOKUP(AD$4,'[1]INTERNAL PARAMETERS-1'!$B$5:$J$44,4, FALSE))</f>
        <v>3.1548167867960641</v>
      </c>
      <c r="BS90" s="44">
        <f>$F90*'[1]INTERNAL PARAMETERS-2'!AD90*(1-VLOOKUP(AE$4,'[1]INTERNAL PARAMETERS-1'!$B$5:$J$44,4, FALSE))</f>
        <v>1.3802395682886826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0.69011978414434128</v>
      </c>
      <c r="CA90" s="44">
        <f>$F90*'[1]INTERNAL PARAMETERS-2'!AL90*(1-VLOOKUP(AM$4,'[1]INTERNAL PARAMETERS-1'!$B$5:$J$44,4, FALSE))</f>
        <v>4.3379067941498093</v>
      </c>
      <c r="CB90" s="44">
        <f>$F90*'[1]INTERNAL PARAMETERS-2'!AM90*(1-VLOOKUP(AN$4,'[1]INTERNAL PARAMETERS-1'!$B$5:$J$44,4, FALSE))</f>
        <v>0.69011978414434128</v>
      </c>
      <c r="CC90" s="44">
        <f>$F90*'[1]INTERNAL PARAMETERS-2'!AN90*(1-VLOOKUP(AO$4,'[1]INTERNAL PARAMETERS-1'!$B$5:$J$44,4, FALSE))</f>
        <v>4.3379067941498093</v>
      </c>
      <c r="CD90" s="44">
        <f>$F90*'[1]INTERNAL PARAMETERS-2'!AO90*(1-VLOOKUP(AP$4,'[1]INTERNAL PARAMETERS-1'!$B$5:$J$44,4, FALSE))</f>
        <v>14.689665027966104</v>
      </c>
      <c r="CE90" s="44">
        <f>$F90*'[1]INTERNAL PARAMETERS-2'!AP90*(1-VLOOKUP(AQ$4,'[1]INTERNAL PARAMETERS-1'!$B$5:$J$44,4, FALSE))</f>
        <v>2.4646970026517225</v>
      </c>
      <c r="CF90" s="44">
        <f>$F90*'[1]INTERNAL PARAMETERS-2'!AQ90*(1-VLOOKUP(AR$4,'[1]INTERNAL PARAMETERS-1'!$B$5:$J$44,4, FALSE))</f>
        <v>9.8594044641880818E-2</v>
      </c>
      <c r="CG90" s="44">
        <f>$F90*'[1]INTERNAL PARAMETERS-2'!AR90*(1-VLOOKUP(AS$4,'[1]INTERNAL PARAMETERS-1'!$B$5:$J$44,4, FALSE))</f>
        <v>9.8594044641880818E-2</v>
      </c>
      <c r="CH90" s="43">
        <f>$F90*'[1]INTERNAL PARAMETERS-2'!AS90*(1-VLOOKUP(AT$4,'[1]INTERNAL PARAMETERS-1'!$B$5:$J$44,4, FALSE))</f>
        <v>0</v>
      </c>
      <c r="CI90" s="42">
        <f t="shared" si="1"/>
        <v>385.28356530164024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249.91361399671953</v>
      </c>
      <c r="G91" s="45">
        <f>$F91*'[1]INTERNAL PARAMETERS-2'!F91*VLOOKUP(G$4,'[1]INTERNAL PARAMETERS-1'!$B$5:$J$44,4, FALSE)</f>
        <v>1.3701513887370149</v>
      </c>
      <c r="H91" s="44">
        <f>$F91*'[1]INTERNAL PARAMETERS-2'!G91*VLOOKUP(H$4,'[1]INTERNAL PARAMETERS-1'!$B$5:$J$44,4, FALSE)</f>
        <v>0.89059215483870979</v>
      </c>
      <c r="I91" s="44">
        <f>$F91*'[1]INTERNAL PARAMETERS-2'!H91*VLOOKUP(I$4,'[1]INTERNAL PARAMETERS-1'!$B$5:$J$44,4, FALSE)</f>
        <v>2.6428214731984694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1.4866023858829962</v>
      </c>
      <c r="N91" s="44">
        <f>$F91*'[1]INTERNAL PARAMETERS-2'!M91*VLOOKUP(N$4,'[1]INTERNAL PARAMETERS-1'!$B$5:$J$44,4, FALSE)</f>
        <v>0.2945806742263532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0.6044123267468563</v>
      </c>
      <c r="T91" s="44">
        <f>$F91*'[1]INTERNAL PARAMETERS-2'!S91*VLOOKUP(T$4,'[1]INTERNAL PARAMETERS-1'!$B$5:$J$44,4, FALSE)</f>
        <v>8.2209083324220888E-2</v>
      </c>
      <c r="U91" s="44">
        <f>$F91*'[1]INTERNAL PARAMETERS-2'!T91*VLOOKUP(U$4,'[1]INTERNAL PARAMETERS-1'!$B$5:$J$44,4, FALSE)</f>
        <v>2.7400528638600333E-2</v>
      </c>
      <c r="V91" s="44">
        <f>$F91*'[1]INTERNAL PARAMETERS-2'!U91*VLOOKUP(V$4,'[1]INTERNAL PARAMETERS-1'!$B$5:$J$44,4, FALSE)</f>
        <v>1.1714700656096229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0.13700264319300165</v>
      </c>
      <c r="AJ91" s="44">
        <f>$F91*'[1]INTERNAL PARAMETERS-2'!AI91*VLOOKUP(AJ$4,'[1]INTERNAL PARAMETERS-1'!$B$5:$J$44,4, FALSE)</f>
        <v>0.27403027774740296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50.21360799077091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28.245445331776928</v>
      </c>
      <c r="BB91" s="44">
        <f>$F91*'[1]INTERNAL PARAMETERS-2'!M91*(1-VLOOKUP(N$4,'[1]INTERNAL PARAMETERS-1'!$B$5:$J$44,4, FALSE))</f>
        <v>5.5970328103007105</v>
      </c>
      <c r="BC91" s="44">
        <f>$F91*'[1]INTERNAL PARAMETERS-2'!N91*(1-VLOOKUP(O$4,'[1]INTERNAL PARAMETERS-1'!$B$5:$J$44,4, FALSE))</f>
        <v>30.828168828649538</v>
      </c>
      <c r="BD91" s="44">
        <f>$F91*'[1]INTERNAL PARAMETERS-2'!O91*(1-VLOOKUP(P$4,'[1]INTERNAL PARAMETERS-1'!$B$5:$J$44,4, FALSE))</f>
        <v>5.1380239728813564</v>
      </c>
      <c r="BE91" s="44">
        <f>$F91*'[1]INTERNAL PARAMETERS-2'!P91*(1-VLOOKUP(Q$4,'[1]INTERNAL PARAMETERS-1'!$B$5:$J$44,4, FALSE))</f>
        <v>8.6318912706396951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11.483834208190268</v>
      </c>
      <c r="BH91" s="44">
        <f>$F91*'[1]INTERNAL PARAMETERS-2'!S91*(1-VLOOKUP(T$4,'[1]INTERNAL PARAMETERS-1'!$B$5:$J$44,4, FALSE))</f>
        <v>0.73988174991798805</v>
      </c>
      <c r="BI91" s="44">
        <f>$F91*'[1]INTERNAL PARAMETERS-2'!T91*(1-VLOOKUP(U$4,'[1]INTERNAL PARAMETERS-1'!$B$5:$J$44,4, FALSE))</f>
        <v>0.10960211455440133</v>
      </c>
      <c r="BJ91" s="44">
        <f>$F91*'[1]INTERNAL PARAMETERS-2'!U91*(1-VLOOKUP(V$4,'[1]INTERNAL PARAMETERS-1'!$B$5:$J$44,4, FALSE))</f>
        <v>6.6383303717878626</v>
      </c>
      <c r="BK91" s="44">
        <f>$F91*'[1]INTERNAL PARAMETERS-2'!V91*(1-VLOOKUP(W$4,'[1]INTERNAL PARAMETERS-1'!$B$5:$J$44,4, FALSE))</f>
        <v>5.0695226512848555</v>
      </c>
      <c r="BL91" s="44">
        <f>$F91*'[1]INTERNAL PARAMETERS-2'!W91*(1-VLOOKUP(X$4,'[1]INTERNAL PARAMETERS-1'!$B$5:$J$44,4, FALSE))</f>
        <v>9.7279873902679057</v>
      </c>
      <c r="BM91" s="44">
        <f>$F91*'[1]INTERNAL PARAMETERS-2'!X91*(1-VLOOKUP(Y$4,'[1]INTERNAL PARAMETERS-1'!$B$5:$J$44,4, FALSE))</f>
        <v>8.3578609928922916</v>
      </c>
      <c r="BN91" s="44">
        <f>$F91*'[1]INTERNAL PARAMETERS-2'!Y91*(1-VLOOKUP(Z$4,'[1]INTERNAL PARAMETERS-1'!$B$5:$J$44,4, FALSE))</f>
        <v>8.3578609928922916</v>
      </c>
      <c r="BO91" s="44">
        <f>$F91*'[1]INTERNAL PARAMETERS-2'!Z91*(1-VLOOKUP(AA$4,'[1]INTERNAL PARAMETERS-1'!$B$5:$J$44,4, FALSE))</f>
        <v>6.7822056393657739</v>
      </c>
      <c r="BP91" s="44">
        <f>$F91*'[1]INTERNAL PARAMETERS-2'!AA91*(1-VLOOKUP(AB$4,'[1]INTERNAL PARAMETERS-1'!$B$5:$J$44,4, FALSE))</f>
        <v>2.0552145874248224</v>
      </c>
      <c r="BQ91" s="44">
        <f>$F91*'[1]INTERNAL PARAMETERS-2'!AB91*(1-VLOOKUP(AC$4,'[1]INTERNAL PARAMETERS-1'!$B$5:$J$44,4, FALSE))</f>
        <v>35.486633567632587</v>
      </c>
      <c r="BR91" s="44">
        <f>$F91*'[1]INTERNAL PARAMETERS-2'!AC91*(1-VLOOKUP(AD$4,'[1]INTERNAL PARAMETERS-1'!$B$5:$J$44,4, FALSE))</f>
        <v>0.95909347643521048</v>
      </c>
      <c r="BS91" s="44">
        <f>$F91*'[1]INTERNAL PARAMETERS-2'!AD91*(1-VLOOKUP(AE$4,'[1]INTERNAL PARAMETERS-1'!$B$5:$J$44,4, FALSE))</f>
        <v>0.61656187709130672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0.41103292094040461</v>
      </c>
      <c r="CA91" s="44">
        <f>$F91*'[1]INTERNAL PARAMETERS-2'!AL91*(1-VLOOKUP(AM$4,'[1]INTERNAL PARAMETERS-1'!$B$5:$J$44,4, FALSE))</f>
        <v>2.8087791077091309</v>
      </c>
      <c r="CB91" s="44">
        <f>$F91*'[1]INTERNAL PARAMETERS-2'!AM91*(1-VLOOKUP(AN$4,'[1]INTERNAL PARAMETERS-1'!$B$5:$J$44,4, FALSE))</f>
        <v>0.95909347643521048</v>
      </c>
      <c r="CC91" s="44">
        <f>$F91*'[1]INTERNAL PARAMETERS-2'!AN91*(1-VLOOKUP(AO$4,'[1]INTERNAL PARAMETERS-1'!$B$5:$J$44,4, FALSE))</f>
        <v>1.2331237541826134</v>
      </c>
      <c r="CD91" s="44">
        <f>$F91*'[1]INTERNAL PARAMETERS-2'!AO91*(1-VLOOKUP(AP$4,'[1]INTERNAL PARAMETERS-1'!$B$5:$J$44,4, FALSE))</f>
        <v>9.1114255131765987</v>
      </c>
      <c r="CE91" s="44">
        <f>$F91*'[1]INTERNAL PARAMETERS-2'!AP91*(1-VLOOKUP(AQ$4,'[1]INTERNAL PARAMETERS-1'!$B$5:$J$44,4, FALSE))</f>
        <v>1.0275947980317113</v>
      </c>
      <c r="CF91" s="44">
        <f>$F91*'[1]INTERNAL PARAMETERS-2'!AQ91*(1-VLOOKUP(AR$4,'[1]INTERNAL PARAMETERS-1'!$B$5:$J$44,4, FALSE))</f>
        <v>0.13700264319300165</v>
      </c>
      <c r="CG91" s="44">
        <f>$F91*'[1]INTERNAL PARAMETERS-2'!AR91*(1-VLOOKUP(AS$4,'[1]INTERNAL PARAMETERS-1'!$B$5:$J$44,4, FALSE))</f>
        <v>0.20552895615090216</v>
      </c>
      <c r="CH91" s="43">
        <f>$F91*'[1]INTERNAL PARAMETERS-2'!AS91*(1-VLOOKUP(AT$4,'[1]INTERNAL PARAMETERS-1'!$B$5:$J$44,4, FALSE))</f>
        <v>0</v>
      </c>
      <c r="CI91" s="42">
        <f t="shared" si="1"/>
        <v>249.91361399671953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156.19600874794972</v>
      </c>
      <c r="G92" s="45">
        <f>$F92*'[1]INTERNAL PARAMETERS-2'!F92*VLOOKUP(G$4,'[1]INTERNAL PARAMETERS-1'!$B$5:$J$44,4, FALSE)</f>
        <v>0.52983248127392024</v>
      </c>
      <c r="H92" s="44">
        <f>$F92*'[1]INTERNAL PARAMETERS-2'!G92*VLOOKUP(H$4,'[1]INTERNAL PARAMETERS-1'!$B$5:$J$44,4, FALSE)</f>
        <v>0.58281416744122472</v>
      </c>
      <c r="I92" s="44">
        <f>$F92*'[1]INTERNAL PARAMETERS-2'!H92*VLOOKUP(I$4,'[1]INTERNAL PARAMETERS-1'!$B$5:$J$44,4, FALSE)</f>
        <v>1.6264963733939313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1.2928031252050303</v>
      </c>
      <c r="N92" s="44">
        <f>$F92*'[1]INTERNAL PARAMETERS-2'!M92*VLOOKUP(N$4,'[1]INTERNAL PARAMETERS-1'!$B$5:$J$44,4, FALSE)</f>
        <v>0.19868913292782944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0.3868850179879717</v>
      </c>
      <c r="T92" s="44">
        <f>$F92*'[1]INTERNAL PARAMETERS-2'!S92*VLOOKUP(T$4,'[1]INTERNAL PARAMETERS-1'!$B$5:$J$44,4, FALSE)</f>
        <v>4.2386910893931116E-2</v>
      </c>
      <c r="U92" s="44">
        <f>$F92*'[1]INTERNAL PARAMETERS-2'!T92*VLOOKUP(U$4,'[1]INTERNAL PARAMETERS-1'!$B$5:$J$44,4, FALSE)</f>
        <v>3.178901170038273E-2</v>
      </c>
      <c r="V92" s="44">
        <f>$F92*'[1]INTERNAL PARAMETERS-2'!U92*VLOOKUP(V$4,'[1]INTERNAL PARAMETERS-1'!$B$5:$J$44,4, FALSE)</f>
        <v>0.83449435829688356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0.15894505850191365</v>
      </c>
      <c r="AJ92" s="44">
        <f>$F92*'[1]INTERNAL PARAMETERS-2'!AI92*VLOOKUP(AJ$4,'[1]INTERNAL PARAMETERS-1'!$B$5:$J$44,4, FALSE)</f>
        <v>5.2981686167304545E-2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30.903431094484688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24.563259378895573</v>
      </c>
      <c r="BB92" s="44">
        <f>$F92*'[1]INTERNAL PARAMETERS-2'!M92*(1-VLOOKUP(N$4,'[1]INTERNAL PARAMETERS-1'!$B$5:$J$44,4, FALSE))</f>
        <v>3.7750935256287592</v>
      </c>
      <c r="BC92" s="44">
        <f>$F92*'[1]INTERNAL PARAMETERS-2'!N92*(1-VLOOKUP(O$4,'[1]INTERNAL PARAMETERS-1'!$B$5:$J$44,4, FALSE))</f>
        <v>17.537609764215421</v>
      </c>
      <c r="BD92" s="44">
        <f>$F92*'[1]INTERNAL PARAMETERS-2'!O92*(1-VLOOKUP(P$4,'[1]INTERNAL PARAMETERS-1'!$B$5:$J$44,4, FALSE))</f>
        <v>2.4372512813012577</v>
      </c>
      <c r="BE92" s="44">
        <f>$F92*'[1]INTERNAL PARAMETERS-2'!P92*(1-VLOOKUP(Q$4,'[1]INTERNAL PARAMETERS-1'!$B$5:$J$44,4, FALSE))</f>
        <v>5.7222407804811377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7.3508153417714608</v>
      </c>
      <c r="BH92" s="44">
        <f>$F92*'[1]INTERNAL PARAMETERS-2'!S92*(1-VLOOKUP(T$4,'[1]INTERNAL PARAMETERS-1'!$B$5:$J$44,4, FALSE))</f>
        <v>0.38148219804538003</v>
      </c>
      <c r="BI92" s="44">
        <f>$F92*'[1]INTERNAL PARAMETERS-2'!T92*(1-VLOOKUP(U$4,'[1]INTERNAL PARAMETERS-1'!$B$5:$J$44,4, FALSE))</f>
        <v>0.12715604680153092</v>
      </c>
      <c r="BJ92" s="44">
        <f>$F92*'[1]INTERNAL PARAMETERS-2'!U92*(1-VLOOKUP(V$4,'[1]INTERNAL PARAMETERS-1'!$B$5:$J$44,4, FALSE))</f>
        <v>4.7288013636823401</v>
      </c>
      <c r="BK92" s="44">
        <f>$F92*'[1]INTERNAL PARAMETERS-2'!V92*(1-VLOOKUP(W$4,'[1]INTERNAL PARAMETERS-1'!$B$5:$J$44,4, FALSE))</f>
        <v>3.1790261268452711</v>
      </c>
      <c r="BL92" s="44">
        <f>$F92*'[1]INTERNAL PARAMETERS-2'!W92*(1-VLOOKUP(X$4,'[1]INTERNAL PARAMETERS-1'!$B$5:$J$44,4, FALSE))</f>
        <v>4.6625601983324225</v>
      </c>
      <c r="BM92" s="44">
        <f>$F92*'[1]INTERNAL PARAMETERS-2'!X92*(1-VLOOKUP(Y$4,'[1]INTERNAL PARAMETERS-1'!$B$5:$J$44,4, FALSE))</f>
        <v>5.4043350438764355</v>
      </c>
      <c r="BN92" s="44">
        <f>$F92*'[1]INTERNAL PARAMETERS-2'!Y92*(1-VLOOKUP(Z$4,'[1]INTERNAL PARAMETERS-1'!$B$5:$J$44,4, FALSE))</f>
        <v>5.4573167300437406</v>
      </c>
      <c r="BO92" s="44">
        <f>$F92*'[1]INTERNAL PARAMETERS-2'!Z92*(1-VLOOKUP(AA$4,'[1]INTERNAL PARAMETERS-1'!$B$5:$J$44,4, FALSE))</f>
        <v>3.8148219804538002</v>
      </c>
      <c r="BP92" s="44">
        <f>$F92*'[1]INTERNAL PARAMETERS-2'!AA92*(1-VLOOKUP(AB$4,'[1]INTERNAL PARAMETERS-1'!$B$5:$J$44,4, FALSE))</f>
        <v>1.4835496910880264</v>
      </c>
      <c r="BQ92" s="44">
        <f>$F92*'[1]INTERNAL PARAMETERS-2'!AB92*(1-VLOOKUP(AC$4,'[1]INTERNAL PARAMETERS-1'!$B$5:$J$44,4, FALSE))</f>
        <v>18.968177769136144</v>
      </c>
      <c r="BR92" s="44">
        <f>$F92*'[1]INTERNAL PARAMETERS-2'!AC92*(1-VLOOKUP(AD$4,'[1]INTERNAL PARAMETERS-1'!$B$5:$J$44,4, FALSE))</f>
        <v>1.0596805821487152</v>
      </c>
      <c r="BS92" s="44">
        <f>$F92*'[1]INTERNAL PARAMETERS-2'!AD92*(1-VLOOKUP(AE$4,'[1]INTERNAL PARAMETERS-1'!$B$5:$J$44,4, FALSE))</f>
        <v>0.31790573660470206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0.31790573660470206</v>
      </c>
      <c r="CA92" s="44">
        <f>$F92*'[1]INTERNAL PARAMETERS-2'!AL92*(1-VLOOKUP(AM$4,'[1]INTERNAL PARAMETERS-1'!$B$5:$J$44,4, FALSE))</f>
        <v>1.324589012985238</v>
      </c>
      <c r="CB92" s="44">
        <f>$F92*'[1]INTERNAL PARAMETERS-2'!AM92*(1-VLOOKUP(AN$4,'[1]INTERNAL PARAMETERS-1'!$B$5:$J$44,4, FALSE))</f>
        <v>0.42386910893931112</v>
      </c>
      <c r="CC92" s="44">
        <f>$F92*'[1]INTERNAL PARAMETERS-2'!AN92*(1-VLOOKUP(AO$4,'[1]INTERNAL PARAMETERS-1'!$B$5:$J$44,4, FALSE))</f>
        <v>1.0596805821487152</v>
      </c>
      <c r="CD92" s="44">
        <f>$F92*'[1]INTERNAL PARAMETERS-2'!AO92*(1-VLOOKUP(AP$4,'[1]INTERNAL PARAMETERS-1'!$B$5:$J$44,4, FALSE))</f>
        <v>4.7685391902679068</v>
      </c>
      <c r="CE92" s="44">
        <f>$F92*'[1]INTERNAL PARAMETERS-2'!AP92*(1-VLOOKUP(AQ$4,'[1]INTERNAL PARAMETERS-1'!$B$5:$J$44,4, FALSE))</f>
        <v>0.63581147320940412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5.2981686167304545E-2</v>
      </c>
      <c r="CH92" s="43">
        <f>$F92*'[1]INTERNAL PARAMETERS-2'!AS92*(1-VLOOKUP(AT$4,'[1]INTERNAL PARAMETERS-1'!$B$5:$J$44,4, FALSE))</f>
        <v>0</v>
      </c>
      <c r="CI92" s="42">
        <f t="shared" si="1"/>
        <v>156.19600874794969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100.65965008201204</v>
      </c>
      <c r="G93" s="45">
        <f>$F93*'[1]INTERNAL PARAMETERS-2'!F93*VLOOKUP(G$4,'[1]INTERNAL PARAMETERS-1'!$B$5:$J$44,4, FALSE)</f>
        <v>0.29766065125751778</v>
      </c>
      <c r="H93" s="44">
        <f>$F93*'[1]INTERNAL PARAMETERS-2'!G93*VLOOKUP(H$4,'[1]INTERNAL PARAMETERS-1'!$B$5:$J$44,4, FALSE)</f>
        <v>9.9220217085839252E-2</v>
      </c>
      <c r="I93" s="44">
        <f>$F93*'[1]INTERNAL PARAMETERS-2'!H93*VLOOKUP(I$4,'[1]INTERNAL PARAMETERS-1'!$B$5:$J$44,4, FALSE)</f>
        <v>1.124582696470749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1.1385602954811374</v>
      </c>
      <c r="N93" s="44">
        <f>$F93*'[1]INTERNAL PARAMETERS-2'!M93*VLOOKUP(N$4,'[1]INTERNAL PARAMETERS-1'!$B$5:$J$44,4, FALSE)</f>
        <v>8.43376878212138E-2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4.9615141525423734E-2</v>
      </c>
      <c r="S93" s="44">
        <f>$F93*'[1]INTERNAL PARAMETERS-2'!R93*VLOOKUP(S$4,'[1]INTERNAL PARAMETERS-1'!$B$5:$J$44,4, FALSE)</f>
        <v>0.20249701806998363</v>
      </c>
      <c r="T93" s="44">
        <f>$F93*'[1]INTERNAL PARAMETERS-2'!S93*VLOOKUP(T$4,'[1]INTERNAL PARAMETERS-1'!$B$5:$J$44,4, FALSE)</f>
        <v>2.4805557569710229E-2</v>
      </c>
      <c r="U93" s="44">
        <f>$F93*'[1]INTERNAL PARAMETERS-2'!T93*VLOOKUP(U$4,'[1]INTERNAL PARAMETERS-1'!$B$5:$J$44,4, FALSE)</f>
        <v>9.9230283050847478E-3</v>
      </c>
      <c r="V93" s="44">
        <f>$F93*'[1]INTERNAL PARAMETERS-2'!U93*VLOOKUP(V$4,'[1]INTERNAL PARAMETERS-1'!$B$5:$J$44,4, FALSE)</f>
        <v>0.31998746494395841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4.9615141525423734E-2</v>
      </c>
      <c r="AJ93" s="44">
        <f>$F93*'[1]INTERNAL PARAMETERS-2'!AI93*VLOOKUP(AJ$4,'[1]INTERNAL PARAMETERS-1'!$B$5:$J$44,4, FALSE)</f>
        <v>4.9615141525423734E-2</v>
      </c>
      <c r="AK93" s="44">
        <f>$F93*'[1]INTERNAL PARAMETERS-2'!AJ93*VLOOKUP(AK$4,'[1]INTERNAL PARAMETERS-1'!$B$5:$J$44,4, FALSE)</f>
        <v>4.9615141525423734E-2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21.36707123294423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21.632645614141609</v>
      </c>
      <c r="BB93" s="44">
        <f>$F93*'[1]INTERNAL PARAMETERS-2'!M93*(1-VLOOKUP(N$4,'[1]INTERNAL PARAMETERS-1'!$B$5:$J$44,4, FALSE))</f>
        <v>1.602416068603062</v>
      </c>
      <c r="BC93" s="44">
        <f>$F93*'[1]INTERNAL PARAMETERS-2'!N93*(1-VLOOKUP(O$4,'[1]INTERNAL PARAMETERS-1'!$B$5:$J$44,4, FALSE))</f>
        <v>9.0787152921268461</v>
      </c>
      <c r="BD93" s="44">
        <f>$F93*'[1]INTERNAL PARAMETERS-2'!O93*(1-VLOOKUP(P$4,'[1]INTERNAL PARAMETERS-1'!$B$5:$J$44,4, FALSE))</f>
        <v>1.7363688979496992</v>
      </c>
      <c r="BE93" s="44">
        <f>$F93*'[1]INTERNAL PARAMETERS-2'!P93*(1-VLOOKUP(Q$4,'[1]INTERNAL PARAMETERS-1'!$B$5:$J$44,4, FALSE))</f>
        <v>4.0680590984144347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3.8474433433296884</v>
      </c>
      <c r="BH93" s="44">
        <f>$F93*'[1]INTERNAL PARAMETERS-2'!S93*(1-VLOOKUP(T$4,'[1]INTERNAL PARAMETERS-1'!$B$5:$J$44,4, FALSE))</f>
        <v>0.22325001812739204</v>
      </c>
      <c r="BI93" s="44">
        <f>$F93*'[1]INTERNAL PARAMETERS-2'!T93*(1-VLOOKUP(U$4,'[1]INTERNAL PARAMETERS-1'!$B$5:$J$44,4, FALSE))</f>
        <v>3.9692113220338991E-2</v>
      </c>
      <c r="BJ93" s="44">
        <f>$F93*'[1]INTERNAL PARAMETERS-2'!U93*(1-VLOOKUP(V$4,'[1]INTERNAL PARAMETERS-1'!$B$5:$J$44,4, FALSE))</f>
        <v>1.8132623013490978</v>
      </c>
      <c r="BK93" s="44">
        <f>$F93*'[1]INTERNAL PARAMETERS-2'!V93*(1-VLOOKUP(W$4,'[1]INTERNAL PARAMETERS-1'!$B$5:$J$44,4, FALSE))</f>
        <v>2.2820851249043193</v>
      </c>
      <c r="BL93" s="44">
        <f>$F93*'[1]INTERNAL PARAMETERS-2'!W93*(1-VLOOKUP(X$4,'[1]INTERNAL PARAMETERS-1'!$B$5:$J$44,4, FALSE))</f>
        <v>2.6789659932476768</v>
      </c>
      <c r="BM93" s="44">
        <f>$F93*'[1]INTERNAL PARAMETERS-2'!X93*(1-VLOOKUP(Y$4,'[1]INTERNAL PARAMETERS-1'!$B$5:$J$44,4, FALSE))</f>
        <v>3.3735075128485517</v>
      </c>
      <c r="BN93" s="44">
        <f>$F93*'[1]INTERNAL PARAMETERS-2'!Y93*(1-VLOOKUP(Z$4,'[1]INTERNAL PARAMETERS-1'!$B$5:$J$44,4, FALSE))</f>
        <v>3.7703984471569165</v>
      </c>
      <c r="BO93" s="44">
        <f>$F93*'[1]INTERNAL PARAMETERS-2'!Z93*(1-VLOOKUP(AA$4,'[1]INTERNAL PARAMETERS-1'!$B$5:$J$44,4, FALSE))</f>
        <v>2.0836446907326409</v>
      </c>
      <c r="BP93" s="44">
        <f>$F93*'[1]INTERNAL PARAMETERS-2'!AA93*(1-VLOOKUP(AB$4,'[1]INTERNAL PARAMETERS-1'!$B$5:$J$44,4, FALSE))</f>
        <v>0.49610108542919629</v>
      </c>
      <c r="BQ93" s="44">
        <f>$F93*'[1]INTERNAL PARAMETERS-2'!AB93*(1-VLOOKUP(AC$4,'[1]INTERNAL PARAMETERS-1'!$B$5:$J$44,4, FALSE))</f>
        <v>11.013524624248223</v>
      </c>
      <c r="BR93" s="44">
        <f>$F93*'[1]INTERNAL PARAMETERS-2'!AC93*(1-VLOOKUP(AD$4,'[1]INTERNAL PARAMETERS-1'!$B$5:$J$44,4, FALSE))</f>
        <v>0.4464960098687808</v>
      </c>
      <c r="BS93" s="44">
        <f>$F93*'[1]INTERNAL PARAMETERS-2'!AD93*(1-VLOOKUP(AE$4,'[1]INTERNAL PARAMETERS-1'!$B$5:$J$44,4, FALSE))</f>
        <v>0.29766065125751778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9.9220217085839252E-2</v>
      </c>
      <c r="CA93" s="44">
        <f>$F93*'[1]INTERNAL PARAMETERS-2'!AL93*(1-VLOOKUP(AM$4,'[1]INTERNAL PARAMETERS-1'!$B$5:$J$44,4, FALSE))</f>
        <v>0.34727579278294152</v>
      </c>
      <c r="CB93" s="44">
        <f>$F93*'[1]INTERNAL PARAMETERS-2'!AM93*(1-VLOOKUP(AN$4,'[1]INTERNAL PARAMETERS-1'!$B$5:$J$44,4, FALSE))</f>
        <v>0.34727579278294152</v>
      </c>
      <c r="CC93" s="44">
        <f>$F93*'[1]INTERNAL PARAMETERS-2'!AN93*(1-VLOOKUP(AO$4,'[1]INTERNAL PARAMETERS-1'!$B$5:$J$44,4, FALSE))</f>
        <v>0.79377180265172242</v>
      </c>
      <c r="CD93" s="44">
        <f>$F93*'[1]INTERNAL PARAMETERS-2'!AO93*(1-VLOOKUP(AP$4,'[1]INTERNAL PARAMETERS-1'!$B$5:$J$44,4, FALSE))</f>
        <v>3.4231226543739752</v>
      </c>
      <c r="CE93" s="44">
        <f>$F93*'[1]INTERNAL PARAMETERS-2'!AP93*(1-VLOOKUP(AQ$4,'[1]INTERNAL PARAMETERS-1'!$B$5:$J$44,4, FALSE))</f>
        <v>0.24805557569710227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4.9615141525423734E-2</v>
      </c>
      <c r="CH93" s="43">
        <f>$F93*'[1]INTERNAL PARAMETERS-2'!AS93*(1-VLOOKUP(AT$4,'[1]INTERNAL PARAMETERS-1'!$B$5:$J$44,4, FALSE))</f>
        <v>0</v>
      </c>
      <c r="CI93" s="42">
        <f t="shared" si="1"/>
        <v>100.65968027990704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72.891470749043194</v>
      </c>
      <c r="G94" s="45">
        <f>$F94*'[1]INTERNAL PARAMETERS-2'!F94*VLOOKUP(G$4,'[1]INTERNAL PARAMETERS-1'!$B$5:$J$44,4, FALSE)</f>
        <v>0.18738210385456533</v>
      </c>
      <c r="H94" s="44">
        <f>$F94*'[1]INTERNAL PARAMETERS-2'!G94*VLOOKUP(H$4,'[1]INTERNAL PARAMETERS-1'!$B$5:$J$44,4, FALSE)</f>
        <v>0.18738210385456533</v>
      </c>
      <c r="I94" s="44">
        <f>$F94*'[1]INTERNAL PARAMETERS-2'!H94*VLOOKUP(I$4,'[1]INTERNAL PARAMETERS-1'!$B$5:$J$44,4, FALSE)</f>
        <v>0.72274845352241668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0.79324908403089123</v>
      </c>
      <c r="N94" s="44">
        <f>$F94*'[1]INTERNAL PARAMETERS-2'!M94*VLOOKUP(N$4,'[1]INTERNAL PARAMETERS-1'!$B$5:$J$44,4, FALSE)</f>
        <v>6.5583736349097879E-2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0.20791380887780209</v>
      </c>
      <c r="T94" s="44">
        <f>$F94*'[1]INTERNAL PARAMETERS-2'!S94*VLOOKUP(T$4,'[1]INTERNAL PARAMETERS-1'!$B$5:$J$44,4, FALSE)</f>
        <v>6.2460701284855116E-3</v>
      </c>
      <c r="U94" s="44">
        <f>$F94*'[1]INTERNAL PARAMETERS-2'!T94*VLOOKUP(U$4,'[1]INTERNAL PARAMETERS-1'!$B$5:$J$44,4, FALSE)</f>
        <v>1.2492140256971023E-2</v>
      </c>
      <c r="V94" s="44">
        <f>$F94*'[1]INTERNAL PARAMETERS-2'!U94*VLOOKUP(V$4,'[1]INTERNAL PARAMETERS-1'!$B$5:$J$44,4, FALSE)</f>
        <v>0.30917937798797157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6.2460701284855112E-2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13.732220616925915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15.071732596586932</v>
      </c>
      <c r="BB94" s="44">
        <f>$F94*'[1]INTERNAL PARAMETERS-2'!M94*(1-VLOOKUP(N$4,'[1]INTERNAL PARAMETERS-1'!$B$5:$J$44,4, FALSE))</f>
        <v>1.2460909906328597</v>
      </c>
      <c r="BC94" s="44">
        <f>$F94*'[1]INTERNAL PARAMETERS-2'!N94*(1-VLOOKUP(O$4,'[1]INTERNAL PARAMETERS-1'!$B$5:$J$44,4, FALSE))</f>
        <v>6.3709769527610716</v>
      </c>
      <c r="BD94" s="44">
        <f>$F94*'[1]INTERNAL PARAMETERS-2'!O94*(1-VLOOKUP(P$4,'[1]INTERNAL PARAMETERS-1'!$B$5:$J$44,4, FALSE))</f>
        <v>1.0618319218425369</v>
      </c>
      <c r="BE94" s="44">
        <f>$F94*'[1]INTERNAL PARAMETERS-2'!P94*(1-VLOOKUP(Q$4,'[1]INTERNAL PARAMETERS-1'!$B$5:$J$44,4, FALSE))</f>
        <v>3.247949177665391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3.9503623686782396</v>
      </c>
      <c r="BH94" s="44">
        <f>$F94*'[1]INTERNAL PARAMETERS-2'!S94*(1-VLOOKUP(T$4,'[1]INTERNAL PARAMETERS-1'!$B$5:$J$44,4, FALSE))</f>
        <v>5.6214631156369599E-2</v>
      </c>
      <c r="BI94" s="44">
        <f>$F94*'[1]INTERNAL PARAMETERS-2'!T94*(1-VLOOKUP(U$4,'[1]INTERNAL PARAMETERS-1'!$B$5:$J$44,4, FALSE))</f>
        <v>4.9968561027884092E-2</v>
      </c>
      <c r="BJ94" s="44">
        <f>$F94*'[1]INTERNAL PARAMETERS-2'!U94*(1-VLOOKUP(V$4,'[1]INTERNAL PARAMETERS-1'!$B$5:$J$44,4, FALSE))</f>
        <v>1.7520164752651721</v>
      </c>
      <c r="BK94" s="44">
        <f>$F94*'[1]INTERNAL PARAMETERS-2'!V94*(1-VLOOKUP(W$4,'[1]INTERNAL PARAMETERS-1'!$B$5:$J$44,4, FALSE))</f>
        <v>1.6239709442591579</v>
      </c>
      <c r="BL94" s="44">
        <f>$F94*'[1]INTERNAL PARAMETERS-2'!W94*(1-VLOOKUP(X$4,'[1]INTERNAL PARAMETERS-1'!$B$5:$J$44,4, FALSE))</f>
        <v>1.6239709442591579</v>
      </c>
      <c r="BM94" s="44">
        <f>$F94*'[1]INTERNAL PARAMETERS-2'!X94*(1-VLOOKUP(Y$4,'[1]INTERNAL PARAMETERS-1'!$B$5:$J$44,4, FALSE))</f>
        <v>2.0611958532531438</v>
      </c>
      <c r="BN94" s="44">
        <f>$F94*'[1]INTERNAL PARAMETERS-2'!Y94*(1-VLOOKUP(Z$4,'[1]INTERNAL PARAMETERS-1'!$B$5:$J$44,4, FALSE))</f>
        <v>2.7482635673865503</v>
      </c>
      <c r="BO94" s="44">
        <f>$F94*'[1]INTERNAL PARAMETERS-2'!Z94*(1-VLOOKUP(AA$4,'[1]INTERNAL PARAMETERS-1'!$B$5:$J$44,4, FALSE))</f>
        <v>1.4365961295516676</v>
      </c>
      <c r="BP94" s="44">
        <f>$F94*'[1]INTERNAL PARAMETERS-2'!AA94*(1-VLOOKUP(AB$4,'[1]INTERNAL PARAMETERS-1'!$B$5:$J$44,4, FALSE))</f>
        <v>0.37476420770913066</v>
      </c>
      <c r="BQ94" s="44">
        <f>$F94*'[1]INTERNAL PARAMETERS-2'!AB94*(1-VLOOKUP(AC$4,'[1]INTERNAL PARAMETERS-1'!$B$5:$J$44,4, FALSE))</f>
        <v>8.6195549098687803</v>
      </c>
      <c r="BR94" s="44">
        <f>$F94*'[1]INTERNAL PARAMETERS-2'!AC94*(1-VLOOKUP(AD$4,'[1]INTERNAL PARAMETERS-1'!$B$5:$J$44,4, FALSE))</f>
        <v>0.37476420770913066</v>
      </c>
      <c r="BS94" s="44">
        <f>$F94*'[1]INTERNAL PARAMETERS-2'!AD94*(1-VLOOKUP(AE$4,'[1]INTERNAL PARAMETERS-1'!$B$5:$J$44,4, FALSE))</f>
        <v>6.2460701284855112E-2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0.12492140256971022</v>
      </c>
      <c r="CA94" s="44">
        <f>$F94*'[1]INTERNAL PARAMETERS-2'!AL94*(1-VLOOKUP(AM$4,'[1]INTERNAL PARAMETERS-1'!$B$5:$J$44,4, FALSE))</f>
        <v>0.24984280513942045</v>
      </c>
      <c r="CB94" s="44">
        <f>$F94*'[1]INTERNAL PARAMETERS-2'!AM94*(1-VLOOKUP(AN$4,'[1]INTERNAL PARAMETERS-1'!$B$5:$J$44,4, FALSE))</f>
        <v>0.31230350642427557</v>
      </c>
      <c r="CC94" s="44">
        <f>$F94*'[1]INTERNAL PARAMETERS-2'!AN94*(1-VLOOKUP(AO$4,'[1]INTERNAL PARAMETERS-1'!$B$5:$J$44,4, FALSE))</f>
        <v>0.4996856102788409</v>
      </c>
      <c r="CD94" s="44">
        <f>$F94*'[1]INTERNAL PARAMETERS-2'!AO94*(1-VLOOKUP(AP$4,'[1]INTERNAL PARAMETERS-1'!$B$5:$J$44,4, FALSE))</f>
        <v>3.3728705802351011</v>
      </c>
      <c r="CE94" s="44">
        <f>$F94*'[1]INTERNAL PARAMETERS-2'!AP94*(1-VLOOKUP(AQ$4,'[1]INTERNAL PARAMETERS-1'!$B$5:$J$44,4, FALSE))</f>
        <v>0.24984280513942045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6.2460701284855112E-2</v>
      </c>
      <c r="CH94" s="43">
        <f>$F94*'[1]INTERNAL PARAMETERS-2'!AS94*(1-VLOOKUP(AT$4,'[1]INTERNAL PARAMETERS-1'!$B$5:$J$44,4, FALSE))</f>
        <v>0</v>
      </c>
      <c r="CI94" s="42">
        <f t="shared" si="1"/>
        <v>72.891470749043194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121.48578458173867</v>
      </c>
      <c r="G95" s="45">
        <f>$F95*'[1]INTERNAL PARAMETERS-2'!F95*VLOOKUP(G$4,'[1]INTERNAL PARAMETERS-1'!$B$5:$J$44,4, FALSE)</f>
        <v>0.15307208857299073</v>
      </c>
      <c r="H95" s="44">
        <f>$F95*'[1]INTERNAL PARAMETERS-2'!G95*VLOOKUP(H$4,'[1]INTERNAL PARAMETERS-1'!$B$5:$J$44,4, FALSE)</f>
        <v>0.10204805904866049</v>
      </c>
      <c r="I95" s="44">
        <f>$F95*'[1]INTERNAL PARAMETERS-2'!H95*VLOOKUP(I$4,'[1]INTERNAL PARAMETERS-1'!$B$5:$J$44,4, FALSE)</f>
        <v>1.4124277475669766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6.1227620571350477E-2</v>
      </c>
      <c r="N95" s="44">
        <f>$F95*'[1]INTERNAL PARAMETERS-2'!M95*VLOOKUP(N$4,'[1]INTERNAL PARAMETERS-1'!$B$5:$J$44,4, FALSE)</f>
        <v>0.51533237190404602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0.51022814666484428</v>
      </c>
      <c r="S95" s="44">
        <f>$F95*'[1]INTERNAL PARAMETERS-2'!R95*VLOOKUP(S$4,'[1]INTERNAL PARAMETERS-1'!$B$5:$J$44,4, FALSE)</f>
        <v>1.3708777869532534</v>
      </c>
      <c r="T95" s="44">
        <f>$F95*'[1]INTERNAL PARAMETERS-2'!S95*VLOOKUP(T$4,'[1]INTERNAL PARAMETERS-1'!$B$5:$J$44,4, FALSE)</f>
        <v>5.102281466648443E-2</v>
      </c>
      <c r="U95" s="44">
        <f>$F95*'[1]INTERNAL PARAMETERS-2'!T95*VLOOKUP(U$4,'[1]INTERNAL PARAMETERS-1'!$B$5:$J$44,4, FALSE)</f>
        <v>4.0819223619464197E-2</v>
      </c>
      <c r="V95" s="44">
        <f>$F95*'[1]INTERNAL PARAMETERS-2'!U95*VLOOKUP(V$4,'[1]INTERNAL PARAMETERS-1'!$B$5:$J$44,4, FALSE)</f>
        <v>1.0102557394272829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5.1024029524330244E-2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26.836127203772556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1.163324790855659</v>
      </c>
      <c r="BB95" s="44">
        <f>$F95*'[1]INTERNAL PARAMETERS-2'!M95*(1-VLOOKUP(N$4,'[1]INTERNAL PARAMETERS-1'!$B$5:$J$44,4, FALSE))</f>
        <v>9.7913150661768746</v>
      </c>
      <c r="BC95" s="44">
        <f>$F95*'[1]INTERNAL PARAMETERS-2'!N95*(1-VLOOKUP(O$4,'[1]INTERNAL PARAMETERS-1'!$B$5:$J$44,4, FALSE))</f>
        <v>1.8368286171405142</v>
      </c>
      <c r="BD95" s="44">
        <f>$F95*'[1]INTERNAL PARAMETERS-2'!O95*(1-VLOOKUP(P$4,'[1]INTERNAL PARAMETERS-1'!$B$5:$J$44,4, FALSE))</f>
        <v>2.9593329695188633</v>
      </c>
      <c r="BE95" s="44">
        <f>$F95*'[1]INTERNAL PARAMETERS-2'!P95*(1-VLOOKUP(Q$4,'[1]INTERNAL PARAMETERS-1'!$B$5:$J$44,4, FALSE))</f>
        <v>1.0204562933296886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26.046677952111811</v>
      </c>
      <c r="BH95" s="44">
        <f>$F95*'[1]INTERNAL PARAMETERS-2'!S95*(1-VLOOKUP(T$4,'[1]INTERNAL PARAMETERS-1'!$B$5:$J$44,4, FALSE))</f>
        <v>0.45920533199835989</v>
      </c>
      <c r="BI95" s="44">
        <f>$F95*'[1]INTERNAL PARAMETERS-2'!T95*(1-VLOOKUP(U$4,'[1]INTERNAL PARAMETERS-1'!$B$5:$J$44,4, FALSE))</f>
        <v>0.16327689447785679</v>
      </c>
      <c r="BJ95" s="44">
        <f>$F95*'[1]INTERNAL PARAMETERS-2'!U95*(1-VLOOKUP(V$4,'[1]INTERNAL PARAMETERS-1'!$B$5:$J$44,4, FALSE))</f>
        <v>5.7247825234212693</v>
      </c>
      <c r="BK95" s="44">
        <f>$F95*'[1]INTERNAL PARAMETERS-2'!V95*(1-VLOOKUP(W$4,'[1]INTERNAL PARAMETERS-1'!$B$5:$J$44,4, FALSE))</f>
        <v>1.6327324990431933</v>
      </c>
      <c r="BL95" s="44">
        <f>$F95*'[1]INTERNAL PARAMETERS-2'!W95*(1-VLOOKUP(X$4,'[1]INTERNAL PARAMETERS-1'!$B$5:$J$44,4, FALSE))</f>
        <v>0.25512014762165119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8.7249389685620571</v>
      </c>
      <c r="BO95" s="44">
        <f>$F95*'[1]INTERNAL PARAMETERS-2'!Z95*(1-VLOOKUP(AA$4,'[1]INTERNAL PARAMETERS-1'!$B$5:$J$44,4, FALSE))</f>
        <v>3.6226332047566978</v>
      </c>
      <c r="BP95" s="44">
        <f>$F95*'[1]INTERNAL PARAMETERS-2'!AA95*(1-VLOOKUP(AB$4,'[1]INTERNAL PARAMETERS-1'!$B$5:$J$44,4, FALSE))</f>
        <v>0.86739635333515597</v>
      </c>
      <c r="BQ95" s="44">
        <f>$F95*'[1]INTERNAL PARAMETERS-2'!AB95*(1-VLOOKUP(AC$4,'[1]INTERNAL PARAMETERS-1'!$B$5:$J$44,4, FALSE))</f>
        <v>11.276079701886278</v>
      </c>
      <c r="BR95" s="44">
        <f>$F95*'[1]INTERNAL PARAMETERS-2'!AC95*(1-VLOOKUP(AD$4,'[1]INTERNAL PARAMETERS-1'!$B$5:$J$44,4, FALSE))</f>
        <v>0.45920411714051401</v>
      </c>
      <c r="BS95" s="44">
        <f>$F95*'[1]INTERNAL PARAMETERS-2'!AD95*(1-VLOOKUP(AE$4,'[1]INTERNAL PARAMETERS-1'!$B$5:$J$44,4, FALSE))</f>
        <v>0.45920411714051401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0.20409611809732098</v>
      </c>
      <c r="CA95" s="44">
        <f>$F95*'[1]INTERNAL PARAMETERS-2'!AL95*(1-VLOOKUP(AM$4,'[1]INTERNAL PARAMETERS-1'!$B$5:$J$44,4, FALSE))</f>
        <v>5.1024029524330244E-2</v>
      </c>
      <c r="CB95" s="44">
        <f>$F95*'[1]INTERNAL PARAMETERS-2'!AM95*(1-VLOOKUP(AN$4,'[1]INTERNAL PARAMETERS-1'!$B$5:$J$44,4, FALSE))</f>
        <v>0.20409611809732098</v>
      </c>
      <c r="CC95" s="44">
        <f>$F95*'[1]INTERNAL PARAMETERS-2'!AN95*(1-VLOOKUP(AO$4,'[1]INTERNAL PARAMETERS-1'!$B$5:$J$44,4, FALSE))</f>
        <v>0.8163723238108257</v>
      </c>
      <c r="CD95" s="44">
        <f>$F95*'[1]INTERNAL PARAMETERS-2'!AO95*(1-VLOOKUP(AP$4,'[1]INTERNAL PARAMETERS-1'!$B$5:$J$44,4, FALSE))</f>
        <v>9.1331190561782396</v>
      </c>
      <c r="CE95" s="44">
        <f>$F95*'[1]INTERNAL PARAMETERS-2'!AP95*(1-VLOOKUP(AQ$4,'[1]INTERNAL PARAMETERS-1'!$B$5:$J$44,4, FALSE))</f>
        <v>1.2245524114270094</v>
      </c>
      <c r="CF95" s="44">
        <f>$F95*'[1]INTERNAL PARAMETERS-2'!AQ95*(1-VLOOKUP(AR$4,'[1]INTERNAL PARAMETERS-1'!$B$5:$J$44,4, FALSE))</f>
        <v>1.2245524114270094</v>
      </c>
      <c r="CG95" s="44">
        <f>$F95*'[1]INTERNAL PARAMETERS-2'!AR95*(1-VLOOKUP(AS$4,'[1]INTERNAL PARAMETERS-1'!$B$5:$J$44,4, FALSE))</f>
        <v>5.1024029524330244E-2</v>
      </c>
      <c r="CH95" s="43">
        <f>$F95*'[1]INTERNAL PARAMETERS-2'!AS95*(1-VLOOKUP(AT$4,'[1]INTERNAL PARAMETERS-1'!$B$5:$J$44,4, FALSE))</f>
        <v>0</v>
      </c>
      <c r="CI95" s="42">
        <f t="shared" si="1"/>
        <v>121.48580887889561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211.7323674138874</v>
      </c>
      <c r="G96" s="45">
        <f>$F96*'[1]INTERNAL PARAMETERS-2'!F96*VLOOKUP(G$4,'[1]INTERNAL PARAMETERS-1'!$B$5:$J$44,4, FALSE)</f>
        <v>0.32282834059595411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2.1326372176120834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6.45667267810279E-2</v>
      </c>
      <c r="N96" s="44">
        <f>$F96*'[1]INTERNAL PARAMETERS-2'!M96*VLOOKUP(N$4,'[1]INTERNAL PARAMETERS-1'!$B$5:$J$44,4, FALSE)</f>
        <v>0.66411339165937688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0.27671303097320943</v>
      </c>
      <c r="S96" s="44">
        <f>$F96*'[1]INTERNAL PARAMETERS-2'!R96*VLOOKUP(S$4,'[1]INTERNAL PARAMETERS-1'!$B$5:$J$44,4, FALSE)</f>
        <v>1.6514267142195191</v>
      </c>
      <c r="T96" s="44">
        <f>$F96*'[1]INTERNAL PARAMETERS-2'!S96*VLOOKUP(T$4,'[1]INTERNAL PARAMETERS-1'!$B$5:$J$44,4, FALSE)</f>
        <v>6.9179316405139427E-2</v>
      </c>
      <c r="U96" s="44">
        <f>$F96*'[1]INTERNAL PARAMETERS-2'!T96*VLOOKUP(U$4,'[1]INTERNAL PARAMETERS-1'!$B$5:$J$44,4, FALSE)</f>
        <v>0.12913133623838166</v>
      </c>
      <c r="V96" s="44">
        <f>$F96*'[1]INTERNAL PARAMETERS-2'!U96*VLOOKUP(V$4,'[1]INTERNAL PARAMETERS-1'!$B$5:$J$44,4, FALSE)</f>
        <v>1.4458324681369601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4.6115309622744675E-2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4.6115309622744675E-2</v>
      </c>
      <c r="AI96" s="44">
        <f>$F96*'[1]INTERNAL PARAMETERS-2'!AH96*VLOOKUP(AI$4,'[1]INTERNAL PARAMETERS-1'!$B$5:$J$44,4, FALSE)</f>
        <v>0.27671303097320943</v>
      </c>
      <c r="AJ96" s="44">
        <f>$F96*'[1]INTERNAL PARAMETERS-2'!AI96*VLOOKUP(AJ$4,'[1]INTERNAL PARAMETERS-1'!$B$5:$J$44,4, FALSE)</f>
        <v>4.6115309622744675E-2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40.520107134629583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1.22676780883953</v>
      </c>
      <c r="BB96" s="44">
        <f>$F96*'[1]INTERNAL PARAMETERS-2'!M96*(1-VLOOKUP(N$4,'[1]INTERNAL PARAMETERS-1'!$B$5:$J$44,4, FALSE))</f>
        <v>12.61815444152816</v>
      </c>
      <c r="BC96" s="44">
        <f>$F96*'[1]INTERNAL PARAMETERS-2'!N96*(1-VLOOKUP(O$4,'[1]INTERNAL PARAMETERS-1'!$B$5:$J$44,4, FALSE))</f>
        <v>2.1675889381629312</v>
      </c>
      <c r="BD96" s="44">
        <f>$F96*'[1]INTERNAL PARAMETERS-2'!O96*(1-VLOOKUP(P$4,'[1]INTERNAL PARAMETERS-1'!$B$5:$J$44,4, FALSE))</f>
        <v>8.0708355543193022</v>
      </c>
      <c r="BE96" s="44">
        <f>$F96*'[1]INTERNAL PARAMETERS-2'!P96*(1-VLOOKUP(Q$4,'[1]INTERNAL PARAMETERS-1'!$B$5:$J$44,4, FALSE))</f>
        <v>2.3520713498906511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31.37710757017086</v>
      </c>
      <c r="BH96" s="44">
        <f>$F96*'[1]INTERNAL PARAMETERS-2'!S96*(1-VLOOKUP(T$4,'[1]INTERNAL PARAMETERS-1'!$B$5:$J$44,4, FALSE))</f>
        <v>0.62261384764625483</v>
      </c>
      <c r="BI96" s="44">
        <f>$F96*'[1]INTERNAL PARAMETERS-2'!T96*(1-VLOOKUP(U$4,'[1]INTERNAL PARAMETERS-1'!$B$5:$J$44,4, FALSE))</f>
        <v>0.51652534495352664</v>
      </c>
      <c r="BJ96" s="44">
        <f>$F96*'[1]INTERNAL PARAMETERS-2'!U96*(1-VLOOKUP(V$4,'[1]INTERNAL PARAMETERS-1'!$B$5:$J$44,4, FALSE))</f>
        <v>8.1930506527761082</v>
      </c>
      <c r="BK96" s="44">
        <f>$F96*'[1]INTERNAL PARAMETERS-2'!V96*(1-VLOOKUP(W$4,'[1]INTERNAL PARAMETERS-1'!$B$5:$J$44,4, FALSE))</f>
        <v>4.6580273901585576</v>
      </c>
      <c r="BL96" s="44">
        <f>$F96*'[1]INTERNAL PARAMETERS-2'!W96*(1-VLOOKUP(X$4,'[1]INTERNAL PARAMETERS-1'!$B$5:$J$44,4, FALSE))</f>
        <v>0.7840237832968836</v>
      </c>
      <c r="BM96" s="44">
        <f>$F96*'[1]INTERNAL PARAMETERS-2'!X96*(1-VLOOKUP(Y$4,'[1]INTERNAL PARAMETERS-1'!$B$5:$J$44,4, FALSE))</f>
        <v>9.2230619245489351E-2</v>
      </c>
      <c r="BN96" s="44">
        <f>$F96*'[1]INTERNAL PARAMETERS-2'!Y96*(1-VLOOKUP(Z$4,'[1]INTERNAL PARAMETERS-1'!$B$5:$J$44,4, FALSE))</f>
        <v>22.32160958253144</v>
      </c>
      <c r="BO96" s="44">
        <f>$F96*'[1]INTERNAL PARAMETERS-2'!Z96*(1-VLOOKUP(AA$4,'[1]INTERNAL PARAMETERS-1'!$B$5:$J$44,4, FALSE))</f>
        <v>21.814298830207768</v>
      </c>
      <c r="BP96" s="44">
        <f>$F96*'[1]INTERNAL PARAMETERS-2'!AA96*(1-VLOOKUP(AB$4,'[1]INTERNAL PARAMETERS-1'!$B$5:$J$44,4, FALSE))</f>
        <v>2.0753583189174414</v>
      </c>
      <c r="BQ96" s="44">
        <f>$F96*'[1]INTERNAL PARAMETERS-2'!AB96*(1-VLOOKUP(AC$4,'[1]INTERNAL PARAMETERS-1'!$B$5:$J$44,4, FALSE))</f>
        <v>23.659059427774746</v>
      </c>
      <c r="BR96" s="44">
        <f>$F96*'[1]INTERNAL PARAMETERS-2'!AC96*(1-VLOOKUP(AD$4,'[1]INTERNAL PARAMETERS-1'!$B$5:$J$44,4, FALSE))</f>
        <v>1.2452192259978132</v>
      </c>
      <c r="BS96" s="44">
        <f>$F96*'[1]INTERNAL PARAMETERS-2'!AD96*(1-VLOOKUP(AE$4,'[1]INTERNAL PARAMETERS-1'!$B$5:$J$44,4, FALSE))</f>
        <v>0.36894365021869879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9.2230619245489351E-2</v>
      </c>
      <c r="CA96" s="44">
        <f>$F96*'[1]INTERNAL PARAMETERS-2'!AL96*(1-VLOOKUP(AM$4,'[1]INTERNAL PARAMETERS-1'!$B$5:$J$44,4, FALSE))</f>
        <v>0.13836710210497541</v>
      </c>
      <c r="CB96" s="44">
        <f>$F96*'[1]INTERNAL PARAMETERS-2'!AM96*(1-VLOOKUP(AN$4,'[1]INTERNAL PARAMETERS-1'!$B$5:$J$44,4, FALSE))</f>
        <v>0.50731075232367429</v>
      </c>
      <c r="CC96" s="44">
        <f>$F96*'[1]INTERNAL PARAMETERS-2'!AN96*(1-VLOOKUP(AO$4,'[1]INTERNAL PARAMETERS-1'!$B$5:$J$44,4, FALSE))</f>
        <v>1.3374498452433026</v>
      </c>
      <c r="CD96" s="44">
        <f>$F96*'[1]INTERNAL PARAMETERS-2'!AO96*(1-VLOOKUP(AP$4,'[1]INTERNAL PARAMETERS-1'!$B$5:$J$44,4, FALSE))</f>
        <v>15.911052214051399</v>
      </c>
      <c r="CE96" s="44">
        <f>$F96*'[1]INTERNAL PARAMETERS-2'!AP96*(1-VLOOKUP(AQ$4,'[1]INTERNAL PARAMETERS-1'!$B$5:$J$44,4, FALSE))</f>
        <v>1.5680475665937672</v>
      </c>
      <c r="CF96" s="44">
        <f>$F96*'[1]INTERNAL PARAMETERS-2'!AQ96*(1-VLOOKUP(AR$4,'[1]INTERNAL PARAMETERS-1'!$B$5:$J$44,4, FALSE))</f>
        <v>0.32282834059595411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211.7323674138874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187.43521049753966</v>
      </c>
      <c r="G97" s="45">
        <f>$F97*'[1]INTERNAL PARAMETERS-2'!F97*VLOOKUP(G$4,'[1]INTERNAL PARAMETERS-1'!$B$5:$J$44,4, FALSE)</f>
        <v>0.56667287189721161</v>
      </c>
      <c r="H97" s="44">
        <f>$F97*'[1]INTERNAL PARAMETERS-2'!G97*VLOOKUP(H$4,'[1]INTERNAL PARAMETERS-1'!$B$5:$J$44,4, FALSE)</f>
        <v>0.56667287189721161</v>
      </c>
      <c r="I97" s="44">
        <f>$F97*'[1]INTERNAL PARAMETERS-2'!H97*VLOOKUP(I$4,'[1]INTERNAL PARAMETERS-1'!$B$5:$J$44,4, FALSE)</f>
        <v>2.2869279300902137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8.3334631763258615E-2</v>
      </c>
      <c r="N97" s="44">
        <f>$F97*'[1]INTERNAL PARAMETERS-2'!M97*VLOOKUP(N$4,'[1]INTERNAL PARAMETERS-1'!$B$5:$J$44,4, FALSE)</f>
        <v>0.47333763447785682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0.13334140874794972</v>
      </c>
      <c r="S97" s="44">
        <f>$F97*'[1]INTERNAL PARAMETERS-2'!R97*VLOOKUP(S$4,'[1]INTERNAL PARAMETERS-1'!$B$5:$J$44,4, FALSE)</f>
        <v>1.5381111436878077</v>
      </c>
      <c r="T97" s="44">
        <f>$F97*'[1]INTERNAL PARAMETERS-2'!S97*VLOOKUP(T$4,'[1]INTERNAL PARAMETERS-1'!$B$5:$J$44,4, FALSE)</f>
        <v>2.6666407397484972E-2</v>
      </c>
      <c r="U97" s="44">
        <f>$F97*'[1]INTERNAL PARAMETERS-2'!T97*VLOOKUP(U$4,'[1]INTERNAL PARAMETERS-1'!$B$5:$J$44,4, FALSE)</f>
        <v>9.3335237419354844E-2</v>
      </c>
      <c r="V97" s="44">
        <f>$F97*'[1]INTERNAL PARAMETERS-2'!U97*VLOOKUP(V$4,'[1]INTERNAL PARAMETERS-1'!$B$5:$J$44,4, FALSE)</f>
        <v>0.96001034700656107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3.3325980426462551E-2</v>
      </c>
      <c r="AG97" s="44">
        <f>$F97*'[1]INTERNAL PARAMETERS-2'!AF97*VLOOKUP(AG$4,'[1]INTERNAL PARAMETERS-1'!$B$5:$J$44,4, FALSE)</f>
        <v>6.6670704373974862E-2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3.3325980426462551E-2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43.451630671714057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1.5833580035019137</v>
      </c>
      <c r="BB97" s="44">
        <f>$F97*'[1]INTERNAL PARAMETERS-2'!M97*(1-VLOOKUP(N$4,'[1]INTERNAL PARAMETERS-1'!$B$5:$J$44,4, FALSE))</f>
        <v>8.9934150550792786</v>
      </c>
      <c r="BC97" s="44">
        <f>$F97*'[1]INTERNAL PARAMETERS-2'!N97*(1-VLOOKUP(O$4,'[1]INTERNAL PARAMETERS-1'!$B$5:$J$44,4, FALSE))</f>
        <v>2.6000262659376712</v>
      </c>
      <c r="BD97" s="44">
        <f>$F97*'[1]INTERNAL PARAMETERS-2'!O97*(1-VLOOKUP(P$4,'[1]INTERNAL PARAMETERS-1'!$B$5:$J$44,4, FALSE))</f>
        <v>7.4333992955166766</v>
      </c>
      <c r="BE97" s="44">
        <f>$F97*'[1]INTERNAL PARAMETERS-2'!P97*(1-VLOOKUP(Q$4,'[1]INTERNAL PARAMETERS-1'!$B$5:$J$44,4, FALSE))</f>
        <v>3.7666979901585567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29.224111730068344</v>
      </c>
      <c r="BH97" s="44">
        <f>$F97*'[1]INTERNAL PARAMETERS-2'!S97*(1-VLOOKUP(T$4,'[1]INTERNAL PARAMETERS-1'!$B$5:$J$44,4, FALSE))</f>
        <v>0.23999766657736474</v>
      </c>
      <c r="BI97" s="44">
        <f>$F97*'[1]INTERNAL PARAMETERS-2'!T97*(1-VLOOKUP(U$4,'[1]INTERNAL PARAMETERS-1'!$B$5:$J$44,4, FALSE))</f>
        <v>0.37334094967741938</v>
      </c>
      <c r="BJ97" s="44">
        <f>$F97*'[1]INTERNAL PARAMETERS-2'!U97*(1-VLOOKUP(V$4,'[1]INTERNAL PARAMETERS-1'!$B$5:$J$44,4, FALSE))</f>
        <v>5.4400586330371796</v>
      </c>
      <c r="BK97" s="44">
        <f>$F97*'[1]INTERNAL PARAMETERS-2'!V97*(1-VLOOKUP(W$4,'[1]INTERNAL PARAMETERS-1'!$B$5:$J$44,4, FALSE))</f>
        <v>3.6333753249316572</v>
      </c>
      <c r="BL97" s="44">
        <f>$F97*'[1]INTERNAL PARAMETERS-2'!W97*(1-VLOOKUP(X$4,'[1]INTERNAL PARAMETERS-1'!$B$5:$J$44,4, FALSE))</f>
        <v>2.433358876763259</v>
      </c>
      <c r="BM97" s="44">
        <f>$F97*'[1]INTERNAL PARAMETERS-2'!X97*(1-VLOOKUP(Y$4,'[1]INTERNAL PARAMETERS-1'!$B$5:$J$44,4, FALSE))</f>
        <v>0.2666640739748497</v>
      </c>
      <c r="BN97" s="44">
        <f>$F97*'[1]INTERNAL PARAMETERS-2'!Y97*(1-VLOOKUP(Z$4,'[1]INTERNAL PARAMETERS-1'!$B$5:$J$44,4, FALSE))</f>
        <v>12.433458457791144</v>
      </c>
      <c r="BO97" s="44">
        <f>$F97*'[1]INTERNAL PARAMETERS-2'!Z97*(1-VLOOKUP(AA$4,'[1]INTERNAL PARAMETERS-1'!$B$5:$J$44,4, FALSE))</f>
        <v>18.066842452815749</v>
      </c>
      <c r="BP97" s="44">
        <f>$F97*'[1]INTERNAL PARAMETERS-2'!AA97*(1-VLOOKUP(AB$4,'[1]INTERNAL PARAMETERS-1'!$B$5:$J$44,4, FALSE))</f>
        <v>2.6666969703116461</v>
      </c>
      <c r="BQ97" s="44">
        <f>$F97*'[1]INTERNAL PARAMETERS-2'!AB97*(1-VLOOKUP(AC$4,'[1]INTERNAL PARAMETERS-1'!$B$5:$J$44,4, FALSE))</f>
        <v>21.166870886276655</v>
      </c>
      <c r="BR97" s="44">
        <f>$F97*'[1]INTERNAL PARAMETERS-2'!AC97*(1-VLOOKUP(AD$4,'[1]INTERNAL PARAMETERS-1'!$B$5:$J$44,4, FALSE))</f>
        <v>1.700018615691635</v>
      </c>
      <c r="BS97" s="44">
        <f>$F97*'[1]INTERNAL PARAMETERS-2'!AD97*(1-VLOOKUP(AE$4,'[1]INTERNAL PARAMETERS-1'!$B$5:$J$44,4, FALSE))</f>
        <v>0.36667950229633678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0.5333468914707491</v>
      </c>
      <c r="CA97" s="44">
        <f>$F97*'[1]INTERNAL PARAMETERS-2'!AL97*(1-VLOOKUP(AM$4,'[1]INTERNAL PARAMETERS-1'!$B$5:$J$44,4, FALSE))</f>
        <v>0.2666640739748497</v>
      </c>
      <c r="CB97" s="44">
        <f>$F97*'[1]INTERNAL PARAMETERS-2'!AM97*(1-VLOOKUP(AN$4,'[1]INTERNAL PARAMETERS-1'!$B$5:$J$44,4, FALSE))</f>
        <v>0.83333694587206142</v>
      </c>
      <c r="CC97" s="44">
        <f>$F97*'[1]INTERNAL PARAMETERS-2'!AN97*(1-VLOOKUP(AO$4,'[1]INTERNAL PARAMETERS-1'!$B$5:$J$44,4, FALSE))</f>
        <v>2.3000174680153092</v>
      </c>
      <c r="CD97" s="44">
        <f>$F97*'[1]INTERNAL PARAMETERS-2'!AO97*(1-VLOOKUP(AP$4,'[1]INTERNAL PARAMETERS-1'!$B$5:$J$44,4, FALSE))</f>
        <v>8.9334245416074367</v>
      </c>
      <c r="CE97" s="44">
        <f>$F97*'[1]INTERNAL PARAMETERS-2'!AP97*(1-VLOOKUP(AQ$4,'[1]INTERNAL PARAMETERS-1'!$B$5:$J$44,4, FALSE))</f>
        <v>1.2666871525423731</v>
      </c>
      <c r="CF97" s="44">
        <f>$F97*'[1]INTERNAL PARAMETERS-2'!AQ97*(1-VLOOKUP(AR$4,'[1]INTERNAL PARAMETERS-1'!$B$5:$J$44,4, FALSE))</f>
        <v>0.59999885232367423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187.43521049753969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236.02952433023512</v>
      </c>
      <c r="G98" s="45">
        <f>$F98*'[1]INTERNAL PARAMETERS-2'!F98*VLOOKUP(G$4,'[1]INTERNAL PARAMETERS-1'!$B$5:$J$44,4, FALSE)</f>
        <v>1.1041933207217061</v>
      </c>
      <c r="H98" s="44">
        <f>$F98*'[1]INTERNAL PARAMETERS-2'!G98*VLOOKUP(H$4,'[1]INTERNAL PARAMETERS-1'!$B$5:$J$44,4, FALSE)</f>
        <v>1.1937193193001643</v>
      </c>
      <c r="I98" s="44">
        <f>$F98*'[1]INTERNAL PARAMETERS-2'!H98*VLOOKUP(I$4,'[1]INTERNAL PARAMETERS-1'!$B$5:$J$44,4, FALSE)</f>
        <v>3.2018301887588851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2.9834131875341723E-2</v>
      </c>
      <c r="M98" s="44">
        <f>$F98*'[1]INTERNAL PARAMETERS-2'!L98*VLOOKUP(M$4,'[1]INTERNAL PARAMETERS-1'!$B$5:$J$44,4, FALSE)</f>
        <v>8.9529539021323143E-2</v>
      </c>
      <c r="N98" s="44">
        <f>$F98*'[1]INTERNAL PARAMETERS-2'!M98*VLOOKUP(N$4,'[1]INTERNAL PARAMETERS-1'!$B$5:$J$44,4, FALSE)</f>
        <v>0.66102546598687817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0.20890973198469109</v>
      </c>
      <c r="S98" s="44">
        <f>$F98*'[1]INTERNAL PARAMETERS-2'!R98*VLOOKUP(S$4,'[1]INTERNAL PARAMETERS-1'!$B$5:$J$44,4, FALSE)</f>
        <v>1.4701157930289779</v>
      </c>
      <c r="T98" s="44">
        <f>$F98*'[1]INTERNAL PARAMETERS-2'!S98*VLOOKUP(T$4,'[1]INTERNAL PARAMETERS-1'!$B$5:$J$44,4, FALSE)</f>
        <v>3.2826986243849103E-2</v>
      </c>
      <c r="U98" s="44">
        <f>$F98*'[1]INTERNAL PARAMETERS-2'!T98*VLOOKUP(U$4,'[1]INTERNAL PARAMETERS-1'!$B$5:$J$44,4, FALSE)</f>
        <v>9.5497545544013129E-2</v>
      </c>
      <c r="V98" s="44">
        <f>$F98*'[1]INTERNAL PARAMETERS-2'!U98*VLOOKUP(V$4,'[1]INTERNAL PARAMETERS-1'!$B$5:$J$44,4, FALSE)</f>
        <v>1.1415025076325862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8.952599857845818E-2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60.834773586418805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1.7010612414051394</v>
      </c>
      <c r="BB98" s="44">
        <f>$F98*'[1]INTERNAL PARAMETERS-2'!M98*(1-VLOOKUP(N$4,'[1]INTERNAL PARAMETERS-1'!$B$5:$J$44,4, FALSE))</f>
        <v>12.559483853750685</v>
      </c>
      <c r="BC98" s="44">
        <f>$F98*'[1]INTERNAL PARAMETERS-2'!N98*(1-VLOOKUP(O$4,'[1]INTERNAL PARAMETERS-1'!$B$5:$J$44,4, FALSE))</f>
        <v>5.1031707425915798</v>
      </c>
      <c r="BD98" s="44">
        <f>$F98*'[1]INTERNAL PARAMETERS-2'!O98*(1-VLOOKUP(P$4,'[1]INTERNAL PARAMETERS-1'!$B$5:$J$44,4, FALSE))</f>
        <v>10.474943083870969</v>
      </c>
      <c r="BE98" s="44">
        <f>$F98*'[1]INTERNAL PARAMETERS-2'!P98*(1-VLOOKUP(Q$4,'[1]INTERNAL PARAMETERS-1'!$B$5:$J$44,4, FALSE))</f>
        <v>8.6843523034445056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27.932200067550578</v>
      </c>
      <c r="BH98" s="44">
        <f>$F98*'[1]INTERNAL PARAMETERS-2'!S98*(1-VLOOKUP(T$4,'[1]INTERNAL PARAMETERS-1'!$B$5:$J$44,4, FALSE))</f>
        <v>0.29544287619464188</v>
      </c>
      <c r="BI98" s="44">
        <f>$F98*'[1]INTERNAL PARAMETERS-2'!T98*(1-VLOOKUP(U$4,'[1]INTERNAL PARAMETERS-1'!$B$5:$J$44,4, FALSE))</f>
        <v>0.38199018217605252</v>
      </c>
      <c r="BJ98" s="44">
        <f>$F98*'[1]INTERNAL PARAMETERS-2'!U98*(1-VLOOKUP(V$4,'[1]INTERNAL PARAMETERS-1'!$B$5:$J$44,4, FALSE))</f>
        <v>6.4685142099179886</v>
      </c>
      <c r="BK98" s="44">
        <f>$F98*'[1]INTERNAL PARAMETERS-2'!V98*(1-VLOOKUP(W$4,'[1]INTERNAL PARAMETERS-1'!$B$5:$J$44,4, FALSE))</f>
        <v>6.7445436577364681</v>
      </c>
      <c r="BL98" s="44">
        <f>$F98*'[1]INTERNAL PARAMETERS-2'!W98*(1-VLOOKUP(X$4,'[1]INTERNAL PARAMETERS-1'!$B$5:$J$44,4, FALSE))</f>
        <v>8.4157743077091318</v>
      </c>
      <c r="BM98" s="44">
        <f>$F98*'[1]INTERNAL PARAMETERS-2'!X98*(1-VLOOKUP(Y$4,'[1]INTERNAL PARAMETERS-1'!$B$5:$J$44,4, FALSE))</f>
        <v>1.3131030527063972</v>
      </c>
      <c r="BN98" s="44">
        <f>$F98*'[1]INTERNAL PARAMETERS-2'!Y98*(1-VLOOKUP(Z$4,'[1]INTERNAL PARAMETERS-1'!$B$5:$J$44,4, FALSE))</f>
        <v>9.5796594951339546</v>
      </c>
      <c r="BO98" s="44">
        <f>$F98*'[1]INTERNAL PARAMETERS-2'!Z98*(1-VLOOKUP(AA$4,'[1]INTERNAL PARAMETERS-1'!$B$5:$J$44,4, FALSE))</f>
        <v>8.8037360368507382</v>
      </c>
      <c r="BP98" s="44">
        <f>$F98*'[1]INTERNAL PARAMETERS-2'!AA98*(1-VLOOKUP(AB$4,'[1]INTERNAL PARAMETERS-1'!$B$5:$J$44,4, FALSE))</f>
        <v>3.6110156927282673</v>
      </c>
      <c r="BQ98" s="44">
        <f>$F98*'[1]INTERNAL PARAMETERS-2'!AB98*(1-VLOOKUP(AC$4,'[1]INTERNAL PARAMETERS-1'!$B$5:$J$44,4, FALSE))</f>
        <v>28.858338615855661</v>
      </c>
      <c r="BR98" s="44">
        <f>$F98*'[1]INTERNAL PARAMETERS-2'!AC98*(1-VLOOKUP(AD$4,'[1]INTERNAL PARAMETERS-1'!$B$5:$J$44,4, FALSE))</f>
        <v>2.5665142387096775</v>
      </c>
      <c r="BS98" s="44">
        <f>$F98*'[1]INTERNAL PARAMETERS-2'!AD98*(1-VLOOKUP(AE$4,'[1]INTERNAL PARAMETERS-1'!$B$5:$J$44,4, FALSE))</f>
        <v>0.56701372629852387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1.4324631831601968</v>
      </c>
      <c r="CA98" s="44">
        <f>$F98*'[1]INTERNAL PARAMETERS-2'!AL98*(1-VLOOKUP(AM$4,'[1]INTERNAL PARAMETERS-1'!$B$5:$J$44,4, FALSE))</f>
        <v>0.6267055930016403</v>
      </c>
      <c r="CB98" s="44">
        <f>$F98*'[1]INTERNAL PARAMETERS-2'!AM98*(1-VLOOKUP(AN$4,'[1]INTERNAL PARAMETERS-1'!$B$5:$J$44,4, FALSE))</f>
        <v>1.7905907804264627</v>
      </c>
      <c r="CC98" s="44">
        <f>$F98*'[1]INTERNAL PARAMETERS-2'!AN98*(1-VLOOKUP(AO$4,'[1]INTERNAL PARAMETERS-1'!$B$5:$J$44,4, FALSE))</f>
        <v>3.4916555622744672</v>
      </c>
      <c r="CD98" s="44">
        <f>$F98*'[1]INTERNAL PARAMETERS-2'!AO98*(1-VLOOKUP(AP$4,'[1]INTERNAL PARAMETERS-1'!$B$5:$J$44,4, FALSE))</f>
        <v>11.877572135155825</v>
      </c>
      <c r="CE98" s="44">
        <f>$F98*'[1]INTERNAL PARAMETERS-2'!AP98*(1-VLOOKUP(AQ$4,'[1]INTERNAL PARAMETERS-1'!$B$5:$J$44,4, FALSE))</f>
        <v>1.2534111860032806</v>
      </c>
      <c r="CF98" s="44">
        <f>$F98*'[1]INTERNAL PARAMETERS-2'!AQ98*(1-VLOOKUP(AR$4,'[1]INTERNAL PARAMETERS-1'!$B$5:$J$44,4, FALSE))</f>
        <v>1.2534111860032806</v>
      </c>
      <c r="CG98" s="44">
        <f>$F98*'[1]INTERNAL PARAMETERS-2'!AR98*(1-VLOOKUP(AS$4,'[1]INTERNAL PARAMETERS-1'!$B$5:$J$44,4, FALSE))</f>
        <v>8.952599857845818E-2</v>
      </c>
      <c r="CH98" s="43">
        <f>$F98*'[1]INTERNAL PARAMETERS-2'!AS98*(1-VLOOKUP(AT$4,'[1]INTERNAL PARAMETERS-1'!$B$5:$J$44,4, FALSE))</f>
        <v>0</v>
      </c>
      <c r="CI98" s="42">
        <f t="shared" si="1"/>
        <v>236.02947712433033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277.68179332968839</v>
      </c>
      <c r="G99" s="45">
        <f>$F99*'[1]INTERNAL PARAMETERS-2'!F99*VLOOKUP(G$4,'[1]INTERNAL PARAMETERS-1'!$B$5:$J$44,4, FALSE)</f>
        <v>1.2891932618917441</v>
      </c>
      <c r="H99" s="44">
        <f>$F99*'[1]INTERNAL PARAMETERS-2'!G99*VLOOKUP(H$4,'[1]INTERNAL PARAMETERS-1'!$B$5:$J$44,4, FALSE)</f>
        <v>2.3481605489338437</v>
      </c>
      <c r="I99" s="44">
        <f>$F99*'[1]INTERNAL PARAMETERS-2'!H99*VLOOKUP(I$4,'[1]INTERNAL PARAMETERS-1'!$B$5:$J$44,4, FALSE)</f>
        <v>3.3578504249316574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0.11510604537998909</v>
      </c>
      <c r="N99" s="44">
        <f>$F99*'[1]INTERNAL PARAMETERS-2'!M99*VLOOKUP(N$4,'[1]INTERNAL PARAMETERS-1'!$B$5:$J$44,4, FALSE)</f>
        <v>0.62617660918534734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0.41438454018589399</v>
      </c>
      <c r="S99" s="44">
        <f>$F99*'[1]INTERNAL PARAMETERS-2'!R99*VLOOKUP(S$4,'[1]INTERNAL PARAMETERS-1'!$B$5:$J$44,4, FALSE)</f>
        <v>1.4489783078184804</v>
      </c>
      <c r="T99" s="44">
        <f>$F99*'[1]INTERNAL PARAMETERS-2'!S99*VLOOKUP(T$4,'[1]INTERNAL PARAMETERS-1'!$B$5:$J$44,4, FALSE)</f>
        <v>8.2876908037178801E-2</v>
      </c>
      <c r="U99" s="44">
        <f>$F99*'[1]INTERNAL PARAMETERS-2'!T99*VLOOKUP(U$4,'[1]INTERNAL PARAMETERS-1'!$B$5:$J$44,4, FALSE)</f>
        <v>0.15654588780754516</v>
      </c>
      <c r="V99" s="44">
        <f>$F99*'[1]INTERNAL PARAMETERS-2'!U99*VLOOKUP(V$4,'[1]INTERNAL PARAMETERS-1'!$B$5:$J$44,4, FALSE)</f>
        <v>0.98070267359212693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0.13811892400218698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4.6039641334062333E-2</v>
      </c>
      <c r="AJ99" s="44">
        <f>$F99*'[1]INTERNAL PARAMETERS-2'!AI99*VLOOKUP(AJ$4,'[1]INTERNAL PARAMETERS-1'!$B$5:$J$44,4, FALSE)</f>
        <v>0.23019820667031168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63.799158073701484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2.1870148622197925</v>
      </c>
      <c r="BB99" s="44">
        <f>$F99*'[1]INTERNAL PARAMETERS-2'!M99*(1-VLOOKUP(N$4,'[1]INTERNAL PARAMETERS-1'!$B$5:$J$44,4, FALSE))</f>
        <v>11.897355574521598</v>
      </c>
      <c r="BC99" s="44">
        <f>$F99*'[1]INTERNAL PARAMETERS-2'!N99*(1-VLOOKUP(O$4,'[1]INTERNAL PARAMETERS-1'!$B$5:$J$44,4, FALSE))</f>
        <v>9.208483630399126</v>
      </c>
      <c r="BD99" s="44">
        <f>$F99*'[1]INTERNAL PARAMETERS-2'!O99*(1-VLOOKUP(P$4,'[1]INTERNAL PARAMETERS-1'!$B$5:$J$44,4, FALSE))</f>
        <v>10.221411276107164</v>
      </c>
      <c r="BE99" s="44">
        <f>$F99*'[1]INTERNAL PARAMETERS-2'!P99*(1-VLOOKUP(Q$4,'[1]INTERNAL PARAMETERS-1'!$B$5:$J$44,4, FALSE))</f>
        <v>13.49042018808092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27.530587848551122</v>
      </c>
      <c r="BH99" s="44">
        <f>$F99*'[1]INTERNAL PARAMETERS-2'!S99*(1-VLOOKUP(T$4,'[1]INTERNAL PARAMETERS-1'!$B$5:$J$44,4, FALSE))</f>
        <v>0.74589217233460925</v>
      </c>
      <c r="BI99" s="44">
        <f>$F99*'[1]INTERNAL PARAMETERS-2'!T99*(1-VLOOKUP(U$4,'[1]INTERNAL PARAMETERS-1'!$B$5:$J$44,4, FALSE))</f>
        <v>0.62618355123018066</v>
      </c>
      <c r="BJ99" s="44">
        <f>$F99*'[1]INTERNAL PARAMETERS-2'!U99*(1-VLOOKUP(V$4,'[1]INTERNAL PARAMETERS-1'!$B$5:$J$44,4, FALSE))</f>
        <v>5.5573151503553859</v>
      </c>
      <c r="BK99" s="44">
        <f>$F99*'[1]INTERNAL PARAMETERS-2'!V99*(1-VLOOKUP(W$4,'[1]INTERNAL PARAMETERS-1'!$B$5:$J$44,4, FALSE))</f>
        <v>7.3207472629852388</v>
      </c>
      <c r="BL99" s="44">
        <f>$F99*'[1]INTERNAL PARAMETERS-2'!W99*(1-VLOOKUP(X$4,'[1]INTERNAL PARAMETERS-1'!$B$5:$J$44,4, FALSE))</f>
        <v>14.088991061782398</v>
      </c>
      <c r="BM99" s="44">
        <f>$F99*'[1]INTERNAL PARAMETERS-2'!X99*(1-VLOOKUP(Y$4,'[1]INTERNAL PARAMETERS-1'!$B$5:$J$44,4, FALSE))</f>
        <v>3.5913141694915263</v>
      </c>
      <c r="BN99" s="44">
        <f>$F99*'[1]INTERNAL PARAMETERS-2'!Y99*(1-VLOOKUP(Z$4,'[1]INTERNAL PARAMETERS-1'!$B$5:$J$44,4, FALSE))</f>
        <v>12.247294335702572</v>
      </c>
      <c r="BO99" s="44">
        <f>$F99*'[1]INTERNAL PARAMETERS-2'!Z99*(1-VLOOKUP(AA$4,'[1]INTERNAL PARAMETERS-1'!$B$5:$J$44,4, FALSE))</f>
        <v>11.418525255330783</v>
      </c>
      <c r="BP99" s="44">
        <f>$F99*'[1]INTERNAL PARAMETERS-2'!AA99*(1-VLOOKUP(AB$4,'[1]INTERNAL PARAMETERS-1'!$B$5:$J$44,4, FALSE))</f>
        <v>4.0056987096774197</v>
      </c>
      <c r="BQ99" s="44">
        <f>$F99*'[1]INTERNAL PARAMETERS-2'!AB99*(1-VLOOKUP(AC$4,'[1]INTERNAL PARAMETERS-1'!$B$5:$J$44,4, FALSE))</f>
        <v>37.156239779114273</v>
      </c>
      <c r="BR99" s="44">
        <f>$F99*'[1]INTERNAL PARAMETERS-2'!AC99*(1-VLOOKUP(AD$4,'[1]INTERNAL PARAMETERS-1'!$B$5:$J$44,4, FALSE))</f>
        <v>3.7294330934937125</v>
      </c>
      <c r="BS99" s="44">
        <f>$F99*'[1]INTERNAL PARAMETERS-2'!AD99*(1-VLOOKUP(AE$4,'[1]INTERNAL PARAMETERS-1'!$B$5:$J$44,4, FALSE))</f>
        <v>1.2431536205576819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1.2891932618917441</v>
      </c>
      <c r="CA99" s="44">
        <f>$F99*'[1]INTERNAL PARAMETERS-2'!AL99*(1-VLOOKUP(AM$4,'[1]INTERNAL PARAMETERS-1'!$B$5:$J$44,4, FALSE))</f>
        <v>1.3352329032258068</v>
      </c>
      <c r="CB99" s="44">
        <f>$F99*'[1]INTERNAL PARAMETERS-2'!AM99*(1-VLOOKUP(AN$4,'[1]INTERNAL PARAMETERS-1'!$B$5:$J$44,4, FALSE))</f>
        <v>1.5654311098961184</v>
      </c>
      <c r="CC99" s="44">
        <f>$F99*'[1]INTERNAL PARAMETERS-2'!AN99*(1-VLOOKUP(AO$4,'[1]INTERNAL PARAMETERS-1'!$B$5:$J$44,4, FALSE))</f>
        <v>5.0186263553854573</v>
      </c>
      <c r="CD99" s="44">
        <f>$F99*'[1]INTERNAL PARAMETERS-2'!AO99*(1-VLOOKUP(AP$4,'[1]INTERNAL PARAMETERS-1'!$B$5:$J$44,4, FALSE))</f>
        <v>14.595454884636414</v>
      </c>
      <c r="CE99" s="44">
        <f>$F99*'[1]INTERNAL PARAMETERS-2'!AP99*(1-VLOOKUP(AQ$4,'[1]INTERNAL PARAMETERS-1'!$B$5:$J$44,4, FALSE))</f>
        <v>2.0258552914160748</v>
      </c>
      <c r="CF99" s="44">
        <f>$F99*'[1]INTERNAL PARAMETERS-2'!AQ99*(1-VLOOKUP(AR$4,'[1]INTERNAL PARAMETERS-1'!$B$5:$J$44,4, FALSE))</f>
        <v>0.5064638228540187</v>
      </c>
      <c r="CG99" s="44">
        <f>$F99*'[1]INTERNAL PARAMETERS-2'!AR99*(1-VLOOKUP(AS$4,'[1]INTERNAL PARAMETERS-1'!$B$5:$J$44,4, FALSE))</f>
        <v>4.6039641334062333E-2</v>
      </c>
      <c r="CH99" s="43">
        <f>$F99*'[1]INTERNAL PARAMETERS-2'!AS99*(1-VLOOKUP(AT$4,'[1]INTERNAL PARAMETERS-1'!$B$5:$J$44,4, FALSE))</f>
        <v>0</v>
      </c>
      <c r="CI99" s="42">
        <f t="shared" si="1"/>
        <v>277.68184886604706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360.98633132859487</v>
      </c>
      <c r="G100" s="45">
        <f>$F100*'[1]INTERNAL PARAMETERS-2'!F100*VLOOKUP(G$4,'[1]INTERNAL PARAMETERS-1'!$B$5:$J$44,4, FALSE)</f>
        <v>2.5511265021323126</v>
      </c>
      <c r="H100" s="44">
        <f>$F100*'[1]INTERNAL PARAMETERS-2'!G100*VLOOKUP(H$4,'[1]INTERNAL PARAMETERS-1'!$B$5:$J$44,4, FALSE)</f>
        <v>2.1009404483324219</v>
      </c>
      <c r="I100" s="44">
        <f>$F100*'[1]INTERNAL PARAMETERS-2'!H100*VLOOKUP(I$4,'[1]INTERNAL PARAMETERS-1'!$B$5:$J$44,4, FALSE)</f>
        <v>4.3601715980207763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0.1500620179332969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0.18383228922908695</v>
      </c>
      <c r="N100" s="44">
        <f>$F100*'[1]INTERNAL PARAMETERS-2'!M100*VLOOKUP(N$4,'[1]INTERNAL PARAMETERS-1'!$B$5:$J$44,4, FALSE)</f>
        <v>0.72782605601968298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0.52523511208310547</v>
      </c>
      <c r="S100" s="44">
        <f>$F100*'[1]INTERNAL PARAMETERS-2'!R100*VLOOKUP(S$4,'[1]INTERNAL PARAMETERS-1'!$B$5:$J$44,4, FALSE)</f>
        <v>1.7588138478840898</v>
      </c>
      <c r="T100" s="44">
        <f>$F100*'[1]INTERNAL PARAMETERS-2'!S100*VLOOKUP(T$4,'[1]INTERNAL PARAMETERS-1'!$B$5:$J$44,4, FALSE)</f>
        <v>8.2535914794969939E-2</v>
      </c>
      <c r="U100" s="44">
        <f>$F100*'[1]INTERNAL PARAMETERS-2'!T100*VLOOKUP(U$4,'[1]INTERNAL PARAMETERS-1'!$B$5:$J$44,4, FALSE)</f>
        <v>0.16507182958993988</v>
      </c>
      <c r="V100" s="44">
        <f>$F100*'[1]INTERNAL PARAMETERS-2'!U100*VLOOKUP(V$4,'[1]INTERNAL PARAMETERS-1'!$B$5:$J$44,4, FALSE)</f>
        <v>1.0804844326845271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0.1500620179332969</v>
      </c>
      <c r="AG100" s="44">
        <f>$F100*'[1]INTERNAL PARAMETERS-2'!AF100*VLOOKUP(AG$4,'[1]INTERNAL PARAMETERS-1'!$B$5:$J$44,4, FALSE)</f>
        <v>7.5049058283214884E-2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0.1500620179332969</v>
      </c>
      <c r="AJ100" s="44">
        <f>$F100*'[1]INTERNAL PARAMETERS-2'!AI100*VLOOKUP(AJ$4,'[1]INTERNAL PARAMETERS-1'!$B$5:$J$44,4, FALSE)</f>
        <v>0.30012403586659381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82.843260362394744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3.4928134953526517</v>
      </c>
      <c r="BB100" s="44">
        <f>$F100*'[1]INTERNAL PARAMETERS-2'!M100*(1-VLOOKUP(N$4,'[1]INTERNAL PARAMETERS-1'!$B$5:$J$44,4, FALSE))</f>
        <v>13.828695064373974</v>
      </c>
      <c r="BC100" s="44">
        <f>$F100*'[1]INTERNAL PARAMETERS-2'!N100*(1-VLOOKUP(O$4,'[1]INTERNAL PARAMETERS-1'!$B$5:$J$44,4, FALSE))</f>
        <v>15.757053362493167</v>
      </c>
      <c r="BD100" s="44">
        <f>$F100*'[1]INTERNAL PARAMETERS-2'!O100*(1-VLOOKUP(P$4,'[1]INTERNAL PARAMETERS-1'!$B$5:$J$44,4, FALSE))</f>
        <v>13.581063855877529</v>
      </c>
      <c r="BE100" s="44">
        <f>$F100*'[1]INTERNAL PARAMETERS-2'!P100*(1-VLOOKUP(Q$4,'[1]INTERNAL PARAMETERS-1'!$B$5:$J$44,4, FALSE))</f>
        <v>14.556521120393658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33.417463109797701</v>
      </c>
      <c r="BH100" s="44">
        <f>$F100*'[1]INTERNAL PARAMETERS-2'!S100*(1-VLOOKUP(T$4,'[1]INTERNAL PARAMETERS-1'!$B$5:$J$44,4, FALSE))</f>
        <v>0.74282323315472942</v>
      </c>
      <c r="BI100" s="44">
        <f>$F100*'[1]INTERNAL PARAMETERS-2'!T100*(1-VLOOKUP(U$4,'[1]INTERNAL PARAMETERS-1'!$B$5:$J$44,4, FALSE))</f>
        <v>0.66028731835975951</v>
      </c>
      <c r="BJ100" s="44">
        <f>$F100*'[1]INTERNAL PARAMETERS-2'!U100*(1-VLOOKUP(V$4,'[1]INTERNAL PARAMETERS-1'!$B$5:$J$44,4, FALSE))</f>
        <v>6.1227451185456534</v>
      </c>
      <c r="BK100" s="44">
        <f>$F100*'[1]INTERNAL PARAMETERS-2'!V100*(1-VLOOKUP(W$4,'[1]INTERNAL PARAMETERS-1'!$B$5:$J$44,4, FALSE))</f>
        <v>9.6042940354291968</v>
      </c>
      <c r="BL100" s="44">
        <f>$F100*'[1]INTERNAL PARAMETERS-2'!W100*(1-VLOOKUP(X$4,'[1]INTERNAL PARAMETERS-1'!$B$5:$J$44,4, FALSE))</f>
        <v>16.507363452159652</v>
      </c>
      <c r="BM100" s="44">
        <f>$F100*'[1]INTERNAL PARAMETERS-2'!X100*(1-VLOOKUP(Y$4,'[1]INTERNAL PARAMETERS-1'!$B$5:$J$44,4, FALSE))</f>
        <v>3.9017568607982507</v>
      </c>
      <c r="BN100" s="44">
        <f>$F100*'[1]INTERNAL PARAMETERS-2'!Y100*(1-VLOOKUP(Z$4,'[1]INTERNAL PARAMETERS-1'!$B$5:$J$44,4, FALSE))</f>
        <v>16.657461568726081</v>
      </c>
      <c r="BO100" s="44">
        <f>$F100*'[1]INTERNAL PARAMETERS-2'!Z100*(1-VLOOKUP(AA$4,'[1]INTERNAL PARAMETERS-1'!$B$5:$J$44,4, FALSE))</f>
        <v>18.833414976708585</v>
      </c>
      <c r="BP100" s="44">
        <f>$F100*'[1]INTERNAL PARAMETERS-2'!AA100*(1-VLOOKUP(AB$4,'[1]INTERNAL PARAMETERS-1'!$B$5:$J$44,4, FALSE))</f>
        <v>6.7530073987971573</v>
      </c>
      <c r="BQ100" s="44">
        <f>$F100*'[1]INTERNAL PARAMETERS-2'!AB100*(1-VLOOKUP(AC$4,'[1]INTERNAL PARAMETERS-1'!$B$5:$J$44,4, FALSE))</f>
        <v>51.773128921377804</v>
      </c>
      <c r="BR100" s="44">
        <f>$F100*'[1]INTERNAL PARAMETERS-2'!AC100*(1-VLOOKUP(AD$4,'[1]INTERNAL PARAMETERS-1'!$B$5:$J$44,4, FALSE))</f>
        <v>3.9017568607982507</v>
      </c>
      <c r="BS100" s="44">
        <f>$F100*'[1]INTERNAL PARAMETERS-2'!AD100*(1-VLOOKUP(AE$4,'[1]INTERNAL PARAMETERS-1'!$B$5:$J$44,4, FALSE))</f>
        <v>0.90040820623291418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1.3505942600328049</v>
      </c>
      <c r="CA100" s="44">
        <f>$F100*'[1]INTERNAL PARAMETERS-2'!AL100*(1-VLOOKUP(AM$4,'[1]INTERNAL PARAMETERS-1'!$B$5:$J$44,4, FALSE))</f>
        <v>2.2510024662657191</v>
      </c>
      <c r="CB100" s="44">
        <f>$F100*'[1]INTERNAL PARAMETERS-2'!AM100*(1-VLOOKUP(AN$4,'[1]INTERNAL PARAMETERS-1'!$B$5:$J$44,4, FALSE))</f>
        <v>2.4010644841990159</v>
      </c>
      <c r="CC100" s="44">
        <f>$F100*'[1]INTERNAL PARAMETERS-2'!AN100*(1-VLOOKUP(AO$4,'[1]INTERNAL PARAMETERS-1'!$B$5:$J$44,4, FALSE))</f>
        <v>7.5033535870967745</v>
      </c>
      <c r="CD100" s="44">
        <f>$F100*'[1]INTERNAL PARAMETERS-2'!AO100*(1-VLOOKUP(AP$4,'[1]INTERNAL PARAMETERS-1'!$B$5:$J$44,4, FALSE))</f>
        <v>16.807523586659375</v>
      </c>
      <c r="CE100" s="44">
        <f>$F100*'[1]INTERNAL PARAMETERS-2'!AP100*(1-VLOOKUP(AQ$4,'[1]INTERNAL PARAMETERS-1'!$B$5:$J$44,4, FALSE))</f>
        <v>2.3260515245489337</v>
      </c>
      <c r="CF100" s="44">
        <f>$F100*'[1]INTERNAL PARAMETERS-2'!AQ100*(1-VLOOKUP(AR$4,'[1]INTERNAL PARAMETERS-1'!$B$5:$J$44,4, FALSE))</f>
        <v>0.1500620179332969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360.98636742722795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308.92099507927833</v>
      </c>
      <c r="G101" s="45">
        <f>$F101*'[1]INTERNAL PARAMETERS-2'!F101*VLOOKUP(G$4,'[1]INTERNAL PARAMETERS-1'!$B$5:$J$44,4, FALSE)</f>
        <v>3.1204109712957906</v>
      </c>
      <c r="H101" s="44">
        <f>$F101*'[1]INTERNAL PARAMETERS-2'!G101*VLOOKUP(H$4,'[1]INTERNAL PARAMETERS-1'!$B$5:$J$44,4, FALSE)</f>
        <v>2.4517514774466926</v>
      </c>
      <c r="I101" s="44">
        <f>$F101*'[1]INTERNAL PARAMETERS-2'!H101*VLOOKUP(I$4,'[1]INTERNAL PARAMETERS-1'!$B$5:$J$44,4, FALSE)</f>
        <v>3.5831529974548939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0.219171722983871</v>
      </c>
      <c r="N101" s="44">
        <f>$F101*'[1]INTERNAL PARAMETERS-2'!M101*VLOOKUP(N$4,'[1]INTERNAL PARAMETERS-1'!$B$5:$J$44,4, FALSE)</f>
        <v>0.57579011970338989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0.37147749658283219</v>
      </c>
      <c r="S101" s="44">
        <f>$F101*'[1]INTERNAL PARAMETERS-2'!R101*VLOOKUP(S$4,'[1]INTERNAL PARAMETERS-1'!$B$5:$J$44,4, FALSE)</f>
        <v>1.1977670173810828</v>
      </c>
      <c r="T101" s="44">
        <f>$F101*'[1]INTERNAL PARAMETERS-2'!S101*VLOOKUP(T$4,'[1]INTERNAL PARAMETERS-1'!$B$5:$J$44,4, FALSE)</f>
        <v>8.1725049248223089E-2</v>
      </c>
      <c r="U101" s="44">
        <f>$F101*'[1]INTERNAL PARAMETERS-2'!T101*VLOOKUP(U$4,'[1]INTERNAL PARAMETERS-1'!$B$5:$J$44,4, FALSE)</f>
        <v>0.20802739808638604</v>
      </c>
      <c r="V101" s="44">
        <f>$F101*'[1]INTERNAL PARAMETERS-2'!U101*VLOOKUP(V$4,'[1]INTERNAL PARAMETERS-1'!$B$5:$J$44,4, FALSE)</f>
        <v>0.99184491587616186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7.4295499316566441E-2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0.29718199726626576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68.079906951642968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4.1642627366935487</v>
      </c>
      <c r="BB101" s="44">
        <f>$F101*'[1]INTERNAL PARAMETERS-2'!M101*(1-VLOOKUP(N$4,'[1]INTERNAL PARAMETERS-1'!$B$5:$J$44,4, FALSE))</f>
        <v>10.940012274364408</v>
      </c>
      <c r="BC101" s="44">
        <f>$F101*'[1]INTERNAL PARAMETERS-2'!N101*(1-VLOOKUP(O$4,'[1]INTERNAL PARAMETERS-1'!$B$5:$J$44,4, FALSE))</f>
        <v>13.076007879715693</v>
      </c>
      <c r="BD101" s="44">
        <f>$F101*'[1]INTERNAL PARAMETERS-2'!O101*(1-VLOOKUP(P$4,'[1]INTERNAL PARAMETERS-1'!$B$5:$J$44,4, FALSE))</f>
        <v>11.88727989065063</v>
      </c>
      <c r="BE101" s="44">
        <f>$F101*'[1]INTERNAL PARAMETERS-2'!P101*(1-VLOOKUP(Q$4,'[1]INTERNAL PARAMETERS-1'!$B$5:$J$44,4, FALSE))</f>
        <v>12.184461887916894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22.757573330240572</v>
      </c>
      <c r="BH101" s="44">
        <f>$F101*'[1]INTERNAL PARAMETERS-2'!S101*(1-VLOOKUP(T$4,'[1]INTERNAL PARAMETERS-1'!$B$5:$J$44,4, FALSE))</f>
        <v>0.7355254432340077</v>
      </c>
      <c r="BI101" s="44">
        <f>$F101*'[1]INTERNAL PARAMETERS-2'!T101*(1-VLOOKUP(U$4,'[1]INTERNAL PARAMETERS-1'!$B$5:$J$44,4, FALSE))</f>
        <v>0.83210959234554416</v>
      </c>
      <c r="BJ101" s="44">
        <f>$F101*'[1]INTERNAL PARAMETERS-2'!U101*(1-VLOOKUP(V$4,'[1]INTERNAL PARAMETERS-1'!$B$5:$J$44,4, FALSE))</f>
        <v>5.6204545232982506</v>
      </c>
      <c r="BK101" s="44">
        <f>$F101*'[1]INTERNAL PARAMETERS-2'!V101*(1-VLOOKUP(W$4,'[1]INTERNAL PARAMETERS-1'!$B$5:$J$44,4, FALSE))</f>
        <v>8.3210959234554416</v>
      </c>
      <c r="BL101" s="44">
        <f>$F101*'[1]INTERNAL PARAMETERS-2'!W101*(1-VLOOKUP(X$4,'[1]INTERNAL PARAMETERS-1'!$B$5:$J$44,4, FALSE))</f>
        <v>15.15631275267906</v>
      </c>
      <c r="BM101" s="44">
        <f>$F101*'[1]INTERNAL PARAMETERS-2'!X101*(1-VLOOKUP(Y$4,'[1]INTERNAL PARAMETERS-1'!$B$5:$J$44,4, FALSE))</f>
        <v>5.2749804514762175</v>
      </c>
      <c r="BN101" s="44">
        <f>$F101*'[1]INTERNAL PARAMETERS-2'!Y101*(1-VLOOKUP(Z$4,'[1]INTERNAL PARAMETERS-1'!$B$5:$J$44,4, FALSE))</f>
        <v>14.487622366730456</v>
      </c>
      <c r="BO101" s="44">
        <f>$F101*'[1]INTERNAL PARAMETERS-2'!Z101*(1-VLOOKUP(AA$4,'[1]INTERNAL PARAMETERS-1'!$B$5:$J$44,4, FALSE))</f>
        <v>15.00769086194642</v>
      </c>
      <c r="BP101" s="44">
        <f>$F101*'[1]INTERNAL PARAMETERS-2'!AA101*(1-VLOOKUP(AB$4,'[1]INTERNAL PARAMETERS-1'!$B$5:$J$44,4, FALSE))</f>
        <v>5.0520939535265184</v>
      </c>
      <c r="BQ101" s="44">
        <f>$F101*'[1]INTERNAL PARAMETERS-2'!AB101*(1-VLOOKUP(AC$4,'[1]INTERNAL PARAMETERS-1'!$B$5:$J$44,4, FALSE))</f>
        <v>48.36643183928377</v>
      </c>
      <c r="BR101" s="44">
        <f>$F101*'[1]INTERNAL PARAMETERS-2'!AC101*(1-VLOOKUP(AD$4,'[1]INTERNAL PARAMETERS-1'!$B$5:$J$44,4, FALSE))</f>
        <v>3.5661839671951889</v>
      </c>
      <c r="BS101" s="44">
        <f>$F101*'[1]INTERNAL PARAMETERS-2'!AD101*(1-VLOOKUP(AE$4,'[1]INTERNAL PARAMETERS-1'!$B$5:$J$44,4, FALSE))</f>
        <v>1.2630234883816296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1.5602054856478953</v>
      </c>
      <c r="CA101" s="44">
        <f>$F101*'[1]INTERNAL PARAMETERS-2'!AL101*(1-VLOOKUP(AM$4,'[1]INTERNAL PARAMETERS-1'!$B$5:$J$44,4, FALSE))</f>
        <v>1.5602054856478953</v>
      </c>
      <c r="CB101" s="44">
        <f>$F101*'[1]INTERNAL PARAMETERS-2'!AM101*(1-VLOOKUP(AN$4,'[1]INTERNAL PARAMETERS-1'!$B$5:$J$44,4, FALSE))</f>
        <v>2.228864979496993</v>
      </c>
      <c r="CC101" s="44">
        <f>$F101*'[1]INTERNAL PARAMETERS-2'!AN101*(1-VLOOKUP(AO$4,'[1]INTERNAL PARAMETERS-1'!$B$5:$J$44,4, FALSE))</f>
        <v>8.0239139261891754</v>
      </c>
      <c r="CD101" s="44">
        <f>$F101*'[1]INTERNAL PARAMETERS-2'!AO101*(1-VLOOKUP(AP$4,'[1]INTERNAL PARAMETERS-1'!$B$5:$J$44,4, FALSE))</f>
        <v>13.447485376298525</v>
      </c>
      <c r="CE101" s="44">
        <f>$F101*'[1]INTERNAL PARAMETERS-2'!AP101*(1-VLOOKUP(AQ$4,'[1]INTERNAL PARAMETERS-1'!$B$5:$J$44,4, FALSE))</f>
        <v>1.7830919835975945</v>
      </c>
      <c r="CF101" s="44">
        <f>$F101*'[1]INTERNAL PARAMETERS-2'!AQ101*(1-VLOOKUP(AR$4,'[1]INTERNAL PARAMETERS-1'!$B$5:$J$44,4, FALSE))</f>
        <v>0.29718199726626576</v>
      </c>
      <c r="CG101" s="44">
        <f>$F101*'[1]INTERNAL PARAMETERS-2'!AR101*(1-VLOOKUP(AS$4,'[1]INTERNAL PARAMETERS-1'!$B$5:$J$44,4, FALSE))</f>
        <v>7.4295499316566441E-2</v>
      </c>
      <c r="CH101" s="43">
        <f>$F101*'[1]INTERNAL PARAMETERS-2'!AS101*(1-VLOOKUP(AT$4,'[1]INTERNAL PARAMETERS-1'!$B$5:$J$44,4, FALSE))</f>
        <v>0</v>
      </c>
      <c r="CI101" s="42">
        <f t="shared" si="1"/>
        <v>308.92087151088026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364.45735374521598</v>
      </c>
      <c r="G102" s="45">
        <f>$F102*'[1]INTERNAL PARAMETERS-2'!F102*VLOOKUP(G$4,'[1]INTERNAL PARAMETERS-1'!$B$5:$J$44,4, FALSE)</f>
        <v>3.3532992203389833</v>
      </c>
      <c r="H102" s="44">
        <f>$F102*'[1]INTERNAL PARAMETERS-2'!G102*VLOOKUP(H$4,'[1]INTERNAL PARAMETERS-1'!$B$5:$J$44,4, FALSE)</f>
        <v>2.0119868213504648</v>
      </c>
      <c r="I102" s="44">
        <f>$F102*'[1]INTERNAL PARAMETERS-2'!H102*VLOOKUP(I$4,'[1]INTERNAL PARAMETERS-1'!$B$5:$J$44,4, FALSE)</f>
        <v>3.7868175980453809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0.22994161133816293</v>
      </c>
      <c r="N102" s="44">
        <f>$F102*'[1]INTERNAL PARAMETERS-2'!M102*VLOOKUP(N$4,'[1]INTERNAL PARAMETERS-1'!$B$5:$J$44,4, FALSE)</f>
        <v>0.53653042645571358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0.28741106916347731</v>
      </c>
      <c r="S102" s="44">
        <f>$F102*'[1]INTERNAL PARAMETERS-2'!R102*VLOOKUP(S$4,'[1]INTERNAL PARAMETERS-1'!$B$5:$J$44,4, FALSE)</f>
        <v>1.6263891188012576</v>
      </c>
      <c r="T102" s="44">
        <f>$F102*'[1]INTERNAL PARAMETERS-2'!S102*VLOOKUP(T$4,'[1]INTERNAL PARAMETERS-1'!$B$5:$J$44,4, FALSE)</f>
        <v>0.14371282372881358</v>
      </c>
      <c r="U102" s="44">
        <f>$F102*'[1]INTERNAL PARAMETERS-2'!T102*VLOOKUP(U$4,'[1]INTERNAL PARAMETERS-1'!$B$5:$J$44,4, FALSE)</f>
        <v>0.22994343362493166</v>
      </c>
      <c r="V102" s="44">
        <f>$F102*'[1]INTERNAL PARAMETERS-2'!U102*VLOOKUP(V$4,'[1]INTERNAL PARAMETERS-1'!$B$5:$J$44,4, FALSE)</f>
        <v>1.106596396316293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9.5815838299617276E-2</v>
      </c>
      <c r="AH102" s="44">
        <f>$F102*'[1]INTERNAL PARAMETERS-2'!AG102*VLOOKUP(AH$4,'[1]INTERNAL PARAMETERS-1'!$B$5:$J$44,4, FALSE)</f>
        <v>9.5815838299617276E-2</v>
      </c>
      <c r="AI102" s="44">
        <f>$F102*'[1]INTERNAL PARAMETERS-2'!AH102*VLOOKUP(AI$4,'[1]INTERNAL PARAMETERS-1'!$B$5:$J$44,4, FALSE)</f>
        <v>0.38322690746309457</v>
      </c>
      <c r="AJ102" s="44">
        <f>$F102*'[1]INTERNAL PARAMETERS-2'!AI102*VLOOKUP(AJ$4,'[1]INTERNAL PARAMETERS-1'!$B$5:$J$44,4, FALSE)</f>
        <v>0.19163167659923455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71.949534362862224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4.3688906154250953</v>
      </c>
      <c r="BB102" s="44">
        <f>$F102*'[1]INTERNAL PARAMETERS-2'!M102*(1-VLOOKUP(N$4,'[1]INTERNAL PARAMETERS-1'!$B$5:$J$44,4, FALSE))</f>
        <v>10.194078102658557</v>
      </c>
      <c r="BC102" s="44">
        <f>$F102*'[1]INTERNAL PARAMETERS-2'!N102*(1-VLOOKUP(O$4,'[1]INTERNAL PARAMETERS-1'!$B$5:$J$44,4, FALSE))</f>
        <v>19.353414398578462</v>
      </c>
      <c r="BD102" s="44">
        <f>$F102*'[1]INTERNAL PARAMETERS-2'!O102*(1-VLOOKUP(P$4,'[1]INTERNAL PARAMETERS-1'!$B$5:$J$44,4, FALSE))</f>
        <v>12.838411188764354</v>
      </c>
      <c r="BE102" s="44">
        <f>$F102*'[1]INTERNAL PARAMETERS-2'!P102*(1-VLOOKUP(Q$4,'[1]INTERNAL PARAMETERS-1'!$B$5:$J$44,4, FALSE))</f>
        <v>12.742595350464736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30.901393257223891</v>
      </c>
      <c r="BH102" s="44">
        <f>$F102*'[1]INTERNAL PARAMETERS-2'!S102*(1-VLOOKUP(T$4,'[1]INTERNAL PARAMETERS-1'!$B$5:$J$44,4, FALSE))</f>
        <v>1.2934154135593223</v>
      </c>
      <c r="BI102" s="44">
        <f>$F102*'[1]INTERNAL PARAMETERS-2'!T102*(1-VLOOKUP(U$4,'[1]INTERNAL PARAMETERS-1'!$B$5:$J$44,4, FALSE))</f>
        <v>0.91977373449972666</v>
      </c>
      <c r="BJ102" s="44">
        <f>$F102*'[1]INTERNAL PARAMETERS-2'!U102*(1-VLOOKUP(V$4,'[1]INTERNAL PARAMETERS-1'!$B$5:$J$44,4, FALSE))</f>
        <v>6.2707129124589942</v>
      </c>
      <c r="BK102" s="44">
        <f>$F102*'[1]INTERNAL PARAMETERS-2'!V102*(1-VLOOKUP(W$4,'[1]INTERNAL PARAMETERS-1'!$B$5:$J$44,4, FALSE))</f>
        <v>8.6228058694641891</v>
      </c>
      <c r="BL102" s="44">
        <f>$F102*'[1]INTERNAL PARAMETERS-2'!W102*(1-VLOOKUP(X$4,'[1]INTERNAL PARAMETERS-1'!$B$5:$J$44,4, FALSE))</f>
        <v>19.161782721979222</v>
      </c>
      <c r="BM102" s="44">
        <f>$F102*'[1]INTERNAL PARAMETERS-2'!X102*(1-VLOOKUP(Y$4,'[1]INTERNAL PARAMETERS-1'!$B$5:$J$44,4, FALSE))</f>
        <v>7.1856776321760529</v>
      </c>
      <c r="BN102" s="44">
        <f>$F102*'[1]INTERNAL PARAMETERS-2'!Y102*(1-VLOOKUP(Z$4,'[1]INTERNAL PARAMETERS-1'!$B$5:$J$44,4, FALSE))</f>
        <v>18.012101999589941</v>
      </c>
      <c r="BO102" s="44">
        <f>$F102*'[1]INTERNAL PARAMETERS-2'!Z102*(1-VLOOKUP(AA$4,'[1]INTERNAL PARAMETERS-1'!$B$5:$J$44,4, FALSE))</f>
        <v>20.311499890103882</v>
      </c>
      <c r="BP102" s="44">
        <f>$F102*'[1]INTERNAL PARAMETERS-2'!AA102*(1-VLOOKUP(AB$4,'[1]INTERNAL PARAMETERS-1'!$B$5:$J$44,4, FALSE))</f>
        <v>5.844365233187534</v>
      </c>
      <c r="BQ102" s="44">
        <f>$F102*'[1]INTERNAL PARAMETERS-2'!AB102*(1-VLOOKUP(AC$4,'[1]INTERNAL PARAMETERS-1'!$B$5:$J$44,4, FALSE))</f>
        <v>59.784818947922361</v>
      </c>
      <c r="BR102" s="44">
        <f>$F102*'[1]INTERNAL PARAMETERS-2'!AC102*(1-VLOOKUP(AD$4,'[1]INTERNAL PARAMETERS-1'!$B$5:$J$44,4, FALSE))</f>
        <v>4.8862432959267359</v>
      </c>
      <c r="BS102" s="44">
        <f>$F102*'[1]INTERNAL PARAMETERS-2'!AD102*(1-VLOOKUP(AE$4,'[1]INTERNAL PARAMETERS-1'!$B$5:$J$44,4, FALSE))</f>
        <v>1.053901329825041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0.76645381492618914</v>
      </c>
      <c r="CA102" s="44">
        <f>$F102*'[1]INTERNAL PARAMETERS-2'!AL102*(1-VLOOKUP(AM$4,'[1]INTERNAL PARAMETERS-1'!$B$5:$J$44,4, FALSE))</f>
        <v>2.8742564745762715</v>
      </c>
      <c r="CB102" s="44">
        <f>$F102*'[1]INTERNAL PARAMETERS-2'!AM102*(1-VLOOKUP(AN$4,'[1]INTERNAL PARAMETERS-1'!$B$5:$J$44,4, FALSE))</f>
        <v>2.2036184979496993</v>
      </c>
      <c r="CC102" s="44">
        <f>$F102*'[1]INTERNAL PARAMETERS-2'!AN102*(1-VLOOKUP(AO$4,'[1]INTERNAL PARAMETERS-1'!$B$5:$J$44,4, FALSE))</f>
        <v>8.9102169386276664</v>
      </c>
      <c r="CD102" s="44">
        <f>$F102*'[1]INTERNAL PARAMETERS-2'!AO102*(1-VLOOKUP(AP$4,'[1]INTERNAL PARAMETERS-1'!$B$5:$J$44,4, FALSE))</f>
        <v>16.57493731656643</v>
      </c>
      <c r="CE102" s="44">
        <f>$F102*'[1]INTERNAL PARAMETERS-2'!AP102*(1-VLOOKUP(AQ$4,'[1]INTERNAL PARAMETERS-1'!$B$5:$J$44,4, FALSE))</f>
        <v>2.7784770820120288</v>
      </c>
      <c r="CF102" s="44">
        <f>$F102*'[1]INTERNAL PARAMETERS-2'!AQ102*(1-VLOOKUP(AR$4,'[1]INTERNAL PARAMETERS-1'!$B$5:$J$44,4, FALSE))</f>
        <v>0.47904274576271194</v>
      </c>
      <c r="CG102" s="44">
        <f>$F102*'[1]INTERNAL PARAMETERS-2'!AR102*(1-VLOOKUP(AS$4,'[1]INTERNAL PARAMETERS-1'!$B$5:$J$44,4, FALSE))</f>
        <v>9.5815838299617276E-2</v>
      </c>
      <c r="CH102" s="43">
        <f>$F102*'[1]INTERNAL PARAMETERS-2'!AS102*(1-VLOOKUP(AT$4,'[1]INTERNAL PARAMETERS-1'!$B$5:$J$44,4, FALSE))</f>
        <v>0</v>
      </c>
      <c r="CI102" s="42">
        <f t="shared" si="1"/>
        <v>364.45735374521621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319.33406232914166</v>
      </c>
      <c r="G103" s="45">
        <f>$F103*'[1]INTERNAL PARAMETERS-2'!F103*VLOOKUP(G$4,'[1]INTERNAL PARAMETERS-1'!$B$5:$J$44,4, FALSE)</f>
        <v>1.8774288192454898</v>
      </c>
      <c r="H103" s="44">
        <f>$F103*'[1]INTERNAL PARAMETERS-2'!G103*VLOOKUP(H$4,'[1]INTERNAL PARAMETERS-1'!$B$5:$J$44,4, FALSE)</f>
        <v>1.792102757791143</v>
      </c>
      <c r="I103" s="44">
        <f>$F103*'[1]INTERNAL PARAMETERS-2'!H103*VLOOKUP(I$4,'[1]INTERNAL PARAMETERS-1'!$B$5:$J$44,4, FALSE)</f>
        <v>3.279246276068891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8.5326061454346652E-2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0.35841895488791697</v>
      </c>
      <c r="N103" s="44">
        <f>$F103*'[1]INTERNAL PARAMETERS-2'!M103*VLOOKUP(N$4,'[1]INTERNAL PARAMETERS-1'!$B$5:$J$44,4, FALSE)</f>
        <v>0.49922611633132874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8.5326061454346652E-2</v>
      </c>
      <c r="S103" s="44">
        <f>$F103*'[1]INTERNAL PARAMETERS-2'!R103*VLOOKUP(S$4,'[1]INTERNAL PARAMETERS-1'!$B$5:$J$44,4, FALSE)</f>
        <v>1.3247286175068347</v>
      </c>
      <c r="T103" s="44">
        <f>$F103*'[1]INTERNAL PARAMETERS-2'!S103*VLOOKUP(T$4,'[1]INTERNAL PARAMETERS-1'!$B$5:$J$44,4, FALSE)</f>
        <v>0.10240404710770915</v>
      </c>
      <c r="U103" s="44">
        <f>$F103*'[1]INTERNAL PARAMETERS-2'!T103*VLOOKUP(U$4,'[1]INTERNAL PARAMETERS-1'!$B$5:$J$44,4, FALSE)</f>
        <v>0.17067766963367967</v>
      </c>
      <c r="V103" s="44">
        <f>$F103*'[1]INTERNAL PARAMETERS-2'!U103*VLOOKUP(V$4,'[1]INTERNAL PARAMETERS-1'!$B$5:$J$44,4, FALSE)</f>
        <v>0.94724861243849112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8.5326061454346652E-2</v>
      </c>
      <c r="AI103" s="44">
        <f>$F103*'[1]INTERNAL PARAMETERS-2'!AH103*VLOOKUP(AI$4,'[1]INTERNAL PARAMETERS-1'!$B$5:$J$44,4, FALSE)</f>
        <v>8.5326061454346652E-2</v>
      </c>
      <c r="AJ103" s="44">
        <f>$F103*'[1]INTERNAL PARAMETERS-2'!AI103*VLOOKUP(AJ$4,'[1]INTERNAL PARAMETERS-1'!$B$5:$J$44,4, FALSE)</f>
        <v>0.25601011776927285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62.305679245308916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6.8099601428704215</v>
      </c>
      <c r="BB103" s="44">
        <f>$F103*'[1]INTERNAL PARAMETERS-2'!M103*(1-VLOOKUP(N$4,'[1]INTERNAL PARAMETERS-1'!$B$5:$J$44,4, FALSE))</f>
        <v>9.4852962102952461</v>
      </c>
      <c r="BC103" s="44">
        <f>$F103*'[1]INTERNAL PARAMETERS-2'!N103*(1-VLOOKUP(O$4,'[1]INTERNAL PARAMETERS-1'!$B$5:$J$44,4, FALSE))</f>
        <v>18.432952013231276</v>
      </c>
      <c r="BD103" s="44">
        <f>$F103*'[1]INTERNAL PARAMETERS-2'!O103*(1-VLOOKUP(P$4,'[1]INTERNAL PARAMETERS-1'!$B$5:$J$44,4, FALSE))</f>
        <v>8.1070935073810837</v>
      </c>
      <c r="BE103" s="44">
        <f>$F103*'[1]INTERNAL PARAMETERS-2'!P103*(1-VLOOKUP(Q$4,'[1]INTERNAL PARAMETERS-1'!$B$5:$J$44,4, FALSE))</f>
        <v>10.667226618480045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25.169843732629857</v>
      </c>
      <c r="BH103" s="44">
        <f>$F103*'[1]INTERNAL PARAMETERS-2'!S103*(1-VLOOKUP(T$4,'[1]INTERNAL PARAMETERS-1'!$B$5:$J$44,4, FALSE))</f>
        <v>0.92163642396938228</v>
      </c>
      <c r="BI103" s="44">
        <f>$F103*'[1]INTERNAL PARAMETERS-2'!T103*(1-VLOOKUP(U$4,'[1]INTERNAL PARAMETERS-1'!$B$5:$J$44,4, FALSE))</f>
        <v>0.68271067853471867</v>
      </c>
      <c r="BJ103" s="44">
        <f>$F103*'[1]INTERNAL PARAMETERS-2'!U103*(1-VLOOKUP(V$4,'[1]INTERNAL PARAMETERS-1'!$B$5:$J$44,4, FALSE))</f>
        <v>5.36774213715145</v>
      </c>
      <c r="BK103" s="44">
        <f>$F103*'[1]INTERNAL PARAMETERS-2'!V103*(1-VLOOKUP(W$4,'[1]INTERNAL PARAMETERS-1'!$B$5:$J$44,4, FALSE))</f>
        <v>7.8510833896118113</v>
      </c>
      <c r="BL103" s="44">
        <f>$F103*'[1]INTERNAL PARAMETERS-2'!W103*(1-VLOOKUP(X$4,'[1]INTERNAL PARAMETERS-1'!$B$5:$J$44,4, FALSE))</f>
        <v>16.555523193985788</v>
      </c>
      <c r="BM103" s="44">
        <f>$F103*'[1]INTERNAL PARAMETERS-2'!X103*(1-VLOOKUP(Y$4,'[1]INTERNAL PARAMETERS-1'!$B$5:$J$44,4, FALSE))</f>
        <v>7.7657253947512315</v>
      </c>
      <c r="BN103" s="44">
        <f>$F103*'[1]INTERNAL PARAMETERS-2'!Y103*(1-VLOOKUP(Z$4,'[1]INTERNAL PARAMETERS-1'!$B$5:$J$44,4, FALSE))</f>
        <v>16.555523193985788</v>
      </c>
      <c r="BO103" s="44">
        <f>$F103*'[1]INTERNAL PARAMETERS-2'!Z103*(1-VLOOKUP(AA$4,'[1]INTERNAL PARAMETERS-1'!$B$5:$J$44,4, FALSE))</f>
        <v>19.79836059693822</v>
      </c>
      <c r="BP103" s="44">
        <f>$F103*'[1]INTERNAL PARAMETERS-2'!AA103*(1-VLOOKUP(AB$4,'[1]INTERNAL PARAMETERS-1'!$B$5:$J$44,4, FALSE))</f>
        <v>5.0349401607435764</v>
      </c>
      <c r="BQ103" s="44">
        <f>$F103*'[1]INTERNAL PARAMETERS-2'!AB103*(1-VLOOKUP(AC$4,'[1]INTERNAL PARAMETERS-1'!$B$5:$J$44,4, FALSE))</f>
        <v>54.786867737561515</v>
      </c>
      <c r="BR103" s="44">
        <f>$F103*'[1]INTERNAL PARAMETERS-2'!AC103*(1-VLOOKUP(AD$4,'[1]INTERNAL PARAMETERS-1'!$B$5:$J$44,4, FALSE))</f>
        <v>5.6322864577364689</v>
      </c>
      <c r="BS103" s="44">
        <f>$F103*'[1]INTERNAL PARAMETERS-2'!AD103*(1-VLOOKUP(AE$4,'[1]INTERNAL PARAMETERS-1'!$B$5:$J$44,4, FALSE))</f>
        <v>0.93871440962274488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0.68270429185347192</v>
      </c>
      <c r="CA103" s="44">
        <f>$F103*'[1]INTERNAL PARAMETERS-2'!AL103*(1-VLOOKUP(AM$4,'[1]INTERNAL PARAMETERS-1'!$B$5:$J$44,4, FALSE))</f>
        <v>2.6454591725533083</v>
      </c>
      <c r="CB103" s="44">
        <f>$F103*'[1]INTERNAL PARAMETERS-2'!AM103*(1-VLOOKUP(AN$4,'[1]INTERNAL PARAMETERS-1'!$B$5:$J$44,4, FALSE))</f>
        <v>1.792102757791143</v>
      </c>
      <c r="CC103" s="44">
        <f>$F103*'[1]INTERNAL PARAMETERS-2'!AN103*(1-VLOOKUP(AO$4,'[1]INTERNAL PARAMETERS-1'!$B$5:$J$44,4, FALSE))</f>
        <v>6.2296646881355944</v>
      </c>
      <c r="CD103" s="44">
        <f>$F103*'[1]INTERNAL PARAMETERS-2'!AO103*(1-VLOOKUP(AP$4,'[1]INTERNAL PARAMETERS-1'!$B$5:$J$44,4, FALSE))</f>
        <v>12.117961263641336</v>
      </c>
      <c r="CE103" s="44">
        <f>$F103*'[1]INTERNAL PARAMETERS-2'!AP103*(1-VLOOKUP(AQ$4,'[1]INTERNAL PARAMETERS-1'!$B$5:$J$44,4, FALSE))</f>
        <v>1.792102757791143</v>
      </c>
      <c r="CF103" s="44">
        <f>$F103*'[1]INTERNAL PARAMETERS-2'!AQ103*(1-VLOOKUP(AR$4,'[1]INTERNAL PARAMETERS-1'!$B$5:$J$44,4, FALSE))</f>
        <v>0.25601011776927285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319.33396652892299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211.7323674138874</v>
      </c>
      <c r="G104" s="45">
        <f>$F104*'[1]INTERNAL PARAMETERS-2'!F104*VLOOKUP(G$4,'[1]INTERNAL PARAMETERS-1'!$B$5:$J$44,4, FALSE)</f>
        <v>0.89162617241662123</v>
      </c>
      <c r="H104" s="44">
        <f>$F104*'[1]INTERNAL PARAMETERS-2'!G104*VLOOKUP(H$4,'[1]INTERNAL PARAMETERS-1'!$B$5:$J$44,4, FALSE)</f>
        <v>1.0699471722525973</v>
      </c>
      <c r="I104" s="44">
        <f>$F104*'[1]INTERNAL PARAMETERS-2'!H104*VLOOKUP(I$4,'[1]INTERNAL PARAMETERS-1'!$B$5:$J$44,4, FALSE)</f>
        <v>2.1137358691730461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0.21993487932750139</v>
      </c>
      <c r="N104" s="44">
        <f>$F104*'[1]INTERNAL PARAMETERS-2'!M104*VLOOKUP(N$4,'[1]INTERNAL PARAMETERS-1'!$B$5:$J$44,4, FALSE)</f>
        <v>0.25262847417987977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0.23777544860579558</v>
      </c>
      <c r="S104" s="44">
        <f>$F104*'[1]INTERNAL PARAMETERS-2'!R104*VLOOKUP(S$4,'[1]INTERNAL PARAMETERS-1'!$B$5:$J$44,4, FALSE)</f>
        <v>0.85539135371924579</v>
      </c>
      <c r="T104" s="44">
        <f>$F104*'[1]INTERNAL PARAMETERS-2'!S104*VLOOKUP(T$4,'[1]INTERNAL PARAMETERS-1'!$B$5:$J$44,4, FALSE)</f>
        <v>4.1609644844177153E-2</v>
      </c>
      <c r="U104" s="44">
        <f>$F104*'[1]INTERNAL PARAMETERS-2'!T104*VLOOKUP(U$4,'[1]INTERNAL PARAMETERS-1'!$B$5:$J$44,4, FALSE)</f>
        <v>9.5105944794969949E-2</v>
      </c>
      <c r="V104" s="44">
        <f>$F104*'[1]INTERNAL PARAMETERS-2'!U104*VLOOKUP(V$4,'[1]INTERNAL PARAMETERS-1'!$B$5:$J$44,4, FALSE)</f>
        <v>0.68655596394341178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5.9433275533078193E-2</v>
      </c>
      <c r="AJ104" s="44">
        <f>$F104*'[1]INTERNAL PARAMETERS-2'!AI104*VLOOKUP(AJ$4,'[1]INTERNAL PARAMETERS-1'!$B$5:$J$44,4, FALSE)</f>
        <v>0.29720872413887373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40.160981514287869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4.1787627072225257</v>
      </c>
      <c r="BB104" s="44">
        <f>$F104*'[1]INTERNAL PARAMETERS-2'!M104*(1-VLOOKUP(N$4,'[1]INTERNAL PARAMETERS-1'!$B$5:$J$44,4, FALSE))</f>
        <v>4.7999410094177151</v>
      </c>
      <c r="BC104" s="44">
        <f>$F104*'[1]INTERNAL PARAMETERS-2'!N104*(1-VLOOKUP(O$4,'[1]INTERNAL PARAMETERS-1'!$B$5:$J$44,4, FALSE))</f>
        <v>11.710070312192457</v>
      </c>
      <c r="BD104" s="44">
        <f>$F104*'[1]INTERNAL PARAMETERS-2'!O104*(1-VLOOKUP(P$4,'[1]INTERNAL PARAMETERS-1'!$B$5:$J$44,4, FALSE))</f>
        <v>6.122516655850192</v>
      </c>
      <c r="BE104" s="44">
        <f>$F104*'[1]INTERNAL PARAMETERS-2'!P104*(1-VLOOKUP(Q$4,'[1]INTERNAL PARAMETERS-1'!$B$5:$J$44,4, FALSE))</f>
        <v>10.10513896719519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16.25243572066567</v>
      </c>
      <c r="BH104" s="44">
        <f>$F104*'[1]INTERNAL PARAMETERS-2'!S104*(1-VLOOKUP(T$4,'[1]INTERNAL PARAMETERS-1'!$B$5:$J$44,4, FALSE))</f>
        <v>0.3744868035975944</v>
      </c>
      <c r="BI104" s="44">
        <f>$F104*'[1]INTERNAL PARAMETERS-2'!T104*(1-VLOOKUP(U$4,'[1]INTERNAL PARAMETERS-1'!$B$5:$J$44,4, FALSE))</f>
        <v>0.3804237791798798</v>
      </c>
      <c r="BJ104" s="44">
        <f>$F104*'[1]INTERNAL PARAMETERS-2'!U104*(1-VLOOKUP(V$4,'[1]INTERNAL PARAMETERS-1'!$B$5:$J$44,4, FALSE))</f>
        <v>3.8904837956793332</v>
      </c>
      <c r="BK104" s="44">
        <f>$F104*'[1]INTERNAL PARAMETERS-2'!V104*(1-VLOOKUP(W$4,'[1]INTERNAL PARAMETERS-1'!$B$5:$J$44,4, FALSE))</f>
        <v>4.9336817592946973</v>
      </c>
      <c r="BL104" s="44">
        <f>$F104*'[1]INTERNAL PARAMETERS-2'!W104*(1-VLOOKUP(X$4,'[1]INTERNAL PARAMETERS-1'!$B$5:$J$44,4, FALSE))</f>
        <v>10.164572242728267</v>
      </c>
      <c r="BM104" s="44">
        <f>$F104*'[1]INTERNAL PARAMETERS-2'!X104*(1-VLOOKUP(Y$4,'[1]INTERNAL PARAMETERS-1'!$B$5:$J$44,4, FALSE))</f>
        <v>6.0630833803171145</v>
      </c>
      <c r="BN104" s="44">
        <f>$F104*'[1]INTERNAL PARAMETERS-2'!Y104*(1-VLOOKUP(Z$4,'[1]INTERNAL PARAMETERS-1'!$B$5:$J$44,4, FALSE))</f>
        <v>10.937331864078732</v>
      </c>
      <c r="BO104" s="44">
        <f>$F104*'[1]INTERNAL PARAMETERS-2'!Z104*(1-VLOOKUP(AA$4,'[1]INTERNAL PARAMETERS-1'!$B$5:$J$44,4, FALSE))</f>
        <v>12.720584208911976</v>
      </c>
      <c r="BP104" s="44">
        <f>$F104*'[1]INTERNAL PARAMETERS-2'!AA104*(1-VLOOKUP(AB$4,'[1]INTERNAL PARAMETERS-1'!$B$5:$J$44,4, FALSE))</f>
        <v>3.2693171387643525</v>
      </c>
      <c r="BQ104" s="44">
        <f>$F104*'[1]INTERNAL PARAMETERS-2'!AB104*(1-VLOOKUP(AC$4,'[1]INTERNAL PARAMETERS-1'!$B$5:$J$44,4, FALSE))</f>
        <v>36.854030005877533</v>
      </c>
      <c r="BR104" s="44">
        <f>$F104*'[1]INTERNAL PARAMETERS-2'!AC104*(1-VLOOKUP(AD$4,'[1]INTERNAL PARAMETERS-1'!$B$5:$J$44,4, FALSE))</f>
        <v>3.3287504142974305</v>
      </c>
      <c r="BS104" s="44">
        <f>$F104*'[1]INTERNAL PARAMETERS-2'!AD104*(1-VLOOKUP(AE$4,'[1]INTERNAL PARAMETERS-1'!$B$5:$J$44,4, FALSE))</f>
        <v>0.29720872413887373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0.6538718970475671</v>
      </c>
      <c r="CA104" s="44">
        <f>$F104*'[1]INTERNAL PARAMETERS-2'!AL104*(1-VLOOKUP(AM$4,'[1]INTERNAL PARAMETERS-1'!$B$5:$J$44,4, FALSE))</f>
        <v>1.96159451790596</v>
      </c>
      <c r="CB104" s="44">
        <f>$F104*'[1]INTERNAL PARAMETERS-2'!AM104*(1-VLOOKUP(AN$4,'[1]INTERNAL PARAMETERS-1'!$B$5:$J$44,4, FALSE))</f>
        <v>1.3671558963914709</v>
      </c>
      <c r="CC104" s="44">
        <f>$F104*'[1]INTERNAL PARAMETERS-2'!AN104*(1-VLOOKUP(AO$4,'[1]INTERNAL PARAMETERS-1'!$B$5:$J$44,4, FALSE))</f>
        <v>4.6364730351558237</v>
      </c>
      <c r="CD104" s="44">
        <f>$F104*'[1]INTERNAL PARAMETERS-2'!AO104*(1-VLOOKUP(AP$4,'[1]INTERNAL PARAMETERS-1'!$B$5:$J$44,4, FALSE))</f>
        <v>7.5491270010114828</v>
      </c>
      <c r="CE104" s="44">
        <f>$F104*'[1]INTERNAL PARAMETERS-2'!AP104*(1-VLOOKUP(AQ$4,'[1]INTERNAL PARAMETERS-1'!$B$5:$J$44,4, FALSE))</f>
        <v>1.4860436206943688</v>
      </c>
      <c r="CF104" s="44">
        <f>$F104*'[1]INTERNAL PARAMETERS-2'!AQ104*(1-VLOOKUP(AR$4,'[1]INTERNAL PARAMETERS-1'!$B$5:$J$44,4, FALSE))</f>
        <v>0.59441744827774745</v>
      </c>
      <c r="CG104" s="44">
        <f>$F104*'[1]INTERNAL PARAMETERS-2'!AR104*(1-VLOOKUP(AS$4,'[1]INTERNAL PARAMETERS-1'!$B$5:$J$44,4, FALSE))</f>
        <v>0.11888772430289779</v>
      </c>
      <c r="CH104" s="43">
        <f>$F104*'[1]INTERNAL PARAMETERS-2'!AS104*(1-VLOOKUP(AT$4,'[1]INTERNAL PARAMETERS-1'!$B$5:$J$44,4, FALSE))</f>
        <v>0</v>
      </c>
      <c r="CI104" s="42">
        <f t="shared" si="1"/>
        <v>211.73232506741391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253.38463641334064</v>
      </c>
      <c r="G105" s="45">
        <f>$F105*'[1]INTERNAL PARAMETERS-2'!F105*VLOOKUP(G$4,'[1]INTERNAL PARAMETERS-1'!$B$5:$J$44,4, FALSE)</f>
        <v>0.92579144606342278</v>
      </c>
      <c r="H105" s="44">
        <f>$F105*'[1]INTERNAL PARAMETERS-2'!G105*VLOOKUP(H$4,'[1]INTERNAL PARAMETERS-1'!$B$5:$J$44,4, FALSE)</f>
        <v>0.85459036323127402</v>
      </c>
      <c r="I105" s="44">
        <f>$F105*'[1]INTERNAL PARAMETERS-2'!H105*VLOOKUP(I$4,'[1]INTERNAL PARAMETERS-1'!$B$5:$J$44,4, FALSE)</f>
        <v>2.4602558641798797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0.43797534404045929</v>
      </c>
      <c r="N105" s="44">
        <f>$F105*'[1]INTERNAL PARAMETERS-2'!M105*VLOOKUP(N$4,'[1]INTERNAL PARAMETERS-1'!$B$5:$J$44,4, FALSE)</f>
        <v>0.3738817002597048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7.1226421295790057E-2</v>
      </c>
      <c r="S105" s="44">
        <f>$F105*'[1]INTERNAL PARAMETERS-2'!R105*VLOOKUP(S$4,'[1]INTERNAL PARAMETERS-1'!$B$5:$J$44,4, FALSE)</f>
        <v>0.89755299525833798</v>
      </c>
      <c r="T105" s="44">
        <f>$F105*'[1]INTERNAL PARAMETERS-2'!S105*VLOOKUP(T$4,'[1]INTERNAL PARAMETERS-1'!$B$5:$J$44,4, FALSE)</f>
        <v>5.697353549753964E-2</v>
      </c>
      <c r="U105" s="44">
        <f>$F105*'[1]INTERNAL PARAMETERS-2'!T105*VLOOKUP(U$4,'[1]INTERNAL PARAMETERS-1'!$B$5:$J$44,4, FALSE)</f>
        <v>7.1216285910333521E-2</v>
      </c>
      <c r="V105" s="44">
        <f>$F105*'[1]INTERNAL PARAMETERS-2'!U105*VLOOKUP(V$4,'[1]INTERNAL PARAMETERS-1'!$B$5:$J$44,4, FALSE)</f>
        <v>0.76912752613860036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7.1226421295790057E-2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7.1226421295790057E-2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46.74486141941771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8.3215315367687257</v>
      </c>
      <c r="BB105" s="44">
        <f>$F105*'[1]INTERNAL PARAMETERS-2'!M105*(1-VLOOKUP(N$4,'[1]INTERNAL PARAMETERS-1'!$B$5:$J$44,4, FALSE))</f>
        <v>7.1037523049343907</v>
      </c>
      <c r="BC105" s="44">
        <f>$F105*'[1]INTERNAL PARAMETERS-2'!N105*(1-VLOOKUP(O$4,'[1]INTERNAL PARAMETERS-1'!$B$5:$J$44,4, FALSE))</f>
        <v>17.803868769874249</v>
      </c>
      <c r="BD105" s="44">
        <f>$F105*'[1]INTERNAL PARAMETERS-2'!O105*(1-VLOOKUP(P$4,'[1]INTERNAL PARAMETERS-1'!$B$5:$J$44,4, FALSE))</f>
        <v>5.5547993533078195</v>
      </c>
      <c r="BE105" s="44">
        <f>$F105*'[1]INTERNAL PARAMETERS-2'!P105*(1-VLOOKUP(Q$4,'[1]INTERNAL PARAMETERS-1'!$B$5:$J$44,4, FALSE))</f>
        <v>9.5428708227446712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17.053506909908421</v>
      </c>
      <c r="BH105" s="44">
        <f>$F105*'[1]INTERNAL PARAMETERS-2'!S105*(1-VLOOKUP(T$4,'[1]INTERNAL PARAMETERS-1'!$B$5:$J$44,4, FALSE))</f>
        <v>0.51276181947785682</v>
      </c>
      <c r="BI105" s="44">
        <f>$F105*'[1]INTERNAL PARAMETERS-2'!T105*(1-VLOOKUP(U$4,'[1]INTERNAL PARAMETERS-1'!$B$5:$J$44,4, FALSE))</f>
        <v>0.28486514364133408</v>
      </c>
      <c r="BJ105" s="44">
        <f>$F105*'[1]INTERNAL PARAMETERS-2'!U105*(1-VLOOKUP(V$4,'[1]INTERNAL PARAMETERS-1'!$B$5:$J$44,4, FALSE))</f>
        <v>4.358389314785402</v>
      </c>
      <c r="BK105" s="44">
        <f>$F105*'[1]INTERNAL PARAMETERS-2'!V105*(1-VLOOKUP(W$4,'[1]INTERNAL PARAMETERS-1'!$B$5:$J$44,4, FALSE))</f>
        <v>5.9821072041552767</v>
      </c>
      <c r="BL105" s="44">
        <f>$F105*'[1]INTERNAL PARAMETERS-2'!W105*(1-VLOOKUP(X$4,'[1]INTERNAL PARAMETERS-1'!$B$5:$J$44,4, FALSE))</f>
        <v>12.177842995270639</v>
      </c>
      <c r="BM105" s="44">
        <f>$F105*'[1]INTERNAL PARAMETERS-2'!X105*(1-VLOOKUP(Y$4,'[1]INTERNAL PARAMETERS-1'!$B$5:$J$44,4, FALSE))</f>
        <v>8.4034254512575188</v>
      </c>
      <c r="BN105" s="44">
        <f>$F105*'[1]INTERNAL PARAMETERS-2'!Y105*(1-VLOOKUP(Z$4,'[1]INTERNAL PARAMETERS-1'!$B$5:$J$44,4, FALSE))</f>
        <v>12.961206937206125</v>
      </c>
      <c r="BO105" s="44">
        <f>$F105*'[1]INTERNAL PARAMETERS-2'!Z105*(1-VLOOKUP(AA$4,'[1]INTERNAL PARAMETERS-1'!$B$5:$J$44,4, FALSE))</f>
        <v>15.02646909322034</v>
      </c>
      <c r="BP105" s="44">
        <f>$F105*'[1]INTERNAL PARAMETERS-2'!AA105*(1-VLOOKUP(AB$4,'[1]INTERNAL PARAMETERS-1'!$B$5:$J$44,4, FALSE))</f>
        <v>5.2699443450519414</v>
      </c>
      <c r="BQ105" s="44">
        <f>$F105*'[1]INTERNAL PARAMETERS-2'!AB105*(1-VLOOKUP(AC$4,'[1]INTERNAL PARAMETERS-1'!$B$5:$J$44,4, FALSE))</f>
        <v>46.147626229852385</v>
      </c>
      <c r="BR105" s="44">
        <f>$F105*'[1]INTERNAL PARAMETERS-2'!AC105*(1-VLOOKUP(AD$4,'[1]INTERNAL PARAMETERS-1'!$B$5:$J$44,4, FALSE))</f>
        <v>3.0622546849097869</v>
      </c>
      <c r="BS105" s="44">
        <f>$F105*'[1]INTERNAL PARAMETERS-2'!AD105*(1-VLOOKUP(AE$4,'[1]INTERNAL PARAMETERS-1'!$B$5:$J$44,4, FALSE))</f>
        <v>0.64093643780754517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0.4985089336796063</v>
      </c>
      <c r="CA105" s="44">
        <f>$F105*'[1]INTERNAL PARAMETERS-2'!AL105*(1-VLOOKUP(AM$4,'[1]INTERNAL PARAMETERS-1'!$B$5:$J$44,4, FALSE))</f>
        <v>1.709180726462548</v>
      </c>
      <c r="CB105" s="44">
        <f>$F105*'[1]INTERNAL PARAMETERS-2'!AM105*(1-VLOOKUP(AN$4,'[1]INTERNAL PARAMETERS-1'!$B$5:$J$44,4, FALSE))</f>
        <v>1.3530992969108804</v>
      </c>
      <c r="CC105" s="44">
        <f>$F105*'[1]INTERNAL PARAMETERS-2'!AN105*(1-VLOOKUP(AO$4,'[1]INTERNAL PARAMETERS-1'!$B$5:$J$44,4, FALSE))</f>
        <v>4.1304989735647899</v>
      </c>
      <c r="CD105" s="44">
        <f>$F105*'[1]INTERNAL PARAMETERS-2'!AO105*(1-VLOOKUP(AP$4,'[1]INTERNAL PARAMETERS-1'!$B$5:$J$44,4, FALSE))</f>
        <v>9.6852983268726085</v>
      </c>
      <c r="CE105" s="44">
        <f>$F105*'[1]INTERNAL PARAMETERS-2'!AP105*(1-VLOOKUP(AQ$4,'[1]INTERNAL PARAMETERS-1'!$B$5:$J$44,4, FALSE))</f>
        <v>1.709180726462548</v>
      </c>
      <c r="CF105" s="44">
        <f>$F105*'[1]INTERNAL PARAMETERS-2'!AQ105*(1-VLOOKUP(AR$4,'[1]INTERNAL PARAMETERS-1'!$B$5:$J$44,4, FALSE))</f>
        <v>0.28485500825587751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253.3846870902679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208.26134499726629</v>
      </c>
      <c r="G106" s="45">
        <f>$F106*'[1]INTERNAL PARAMETERS-2'!F106*VLOOKUP(G$4,'[1]INTERNAL PARAMETERS-1'!$B$5:$J$44,4, FALSE)</f>
        <v>0.67497501913614</v>
      </c>
      <c r="H106" s="44">
        <f>$F106*'[1]INTERNAL PARAMETERS-2'!G106*VLOOKUP(H$4,'[1]INTERNAL PARAMETERS-1'!$B$5:$J$44,4, FALSE)</f>
        <v>1.2272424537998907</v>
      </c>
      <c r="I106" s="44">
        <f>$F106*'[1]INTERNAL PARAMETERS-2'!H106*VLOOKUP(I$4,'[1]INTERNAL PARAMETERS-1'!$B$5:$J$44,4, FALSE)</f>
        <v>1.7262616277747407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0.50930103657736481</v>
      </c>
      <c r="N106" s="44">
        <f>$F106*'[1]INTERNAL PARAMETERS-2'!M106*VLOOKUP(N$4,'[1]INTERNAL PARAMETERS-1'!$B$5:$J$44,4, FALSE)</f>
        <v>0.26999104896118098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0.24545682121377804</v>
      </c>
      <c r="S106" s="44">
        <f>$F106*'[1]INTERNAL PARAMETERS-2'!R106*VLOOKUP(S$4,'[1]INTERNAL PARAMETERS-1'!$B$5:$J$44,4, FALSE)</f>
        <v>0.60548029092400235</v>
      </c>
      <c r="T106" s="44">
        <f>$F106*'[1]INTERNAL PARAMETERS-2'!S106*VLOOKUP(T$4,'[1]INTERNAL PARAMETERS-1'!$B$5:$J$44,4, FALSE)</f>
        <v>4.9089281629305641E-2</v>
      </c>
      <c r="U106" s="44">
        <f>$F106*'[1]INTERNAL PARAMETERS-2'!T106*VLOOKUP(U$4,'[1]INTERNAL PARAMETERS-1'!$B$5:$J$44,4, FALSE)</f>
        <v>6.1362122689994539E-2</v>
      </c>
      <c r="V106" s="44">
        <f>$F106*'[1]INTERNAL PARAMETERS-2'!U106*VLOOKUP(V$4,'[1]INTERNAL PARAMETERS-1'!$B$5:$J$44,4, FALSE)</f>
        <v>0.76395155486604704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6.1353792236194651E-2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6.1353792236194651E-2</v>
      </c>
      <c r="AI106" s="44">
        <f>$F106*'[1]INTERNAL PARAMETERS-2'!AH106*VLOOKUP(AI$4,'[1]INTERNAL PARAMETERS-1'!$B$5:$J$44,4, FALSE)</f>
        <v>0.12272841060688902</v>
      </c>
      <c r="AJ106" s="44">
        <f>$F106*'[1]INTERNAL PARAMETERS-2'!AI106*VLOOKUP(AJ$4,'[1]INTERNAL PARAMETERS-1'!$B$5:$J$44,4, FALSE)</f>
        <v>0.12272841060688902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32.79897092772007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9.676719694969929</v>
      </c>
      <c r="BB106" s="44">
        <f>$F106*'[1]INTERNAL PARAMETERS-2'!M106*(1-VLOOKUP(N$4,'[1]INTERNAL PARAMETERS-1'!$B$5:$J$44,4, FALSE))</f>
        <v>5.1298299302624386</v>
      </c>
      <c r="BC106" s="44">
        <f>$F106*'[1]INTERNAL PARAMETERS-2'!N106*(1-VLOOKUP(O$4,'[1]INTERNAL PARAMETERS-1'!$B$5:$J$44,4, FALSE))</f>
        <v>13.4995628611263</v>
      </c>
      <c r="BD106" s="44">
        <f>$F106*'[1]INTERNAL PARAMETERS-2'!O106*(1-VLOOKUP(P$4,'[1]INTERNAL PARAMETERS-1'!$B$5:$J$44,4, FALSE))</f>
        <v>4.8475743706943693</v>
      </c>
      <c r="BE106" s="44">
        <f>$F106*'[1]INTERNAL PARAMETERS-2'!P106*(1-VLOOKUP(Q$4,'[1]INTERNAL PARAMETERS-1'!$B$5:$J$44,4, FALSE))</f>
        <v>8.467906287588848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11.504125527556043</v>
      </c>
      <c r="BH106" s="44">
        <f>$F106*'[1]INTERNAL PARAMETERS-2'!S106*(1-VLOOKUP(T$4,'[1]INTERNAL PARAMETERS-1'!$B$5:$J$44,4, FALSE))</f>
        <v>0.44180353466375072</v>
      </c>
      <c r="BI106" s="44">
        <f>$F106*'[1]INTERNAL PARAMETERS-2'!T106*(1-VLOOKUP(U$4,'[1]INTERNAL PARAMETERS-1'!$B$5:$J$44,4, FALSE))</f>
        <v>0.24544849075997816</v>
      </c>
      <c r="BJ106" s="44">
        <f>$F106*'[1]INTERNAL PARAMETERS-2'!U106*(1-VLOOKUP(V$4,'[1]INTERNAL PARAMETERS-1'!$B$5:$J$44,4, FALSE))</f>
        <v>4.3290588109076005</v>
      </c>
      <c r="BK106" s="44">
        <f>$F106*'[1]INTERNAL PARAMETERS-2'!V106*(1-VLOOKUP(W$4,'[1]INTERNAL PARAMETERS-1'!$B$5:$J$44,4, FALSE))</f>
        <v>3.9271425303444509</v>
      </c>
      <c r="BL106" s="44">
        <f>$F106*'[1]INTERNAL PARAMETERS-2'!W106*(1-VLOOKUP(X$4,'[1]INTERNAL PARAMETERS-1'!$B$5:$J$44,4, FALSE))</f>
        <v>10.67691354784035</v>
      </c>
      <c r="BM106" s="44">
        <f>$F106*'[1]INTERNAL PARAMETERS-2'!X106*(1-VLOOKUP(Y$4,'[1]INTERNAL PARAMETERS-1'!$B$5:$J$44,4, FALSE))</f>
        <v>8.4065316692181522</v>
      </c>
      <c r="BN106" s="44">
        <f>$F106*'[1]INTERNAL PARAMETERS-2'!Y106*(1-VLOOKUP(Z$4,'[1]INTERNAL PARAMETERS-1'!$B$5:$J$44,4, FALSE))</f>
        <v>12.824587841990159</v>
      </c>
      <c r="BO106" s="44">
        <f>$F106*'[1]INTERNAL PARAMETERS-2'!Z106*(1-VLOOKUP(AA$4,'[1]INTERNAL PARAMETERS-1'!$B$5:$J$44,4, FALSE))</f>
        <v>17.119894778020779</v>
      </c>
      <c r="BP106" s="44">
        <f>$F106*'[1]INTERNAL PARAMETERS-2'!AA106*(1-VLOOKUP(AB$4,'[1]INTERNAL PARAMETERS-1'!$B$5:$J$44,4, FALSE))</f>
        <v>4.6021175494805915</v>
      </c>
      <c r="BQ106" s="44">
        <f>$F106*'[1]INTERNAL PARAMETERS-2'!AB106*(1-VLOOKUP(AC$4,'[1]INTERNAL PARAMETERS-1'!$B$5:$J$44,4, FALSE))</f>
        <v>38.228285878622202</v>
      </c>
      <c r="BR106" s="44">
        <f>$F106*'[1]INTERNAL PARAMETERS-2'!AC106*(1-VLOOKUP(AD$4,'[1]INTERNAL PARAMETERS-1'!$B$5:$J$44,4, FALSE))</f>
        <v>1.4113246566429745</v>
      </c>
      <c r="BS106" s="44">
        <f>$F106*'[1]INTERNAL PARAMETERS-2'!AD106*(1-VLOOKUP(AE$4,'[1]INTERNAL PARAMETERS-1'!$B$5:$J$44,4, FALSE))</f>
        <v>1.1045140431930018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0.49089281629305637</v>
      </c>
      <c r="CA106" s="44">
        <f>$F106*'[1]INTERNAL PARAMETERS-2'!AL106*(1-VLOOKUP(AM$4,'[1]INTERNAL PARAMETERS-1'!$B$5:$J$44,4, FALSE))</f>
        <v>1.34995003827228</v>
      </c>
      <c r="CB106" s="44">
        <f>$F106*'[1]INTERNAL PARAMETERS-2'!AM106*(1-VLOOKUP(AN$4,'[1]INTERNAL PARAMETERS-1'!$B$5:$J$44,4, FALSE))</f>
        <v>0.85905722197922374</v>
      </c>
      <c r="CC106" s="44">
        <f>$F106*'[1]INTERNAL PARAMETERS-2'!AN106*(1-VLOOKUP(AO$4,'[1]INTERNAL PARAMETERS-1'!$B$5:$J$44,4, FALSE))</f>
        <v>3.7430603275013672</v>
      </c>
      <c r="CD106" s="44">
        <f>$F106*'[1]INTERNAL PARAMETERS-2'!AO106*(1-VLOOKUP(AP$4,'[1]INTERNAL PARAMETERS-1'!$B$5:$J$44,4, FALSE))</f>
        <v>4.970281955166759</v>
      </c>
      <c r="CE106" s="44">
        <f>$F106*'[1]INTERNAL PARAMETERS-2'!AP106*(1-VLOOKUP(AQ$4,'[1]INTERNAL PARAMETERS-1'!$B$5:$J$44,4, FALSE))</f>
        <v>0.9204318403499181</v>
      </c>
      <c r="CF106" s="44">
        <f>$F106*'[1]INTERNAL PARAMETERS-2'!AQ106*(1-VLOOKUP(AR$4,'[1]INTERNAL PARAMETERS-1'!$B$5:$J$44,4, FALSE))</f>
        <v>0.12272841060688902</v>
      </c>
      <c r="CG106" s="44">
        <f>$F106*'[1]INTERNAL PARAMETERS-2'!AR106*(1-VLOOKUP(AS$4,'[1]INTERNAL PARAMETERS-1'!$B$5:$J$44,4, FALSE))</f>
        <v>6.1353792236194651E-2</v>
      </c>
      <c r="CH106" s="43">
        <f>$F106*'[1]INTERNAL PARAMETERS-2'!AS106*(1-VLOOKUP(AT$4,'[1]INTERNAL PARAMETERS-1'!$B$5:$J$44,4, FALSE))</f>
        <v>0</v>
      </c>
      <c r="CI106" s="42">
        <f t="shared" si="1"/>
        <v>208.26134499726626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183.96418808091855</v>
      </c>
      <c r="G107" s="45">
        <f>$F107*'[1]INTERNAL PARAMETERS-2'!F107*VLOOKUP(G$4,'[1]INTERNAL PARAMETERS-1'!$B$5:$J$44,4, FALSE)</f>
        <v>0.74104454242755613</v>
      </c>
      <c r="H107" s="44">
        <f>$F107*'[1]INTERNAL PARAMETERS-2'!G107*VLOOKUP(H$4,'[1]INTERNAL PARAMETERS-1'!$B$5:$J$44,4, FALSE)</f>
        <v>0.24700871533624935</v>
      </c>
      <c r="I107" s="44">
        <f>$F107*'[1]INTERNAL PARAMETERS-2'!H107*VLOOKUP(I$4,'[1]INTERNAL PARAMETERS-1'!$B$5:$J$44,4, FALSE)</f>
        <v>1.7099002173441773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0.60827390860579555</v>
      </c>
      <c r="N107" s="44">
        <f>$F107*'[1]INTERNAL PARAMETERS-2'!M107*VLOOKUP(N$4,'[1]INTERNAL PARAMETERS-1'!$B$5:$J$44,4, FALSE)</f>
        <v>0.23466379849507929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6.175677793876435E-2</v>
      </c>
      <c r="S107" s="44">
        <f>$F107*'[1]INTERNAL PARAMETERS-2'!R107*VLOOKUP(S$4,'[1]INTERNAL PARAMETERS-1'!$B$5:$J$44,4, FALSE)</f>
        <v>0.44221587477173324</v>
      </c>
      <c r="T107" s="44">
        <f>$F107*'[1]INTERNAL PARAMETERS-2'!S107*VLOOKUP(T$4,'[1]INTERNAL PARAMETERS-1'!$B$5:$J$44,4, FALSE)</f>
        <v>1.8525193739748501E-2</v>
      </c>
      <c r="U107" s="44">
        <f>$F107*'[1]INTERNAL PARAMETERS-2'!T107*VLOOKUP(U$4,'[1]INTERNAL PARAMETERS-1'!$B$5:$J$44,4, FALSE)</f>
        <v>1.235135558775287E-2</v>
      </c>
      <c r="V107" s="44">
        <f>$F107*'[1]INTERNAL PARAMETERS-2'!U107*VLOOKUP(V$4,'[1]INTERNAL PARAMETERS-1'!$B$5:$J$44,4, FALSE)</f>
        <v>0.50946858282941498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6.175677793876435E-2</v>
      </c>
      <c r="AK107" s="44">
        <f>$F107*'[1]INTERNAL PARAMETERS-2'!AJ107*VLOOKUP(AK$4,'[1]INTERNAL PARAMETERS-1'!$B$5:$J$44,4, FALSE)</f>
        <v>6.175677793876435E-2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32.488104129539366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11.557204263510116</v>
      </c>
      <c r="BB107" s="44">
        <f>$F107*'[1]INTERNAL PARAMETERS-2'!M107*(1-VLOOKUP(N$4,'[1]INTERNAL PARAMETERS-1'!$B$5:$J$44,4, FALSE))</f>
        <v>4.4586121714065063</v>
      </c>
      <c r="BC107" s="44">
        <f>$F107*'[1]INTERNAL PARAMETERS-2'!N107*(1-VLOOKUP(O$4,'[1]INTERNAL PARAMETERS-1'!$B$5:$J$44,4, FALSE))</f>
        <v>13.709305638490978</v>
      </c>
      <c r="BD107" s="44">
        <f>$F107*'[1]INTERNAL PARAMETERS-2'!O107*(1-VLOOKUP(P$4,'[1]INTERNAL PARAMETERS-1'!$B$5:$J$44,4, FALSE))</f>
        <v>3.2111868850464735</v>
      </c>
      <c r="BE107" s="44">
        <f>$F107*'[1]INTERNAL PARAMETERS-2'!P107*(1-VLOOKUP(Q$4,'[1]INTERNAL PARAMETERS-1'!$B$5:$J$44,4, FALSE))</f>
        <v>7.7809676954893394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8.4021016206629309</v>
      </c>
      <c r="BH107" s="44">
        <f>$F107*'[1]INTERNAL PARAMETERS-2'!S107*(1-VLOOKUP(T$4,'[1]INTERNAL PARAMETERS-1'!$B$5:$J$44,4, FALSE))</f>
        <v>0.16672674365773649</v>
      </c>
      <c r="BI107" s="44">
        <f>$F107*'[1]INTERNAL PARAMETERS-2'!T107*(1-VLOOKUP(U$4,'[1]INTERNAL PARAMETERS-1'!$B$5:$J$44,4, FALSE))</f>
        <v>4.9405422351011481E-2</v>
      </c>
      <c r="BJ107" s="44">
        <f>$F107*'[1]INTERNAL PARAMETERS-2'!U107*(1-VLOOKUP(V$4,'[1]INTERNAL PARAMETERS-1'!$B$5:$J$44,4, FALSE))</f>
        <v>2.8869886360333514</v>
      </c>
      <c r="BK107" s="44">
        <f>$F107*'[1]INTERNAL PARAMETERS-2'!V107*(1-VLOOKUP(W$4,'[1]INTERNAL PARAMETERS-1'!$B$5:$J$44,4, FALSE))</f>
        <v>3.519952378321487</v>
      </c>
      <c r="BL107" s="44">
        <f>$F107*'[1]INTERNAL PARAMETERS-2'!W107*(1-VLOOKUP(X$4,'[1]INTERNAL PARAMETERS-1'!$B$5:$J$44,4, FALSE))</f>
        <v>7.9662196328868236</v>
      </c>
      <c r="BM107" s="44">
        <f>$F107*'[1]INTERNAL PARAMETERS-2'!X107*(1-VLOOKUP(Y$4,'[1]INTERNAL PARAMETERS-1'!$B$5:$J$44,4, FALSE))</f>
        <v>6.4223737700929471</v>
      </c>
      <c r="BN107" s="44">
        <f>$F107*'[1]INTERNAL PARAMETERS-2'!Y107*(1-VLOOKUP(Z$4,'[1]INTERNAL PARAMETERS-1'!$B$5:$J$44,4, FALSE))</f>
        <v>10.992154580535813</v>
      </c>
      <c r="BO107" s="44">
        <f>$F107*'[1]INTERNAL PARAMETERS-2'!Z107*(1-VLOOKUP(AA$4,'[1]INTERNAL PARAMETERS-1'!$B$5:$J$44,4, FALSE))</f>
        <v>13.832819194368508</v>
      </c>
      <c r="BP107" s="44">
        <f>$F107*'[1]INTERNAL PARAMETERS-2'!AA107*(1-VLOOKUP(AB$4,'[1]INTERNAL PARAMETERS-1'!$B$5:$J$44,4, FALSE))</f>
        <v>2.9641781697102245</v>
      </c>
      <c r="BQ107" s="44">
        <f>$F107*'[1]INTERNAL PARAMETERS-2'!AB107*(1-VLOOKUP(AC$4,'[1]INTERNAL PARAMETERS-1'!$B$5:$J$44,4, FALSE))</f>
        <v>36.064137070776383</v>
      </c>
      <c r="BR107" s="44">
        <f>$F107*'[1]INTERNAL PARAMETERS-2'!AC107*(1-VLOOKUP(AD$4,'[1]INTERNAL PARAMETERS-1'!$B$5:$J$44,4, FALSE))</f>
        <v>1.4203323069163478</v>
      </c>
      <c r="BS107" s="44">
        <f>$F107*'[1]INTERNAL PARAMETERS-2'!AD107*(1-VLOOKUP(AE$4,'[1]INTERNAL PARAMETERS-1'!$B$5:$J$44,4, FALSE))</f>
        <v>0.30876549327501368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0.24700871533624935</v>
      </c>
      <c r="CA107" s="44">
        <f>$F107*'[1]INTERNAL PARAMETERS-2'!AL107*(1-VLOOKUP(AM$4,'[1]INTERNAL PARAMETERS-1'!$B$5:$J$44,4, FALSE))</f>
        <v>1.4203323069163478</v>
      </c>
      <c r="CB107" s="44">
        <f>$F107*'[1]INTERNAL PARAMETERS-2'!AM107*(1-VLOOKUP(AN$4,'[1]INTERNAL PARAMETERS-1'!$B$5:$J$44,4, FALSE))</f>
        <v>0.67928776448879169</v>
      </c>
      <c r="CC107" s="44">
        <f>$F107*'[1]INTERNAL PARAMETERS-2'!AN107*(1-VLOOKUP(AO$4,'[1]INTERNAL PARAMETERS-1'!$B$5:$J$44,4, FALSE))</f>
        <v>2.2231336272826683</v>
      </c>
      <c r="CD107" s="44">
        <f>$F107*'[1]INTERNAL PARAMETERS-2'!AO107*(1-VLOOKUP(AP$4,'[1]INTERNAL PARAMETERS-1'!$B$5:$J$44,4, FALSE))</f>
        <v>4.8167895257791145</v>
      </c>
      <c r="CE107" s="44">
        <f>$F107*'[1]INTERNAL PARAMETERS-2'!AP107*(1-VLOOKUP(AQ$4,'[1]INTERNAL PARAMETERS-1'!$B$5:$J$44,4, FALSE))</f>
        <v>1.4820890848551123</v>
      </c>
      <c r="CF107" s="44">
        <f>$F107*'[1]INTERNAL PARAMETERS-2'!AQ107*(1-VLOOKUP(AR$4,'[1]INTERNAL PARAMETERS-1'!$B$5:$J$44,4, FALSE))</f>
        <v>6.175677793876435E-2</v>
      </c>
      <c r="CG107" s="44">
        <f>$F107*'[1]INTERNAL PARAMETERS-2'!AR107*(1-VLOOKUP(AS$4,'[1]INTERNAL PARAMETERS-1'!$B$5:$J$44,4, FALSE))</f>
        <v>0.1235135558775287</v>
      </c>
      <c r="CH107" s="43">
        <f>$F107*'[1]INTERNAL PARAMETERS-2'!AS107*(1-VLOOKUP(AT$4,'[1]INTERNAL PARAMETERS-1'!$B$5:$J$44,4, FALSE))</f>
        <v>0</v>
      </c>
      <c r="CI107" s="42">
        <f t="shared" si="1"/>
        <v>183.96416968449978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156.19600874794972</v>
      </c>
      <c r="G108" s="45">
        <f>$F108*'[1]INTERNAL PARAMETERS-2'!F108*VLOOKUP(G$4,'[1]INTERNAL PARAMETERS-1'!$B$5:$J$44,4, FALSE)</f>
        <v>0.43508398236741397</v>
      </c>
      <c r="H108" s="44">
        <f>$F108*'[1]INTERNAL PARAMETERS-2'!G108*VLOOKUP(H$4,'[1]INTERNAL PARAMETERS-1'!$B$5:$J$44,4, FALSE)</f>
        <v>0.32630908187534174</v>
      </c>
      <c r="I108" s="44">
        <f>$F108*'[1]INTERNAL PARAMETERS-2'!H108*VLOOKUP(I$4,'[1]INTERNAL PARAMETERS-1'!$B$5:$J$44,4, FALSE)</f>
        <v>1.3216181648988521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0.82122550735374544</v>
      </c>
      <c r="N108" s="44">
        <f>$F108*'[1]INTERNAL PARAMETERS-2'!M108*VLOOKUP(N$4,'[1]INTERNAL PARAMETERS-1'!$B$5:$J$44,4, FALSE)</f>
        <v>0.19578857304538003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5.4387450246036091E-2</v>
      </c>
      <c r="S108" s="44">
        <f>$F108*'[1]INTERNAL PARAMETERS-2'!R108*VLOOKUP(S$4,'[1]INTERNAL PARAMETERS-1'!$B$5:$J$44,4, FALSE)</f>
        <v>0.34802579395161293</v>
      </c>
      <c r="T108" s="44">
        <f>$F108*'[1]INTERNAL PARAMETERS-2'!S108*VLOOKUP(T$4,'[1]INTERNAL PARAMETERS-1'!$B$5:$J$44,4, FALSE)</f>
        <v>3.2630908187534176E-2</v>
      </c>
      <c r="U108" s="44">
        <f>$F108*'[1]INTERNAL PARAMETERS-2'!T108*VLOOKUP(U$4,'[1]INTERNAL PARAMETERS-1'!$B$5:$J$44,4, FALSE)</f>
        <v>4.3509960196828873E-2</v>
      </c>
      <c r="V108" s="44">
        <f>$F108*'[1]INTERNAL PARAMETERS-2'!U108*VLOOKUP(V$4,'[1]INTERNAL PARAMETERS-1'!$B$5:$J$44,4, FALSE)</f>
        <v>0.35894545692318208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5.4387450246036091E-2</v>
      </c>
      <c r="AJ108" s="44">
        <f>$F108*'[1]INTERNAL PARAMETERS-2'!AI108*VLOOKUP(AJ$4,'[1]INTERNAL PARAMETERS-1'!$B$5:$J$44,4, FALSE)</f>
        <v>0.27192163162930566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25.110745133078186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15.603284639721162</v>
      </c>
      <c r="BB108" s="44">
        <f>$F108*'[1]INTERNAL PARAMETERS-2'!M108*(1-VLOOKUP(N$4,'[1]INTERNAL PARAMETERS-1'!$B$5:$J$44,4, FALSE))</f>
        <v>3.7199828878622201</v>
      </c>
      <c r="BC108" s="44">
        <f>$F108*'[1]INTERNAL PARAMETERS-2'!N108*(1-VLOOKUP(O$4,'[1]INTERNAL PARAMETERS-1'!$B$5:$J$44,4, FALSE))</f>
        <v>10.387690604975397</v>
      </c>
      <c r="BD108" s="44">
        <f>$F108*'[1]INTERNAL PARAMETERS-2'!O108*(1-VLOOKUP(P$4,'[1]INTERNAL PARAMETERS-1'!$B$5:$J$44,4, FALSE))</f>
        <v>2.0122731806998364</v>
      </c>
      <c r="BE108" s="44">
        <f>$F108*'[1]INTERNAL PARAMETERS-2'!P108*(1-VLOOKUP(Q$4,'[1]INTERNAL PARAMETERS-1'!$B$5:$J$44,4, FALSE))</f>
        <v>7.2333122083105534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6.612490085080645</v>
      </c>
      <c r="BH108" s="44">
        <f>$F108*'[1]INTERNAL PARAMETERS-2'!S108*(1-VLOOKUP(T$4,'[1]INTERNAL PARAMETERS-1'!$B$5:$J$44,4, FALSE))</f>
        <v>0.29367817368780758</v>
      </c>
      <c r="BI108" s="44">
        <f>$F108*'[1]INTERNAL PARAMETERS-2'!T108*(1-VLOOKUP(U$4,'[1]INTERNAL PARAMETERS-1'!$B$5:$J$44,4, FALSE))</f>
        <v>0.17403984078731549</v>
      </c>
      <c r="BJ108" s="44">
        <f>$F108*'[1]INTERNAL PARAMETERS-2'!U108*(1-VLOOKUP(V$4,'[1]INTERNAL PARAMETERS-1'!$B$5:$J$44,4, FALSE))</f>
        <v>2.0340242558980317</v>
      </c>
      <c r="BK108" s="44">
        <f>$F108*'[1]INTERNAL PARAMETERS-2'!V108*(1-VLOOKUP(W$4,'[1]INTERNAL PARAMETERS-1'!$B$5:$J$44,4, FALSE))</f>
        <v>2.8280536951886277</v>
      </c>
      <c r="BL108" s="44">
        <f>$F108*'[1]INTERNAL PARAMETERS-2'!W108*(1-VLOOKUP(X$4,'[1]INTERNAL PARAMETERS-1'!$B$5:$J$44,4, FALSE))</f>
        <v>6.2543693430836536</v>
      </c>
      <c r="BM108" s="44">
        <f>$F108*'[1]INTERNAL PARAMETERS-2'!X108*(1-VLOOKUP(Y$4,'[1]INTERNAL PARAMETERS-1'!$B$5:$J$44,4, FALSE))</f>
        <v>4.5684052442591589</v>
      </c>
      <c r="BN108" s="44">
        <f>$F108*'[1]INTERNAL PARAMETERS-2'!Y108*(1-VLOOKUP(Z$4,'[1]INTERNAL PARAMETERS-1'!$B$5:$J$44,4, FALSE))</f>
        <v>11.257858569710226</v>
      </c>
      <c r="BO108" s="44">
        <f>$F108*'[1]INTERNAL PARAMETERS-2'!Z108*(1-VLOOKUP(AA$4,'[1]INTERNAL PARAMETERS-1'!$B$5:$J$44,4, FALSE))</f>
        <v>13.215744300164026</v>
      </c>
      <c r="BP108" s="44">
        <f>$F108*'[1]INTERNAL PARAMETERS-2'!AA108*(1-VLOOKUP(AB$4,'[1]INTERNAL PARAMETERS-1'!$B$5:$J$44,4, FALSE))</f>
        <v>2.2298229816839807</v>
      </c>
      <c r="BQ108" s="44">
        <f>$F108*'[1]INTERNAL PARAMETERS-2'!AB108*(1-VLOOKUP(AC$4,'[1]INTERNAL PARAMETERS-1'!$B$5:$J$44,4, FALSE))</f>
        <v>28.117452699152548</v>
      </c>
      <c r="BR108" s="44">
        <f>$F108*'[1]INTERNAL PARAMETERS-2'!AC108*(1-VLOOKUP(AD$4,'[1]INTERNAL PARAMETERS-1'!$B$5:$J$44,4, FALSE))</f>
        <v>1.0333303154729361</v>
      </c>
      <c r="BS108" s="44">
        <f>$F108*'[1]INTERNAL PARAMETERS-2'!AD108*(1-VLOOKUP(AE$4,'[1]INTERNAL PARAMETERS-1'!$B$5:$J$44,4, FALSE))</f>
        <v>0.32630908187534174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0.21754980098414436</v>
      </c>
      <c r="CA108" s="44">
        <f>$F108*'[1]INTERNAL PARAMETERS-2'!AL108*(1-VLOOKUP(AM$4,'[1]INTERNAL PARAMETERS-1'!$B$5:$J$44,4, FALSE))</f>
        <v>1.4140268475943139</v>
      </c>
      <c r="CB108" s="44">
        <f>$F108*'[1]INTERNAL PARAMETERS-2'!AM108*(1-VLOOKUP(AN$4,'[1]INTERNAL PARAMETERS-1'!$B$5:$J$44,4, FALSE))</f>
        <v>0.32630908187534174</v>
      </c>
      <c r="CC108" s="44">
        <f>$F108*'[1]INTERNAL PARAMETERS-2'!AN108*(1-VLOOKUP(AO$4,'[1]INTERNAL PARAMETERS-1'!$B$5:$J$44,4, FALSE))</f>
        <v>1.4140268475943139</v>
      </c>
      <c r="CD108" s="44">
        <f>$F108*'[1]INTERNAL PARAMETERS-2'!AO108*(1-VLOOKUP(AP$4,'[1]INTERNAL PARAMETERS-1'!$B$5:$J$44,4, FALSE))</f>
        <v>4.5684052442591589</v>
      </c>
      <c r="CE108" s="44">
        <f>$F108*'[1]INTERNAL PARAMETERS-2'!AP108*(1-VLOOKUP(AQ$4,'[1]INTERNAL PARAMETERS-1'!$B$5:$J$44,4, FALSE))</f>
        <v>0.92455541498086402</v>
      </c>
      <c r="CF108" s="44">
        <f>$F108*'[1]INTERNAL PARAMETERS-2'!AQ108*(1-VLOOKUP(AR$4,'[1]INTERNAL PARAMETERS-1'!$B$5:$J$44,4, FALSE))</f>
        <v>5.4387450246036091E-2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156.19596188914704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128.42782941498086</v>
      </c>
      <c r="G109" s="45">
        <f>$F109*'[1]INTERNAL PARAMETERS-2'!F109*VLOOKUP(G$4,'[1]INTERNAL PARAMETERS-1'!$B$5:$J$44,4, FALSE)</f>
        <v>0.31011467968835432</v>
      </c>
      <c r="H109" s="44">
        <f>$F109*'[1]INTERNAL PARAMETERS-2'!G109*VLOOKUP(H$4,'[1]INTERNAL PARAMETERS-1'!$B$5:$J$44,4, FALSE)</f>
        <v>0.11629139953526517</v>
      </c>
      <c r="I109" s="44">
        <f>$F109*'[1]INTERNAL PARAMETERS-2'!H109*VLOOKUP(I$4,'[1]INTERNAL PARAMETERS-1'!$B$5:$J$44,4, FALSE)</f>
        <v>1.0017826613162932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0.97493482357709116</v>
      </c>
      <c r="N109" s="44">
        <f>$F109*'[1]INTERNAL PARAMETERS-2'!M109*VLOOKUP(N$4,'[1]INTERNAL PARAMETERS-1'!$B$5:$J$44,4, FALSE)</f>
        <v>0.22095943836932752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0.28908590689994534</v>
      </c>
      <c r="T109" s="44">
        <f>$F109*'[1]INTERNAL PARAMETERS-2'!S109*VLOOKUP(T$4,'[1]INTERNAL PARAMETERS-1'!$B$5:$J$44,4, FALSE)</f>
        <v>1.5506376123564789E-2</v>
      </c>
      <c r="U109" s="44">
        <f>$F109*'[1]INTERNAL PARAMETERS-2'!T109*VLOOKUP(U$4,'[1]INTERNAL PARAMETERS-1'!$B$5:$J$44,4, FALSE)</f>
        <v>2.3258279907053037E-2</v>
      </c>
      <c r="V109" s="44">
        <f>$F109*'[1]INTERNAL PARAMETERS-2'!U109*VLOOKUP(V$4,'[1]INTERNAL PARAMETERS-1'!$B$5:$J$44,4, FALSE)</f>
        <v>0.39540103264625476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3.8759518917441227E-2</v>
      </c>
      <c r="AJ109" s="44">
        <f>$F109*'[1]INTERNAL PARAMETERS-2'!AI109*VLOOKUP(AJ$4,'[1]INTERNAL PARAMETERS-1'!$B$5:$J$44,4, FALSE)</f>
        <v>7.7531880617823942E-2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19.033870565009568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18.523761647964733</v>
      </c>
      <c r="BB109" s="44">
        <f>$F109*'[1]INTERNAL PARAMETERS-2'!M109*(1-VLOOKUP(N$4,'[1]INTERNAL PARAMETERS-1'!$B$5:$J$44,4, FALSE))</f>
        <v>4.1982293290172219</v>
      </c>
      <c r="BC109" s="44">
        <f>$F109*'[1]INTERNAL PARAMETERS-2'!N109*(1-VLOOKUP(O$4,'[1]INTERNAL PARAMETERS-1'!$B$5:$J$44,4, FALSE))</f>
        <v>10.001317215691635</v>
      </c>
      <c r="BD109" s="44">
        <f>$F109*'[1]INTERNAL PARAMETERS-2'!O109*(1-VLOOKUP(P$4,'[1]INTERNAL PARAMETERS-1'!$B$5:$J$44,4, FALSE))</f>
        <v>1.8994732826134499</v>
      </c>
      <c r="BE109" s="44">
        <f>$F109*'[1]INTERNAL PARAMETERS-2'!P109*(1-VLOOKUP(Q$4,'[1]INTERNAL PARAMETERS-1'!$B$5:$J$44,4, FALSE))</f>
        <v>7.5979059732367418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5.4926322310989617</v>
      </c>
      <c r="BH109" s="44">
        <f>$F109*'[1]INTERNAL PARAMETERS-2'!S109*(1-VLOOKUP(T$4,'[1]INTERNAL PARAMETERS-1'!$B$5:$J$44,4, FALSE))</f>
        <v>0.1395573851120831</v>
      </c>
      <c r="BI109" s="44">
        <f>$F109*'[1]INTERNAL PARAMETERS-2'!T109*(1-VLOOKUP(U$4,'[1]INTERNAL PARAMETERS-1'!$B$5:$J$44,4, FALSE))</f>
        <v>9.3033119628212146E-2</v>
      </c>
      <c r="BJ109" s="44">
        <f>$F109*'[1]INTERNAL PARAMETERS-2'!U109*(1-VLOOKUP(V$4,'[1]INTERNAL PARAMETERS-1'!$B$5:$J$44,4, FALSE))</f>
        <v>2.2406058516621106</v>
      </c>
      <c r="BK109" s="44">
        <f>$F109*'[1]INTERNAL PARAMETERS-2'!V109*(1-VLOOKUP(W$4,'[1]INTERNAL PARAMETERS-1'!$B$5:$J$44,4, FALSE))</f>
        <v>2.0932965627665387</v>
      </c>
      <c r="BL109" s="44">
        <f>$F109*'[1]INTERNAL PARAMETERS-2'!W109*(1-VLOOKUP(X$4,'[1]INTERNAL PARAMETERS-1'!$B$5:$J$44,4, FALSE))</f>
        <v>4.2641250061509028</v>
      </c>
      <c r="BM109" s="44">
        <f>$F109*'[1]INTERNAL PARAMETERS-2'!X109*(1-VLOOKUP(Y$4,'[1]INTERNAL PARAMETERS-1'!$B$5:$J$44,4, FALSE))</f>
        <v>3.8764784458447235</v>
      </c>
      <c r="BN109" s="44">
        <f>$F109*'[1]INTERNAL PARAMETERS-2'!Y109*(1-VLOOKUP(Z$4,'[1]INTERNAL PARAMETERS-1'!$B$5:$J$44,4, FALSE))</f>
        <v>7.9467930146254782</v>
      </c>
      <c r="BO109" s="44">
        <f>$F109*'[1]INTERNAL PARAMETERS-2'!Z109*(1-VLOOKUP(AA$4,'[1]INTERNAL PARAMETERS-1'!$B$5:$J$44,4, FALSE))</f>
        <v>7.3653103313832693</v>
      </c>
      <c r="BP109" s="44">
        <f>$F109*'[1]INTERNAL PARAMETERS-2'!AA109*(1-VLOOKUP(AB$4,'[1]INTERNAL PARAMETERS-1'!$B$5:$J$44,4, FALSE))</f>
        <v>1.0466482813832694</v>
      </c>
      <c r="BQ109" s="44">
        <f>$F109*'[1]INTERNAL PARAMETERS-2'!AB109*(1-VLOOKUP(AC$4,'[1]INTERNAL PARAMETERS-1'!$B$5:$J$44,4, FALSE))</f>
        <v>21.398182596938216</v>
      </c>
      <c r="BR109" s="44">
        <f>$F109*'[1]INTERNAL PARAMETERS-2'!AC109*(1-VLOOKUP(AD$4,'[1]INTERNAL PARAMETERS-1'!$B$5:$J$44,4, FALSE))</f>
        <v>1.2404715615363586</v>
      </c>
      <c r="BS109" s="44">
        <f>$F109*'[1]INTERNAL PARAMETERS-2'!AD109*(1-VLOOKUP(AE$4,'[1]INTERNAL PARAMETERS-1'!$B$5:$J$44,4, FALSE))</f>
        <v>0.42641892200656095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7.7531880617823942E-2</v>
      </c>
      <c r="CA109" s="44">
        <f>$F109*'[1]INTERNAL PARAMETERS-2'!AL109*(1-VLOOKUP(AM$4,'[1]INTERNAL PARAMETERS-1'!$B$5:$J$44,4, FALSE))</f>
        <v>0.77529312061235645</v>
      </c>
      <c r="CB109" s="44">
        <f>$F109*'[1]INTERNAL PARAMETERS-2'!AM109*(1-VLOOKUP(AN$4,'[1]INTERNAL PARAMETERS-1'!$B$5:$J$44,4, FALSE))</f>
        <v>0.23258279907053034</v>
      </c>
      <c r="CC109" s="44">
        <f>$F109*'[1]INTERNAL PARAMETERS-2'!AN109*(1-VLOOKUP(AO$4,'[1]INTERNAL PARAMETERS-1'!$B$5:$J$44,4, FALSE))</f>
        <v>1.1241801620010934</v>
      </c>
      <c r="CD109" s="44">
        <f>$F109*'[1]INTERNAL PARAMETERS-2'!AO109*(1-VLOOKUP(AP$4,'[1]INTERNAL PARAMETERS-1'!$B$5:$J$44,4, FALSE))</f>
        <v>3.2562490864680154</v>
      </c>
      <c r="CE109" s="44">
        <f>$F109*'[1]INTERNAL PARAMETERS-2'!AP109*(1-VLOOKUP(AQ$4,'[1]INTERNAL PARAMETERS-1'!$B$5:$J$44,4, FALSE))</f>
        <v>0.46517844092400218</v>
      </c>
      <c r="CF109" s="44">
        <f>$F109*'[1]INTERNAL PARAMETERS-2'!AQ109*(1-VLOOKUP(AR$4,'[1]INTERNAL PARAMETERS-1'!$B$5:$J$44,4, FALSE))</f>
        <v>0.15506376123564788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128.42781657219794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111.07271733187535</v>
      </c>
      <c r="G110" s="45">
        <f>$F110*'[1]INTERNAL PARAMETERS-2'!F110*VLOOKUP(G$4,'[1]INTERNAL PARAMETERS-1'!$B$5:$J$44,4, FALSE)</f>
        <v>0.20244113460907601</v>
      </c>
      <c r="H110" s="44">
        <f>$F110*'[1]INTERNAL PARAMETERS-2'!G110*VLOOKUP(H$4,'[1]INTERNAL PARAMETERS-1'!$B$5:$J$44,4, FALSE)</f>
        <v>0.13496445882996175</v>
      </c>
      <c r="I110" s="44">
        <f>$F110*'[1]INTERNAL PARAMETERS-2'!H110*VLOOKUP(I$4,'[1]INTERNAL PARAMETERS-1'!$B$5:$J$44,4, FALSE)</f>
        <v>0.93891711733187544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1.1319837145981413</v>
      </c>
      <c r="N110" s="44">
        <f>$F110*'[1]INTERNAL PARAMETERS-2'!M110*VLOOKUP(N$4,'[1]INTERNAL PARAMETERS-1'!$B$5:$J$44,4, FALSE)</f>
        <v>0.16532674147621654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0.22005893366867146</v>
      </c>
      <c r="T110" s="44">
        <f>$F110*'[1]INTERNAL PARAMETERS-2'!S110*VLOOKUP(T$4,'[1]INTERNAL PARAMETERS-1'!$B$5:$J$44,4, FALSE)</f>
        <v>4.3862616074357583E-2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0.2631740303553855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3.374389152542373E-2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3.374389152542373E-2</v>
      </c>
      <c r="AJ110" s="44">
        <f>$F110*'[1]INTERNAL PARAMETERS-2'!AI110*VLOOKUP(AJ$4,'[1]INTERNAL PARAMETERS-1'!$B$5:$J$44,4, FALSE)</f>
        <v>0.101220567304538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17.839425229305633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21.507690577364681</v>
      </c>
      <c r="BB110" s="44">
        <f>$F110*'[1]INTERNAL PARAMETERS-2'!M110*(1-VLOOKUP(N$4,'[1]INTERNAL PARAMETERS-1'!$B$5:$J$44,4, FALSE))</f>
        <v>3.1412080880481139</v>
      </c>
      <c r="BC110" s="44">
        <f>$F110*'[1]INTERNAL PARAMETERS-2'!N110*(1-VLOOKUP(O$4,'[1]INTERNAL PARAMETERS-1'!$B$5:$J$44,4, FALSE))</f>
        <v>7.7939836824494266</v>
      </c>
      <c r="BD110" s="44">
        <f>$F110*'[1]INTERNAL PARAMETERS-2'!O110*(1-VLOOKUP(P$4,'[1]INTERNAL PARAMETERS-1'!$B$5:$J$44,4, FALSE))</f>
        <v>1.1471701318753418</v>
      </c>
      <c r="BE110" s="44">
        <f>$F110*'[1]INTERNAL PARAMETERS-2'!P110*(1-VLOOKUP(Q$4,'[1]INTERNAL PARAMETERS-1'!$B$5:$J$44,4, FALSE))</f>
        <v>6.714301333624932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4.1811197397047568</v>
      </c>
      <c r="BH110" s="44">
        <f>$F110*'[1]INTERNAL PARAMETERS-2'!S110*(1-VLOOKUP(T$4,'[1]INTERNAL PARAMETERS-1'!$B$5:$J$44,4, FALSE))</f>
        <v>0.3947635446692182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1.4913195053471846</v>
      </c>
      <c r="BK110" s="44">
        <f>$F110*'[1]INTERNAL PARAMETERS-2'!V110*(1-VLOOKUP(W$4,'[1]INTERNAL PARAMETERS-1'!$B$5:$J$44,4, FALSE))</f>
        <v>1.5183085095680702</v>
      </c>
      <c r="BL110" s="44">
        <f>$F110*'[1]INTERNAL PARAMETERS-2'!W110*(1-VLOOKUP(X$4,'[1]INTERNAL PARAMETERS-1'!$B$5:$J$44,4, FALSE))</f>
        <v>3.6439404229633681</v>
      </c>
      <c r="BM110" s="44">
        <f>$F110*'[1]INTERNAL PARAMETERS-2'!X110*(1-VLOOKUP(Y$4,'[1]INTERNAL PARAMETERS-1'!$B$5:$J$44,4, FALSE))</f>
        <v>2.7329553172225265</v>
      </c>
      <c r="BN110" s="44">
        <f>$F110*'[1]INTERNAL PARAMETERS-2'!Y110*(1-VLOOKUP(Z$4,'[1]INTERNAL PARAMETERS-1'!$B$5:$J$44,4, FALSE))</f>
        <v>6.815521900929471</v>
      </c>
      <c r="BO110" s="44">
        <f>$F110*'[1]INTERNAL PARAMETERS-2'!Z110*(1-VLOOKUP(AA$4,'[1]INTERNAL PARAMETERS-1'!$B$5:$J$44,4, FALSE))</f>
        <v>6.6130807663203948</v>
      </c>
      <c r="BP110" s="44">
        <f>$F110*'[1]INTERNAL PARAMETERS-2'!AA110*(1-VLOOKUP(AB$4,'[1]INTERNAL PARAMETERS-1'!$B$5:$J$44,4, FALSE))</f>
        <v>0.70854397113176615</v>
      </c>
      <c r="BQ110" s="44">
        <f>$F110*'[1]INTERNAL PARAMETERS-2'!AB110*(1-VLOOKUP(AC$4,'[1]INTERNAL PARAMETERS-1'!$B$5:$J$44,4, FALSE))</f>
        <v>14.238356098414437</v>
      </c>
      <c r="BR110" s="44">
        <f>$F110*'[1]INTERNAL PARAMETERS-2'!AC110*(1-VLOOKUP(AD$4,'[1]INTERNAL PARAMETERS-1'!$B$5:$J$44,4, FALSE))</f>
        <v>0.87724121421541823</v>
      </c>
      <c r="BS110" s="44">
        <f>$F110*'[1]INTERNAL PARAMETERS-2'!AD110*(1-VLOOKUP(AE$4,'[1]INTERNAL PARAMETERS-1'!$B$5:$J$44,4, FALSE))</f>
        <v>0.37113837769272828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0.101220567304538</v>
      </c>
      <c r="CA110" s="44">
        <f>$F110*'[1]INTERNAL PARAMETERS-2'!AL110*(1-VLOOKUP(AM$4,'[1]INTERNAL PARAMETERS-1'!$B$5:$J$44,4, FALSE))</f>
        <v>0.87724121421541823</v>
      </c>
      <c r="CB110" s="44">
        <f>$F110*'[1]INTERNAL PARAMETERS-2'!AM110*(1-VLOOKUP(AN$4,'[1]INTERNAL PARAMETERS-1'!$B$5:$J$44,4, FALSE))</f>
        <v>0.30366170191361402</v>
      </c>
      <c r="CC110" s="44">
        <f>$F110*'[1]INTERNAL PARAMETERS-2'!AN110*(1-VLOOKUP(AO$4,'[1]INTERNAL PARAMETERS-1'!$B$5:$J$44,4, FALSE))</f>
        <v>0.60732340382722805</v>
      </c>
      <c r="CD110" s="44">
        <f>$F110*'[1]INTERNAL PARAMETERS-2'!AO110*(1-VLOOKUP(AP$4,'[1]INTERNAL PARAMETERS-1'!$B$5:$J$44,4, FALSE))</f>
        <v>3.576463747184254</v>
      </c>
      <c r="CE110" s="44">
        <f>$F110*'[1]INTERNAL PARAMETERS-2'!AP110*(1-VLOOKUP(AQ$4,'[1]INTERNAL PARAMETERS-1'!$B$5:$J$44,4, FALSE))</f>
        <v>0.47235894499726633</v>
      </c>
      <c r="CF110" s="44">
        <f>$F110*'[1]INTERNAL PARAMETERS-2'!AQ110*(1-VLOOKUP(AR$4,'[1]INTERNAL PARAMETERS-1'!$B$5:$J$44,4, FALSE))</f>
        <v>0.101220567304538</v>
      </c>
      <c r="CG110" s="44">
        <f>$F110*'[1]INTERNAL PARAMETERS-2'!AR110*(1-VLOOKUP(AS$4,'[1]INTERNAL PARAMETERS-1'!$B$5:$J$44,4, FALSE))</f>
        <v>3.374389152542373E-2</v>
      </c>
      <c r="CH110" s="43">
        <f>$F110*'[1]INTERNAL PARAMETERS-2'!AS110*(1-VLOOKUP(AT$4,'[1]INTERNAL PARAMETERS-1'!$B$5:$J$44,4, FALSE))</f>
        <v>0</v>
      </c>
      <c r="CI110" s="42">
        <f t="shared" si="1"/>
        <v>111.0727395464188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79.833515582285415</v>
      </c>
      <c r="G111" s="45">
        <f>$F111*'[1]INTERNAL PARAMETERS-2'!F111*VLOOKUP(G$4,'[1]INTERNAL PARAMETERS-1'!$B$5:$J$44,4, FALSE)</f>
        <v>0.10518065677966104</v>
      </c>
      <c r="H111" s="44">
        <f>$F111*'[1]INTERNAL PARAMETERS-2'!G111*VLOOKUP(H$4,'[1]INTERNAL PARAMETERS-1'!$B$5:$J$44,4, FALSE)</f>
        <v>0.17530641686714055</v>
      </c>
      <c r="I111" s="44">
        <f>$F111*'[1]INTERNAL PARAMETERS-2'!H111*VLOOKUP(I$4,'[1]INTERNAL PARAMETERS-1'!$B$5:$J$44,4, FALSE)</f>
        <v>0.62363986451749598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0.92209985752733759</v>
      </c>
      <c r="N111" s="44">
        <f>$F111*'[1]INTERNAL PARAMETERS-2'!M111*VLOOKUP(N$4,'[1]INTERNAL PARAMETERS-1'!$B$5:$J$44,4, FALSE)</f>
        <v>0.12797192797566978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3.5062880043739753E-2</v>
      </c>
      <c r="S111" s="44">
        <f>$F111*'[1]INTERNAL PARAMETERS-2'!R111*VLOOKUP(S$4,'[1]INTERNAL PARAMETERS-1'!$B$5:$J$44,4, FALSE)</f>
        <v>0.11614339513942047</v>
      </c>
      <c r="T111" s="44">
        <f>$F111*'[1]INTERNAL PARAMETERS-2'!S111*VLOOKUP(T$4,'[1]INTERNAL PARAMETERS-1'!$B$5:$J$44,4, FALSE)</f>
        <v>1.7530641686714057E-2</v>
      </c>
      <c r="U111" s="44">
        <f>$F111*'[1]INTERNAL PARAMETERS-2'!T111*VLOOKUP(U$4,'[1]INTERNAL PARAMETERS-1'!$B$5:$J$44,4, FALSE)</f>
        <v>1.4023555347184259E-2</v>
      </c>
      <c r="V111" s="44">
        <f>$F111*'[1]INTERNAL PARAMETERS-2'!U111*VLOOKUP(V$4,'[1]INTERNAL PARAMETERS-1'!$B$5:$J$44,4, FALSE)</f>
        <v>0.21036530523510116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3.5062880043739753E-2</v>
      </c>
      <c r="AJ111" s="44">
        <f>$F111*'[1]INTERNAL PARAMETERS-2'!AI111*VLOOKUP(AJ$4,'[1]INTERNAL PARAMETERS-1'!$B$5:$J$44,4, FALSE)</f>
        <v>7.0117776735921289E-2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11.849157425832422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17.519897293019412</v>
      </c>
      <c r="BB111" s="44">
        <f>$F111*'[1]INTERNAL PARAMETERS-2'!M111*(1-VLOOKUP(N$4,'[1]INTERNAL PARAMETERS-1'!$B$5:$J$44,4, FALSE))</f>
        <v>2.4314666315377256</v>
      </c>
      <c r="BC111" s="44">
        <f>$F111*'[1]INTERNAL PARAMETERS-2'!N111*(1-VLOOKUP(O$4,'[1]INTERNAL PARAMETERS-1'!$B$5:$J$44,4, FALSE))</f>
        <v>5.820094803143796</v>
      </c>
      <c r="BD111" s="44">
        <f>$F111*'[1]INTERNAL PARAMETERS-2'!O111*(1-VLOOKUP(P$4,'[1]INTERNAL PARAMETERS-1'!$B$5:$J$44,4, FALSE))</f>
        <v>0.59603702733734298</v>
      </c>
      <c r="BE111" s="44">
        <f>$F111*'[1]INTERNAL PARAMETERS-2'!P111*(1-VLOOKUP(Q$4,'[1]INTERNAL PARAMETERS-1'!$B$5:$J$44,4, FALSE))</f>
        <v>5.5045528328048121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2.206724507648989</v>
      </c>
      <c r="BH111" s="44">
        <f>$F111*'[1]INTERNAL PARAMETERS-2'!S111*(1-VLOOKUP(T$4,'[1]INTERNAL PARAMETERS-1'!$B$5:$J$44,4, FALSE))</f>
        <v>0.15777577518042649</v>
      </c>
      <c r="BI111" s="44">
        <f>$F111*'[1]INTERNAL PARAMETERS-2'!T111*(1-VLOOKUP(U$4,'[1]INTERNAL PARAMETERS-1'!$B$5:$J$44,4, FALSE))</f>
        <v>5.6094221388737035E-2</v>
      </c>
      <c r="BJ111" s="44">
        <f>$F111*'[1]INTERNAL PARAMETERS-2'!U111*(1-VLOOKUP(V$4,'[1]INTERNAL PARAMETERS-1'!$B$5:$J$44,4, FALSE))</f>
        <v>1.1920700629989067</v>
      </c>
      <c r="BK111" s="44">
        <f>$F111*'[1]INTERNAL PARAMETERS-2'!V111*(1-VLOOKUP(W$4,'[1]INTERNAL PARAMETERS-1'!$B$5:$J$44,4, FALSE))</f>
        <v>0.9817047577638055</v>
      </c>
      <c r="BL111" s="44">
        <f>$F111*'[1]INTERNAL PARAMETERS-2'!W111*(1-VLOOKUP(X$4,'[1]INTERNAL PARAMETERS-1'!$B$5:$J$44,4, FALSE))</f>
        <v>2.1036530523510115</v>
      </c>
      <c r="BM111" s="44">
        <f>$F111*'[1]INTERNAL PARAMETERS-2'!X111*(1-VLOOKUP(Y$4,'[1]INTERNAL PARAMETERS-1'!$B$5:$J$44,4, FALSE))</f>
        <v>2.0335272922635323</v>
      </c>
      <c r="BN111" s="44">
        <f>$F111*'[1]INTERNAL PARAMETERS-2'!Y111*(1-VLOOKUP(Z$4,'[1]INTERNAL PARAMETERS-1'!$B$5:$J$44,4, FALSE))</f>
        <v>4.87345292542373</v>
      </c>
      <c r="BO111" s="44">
        <f>$F111*'[1]INTERNAL PARAMETERS-2'!Z111*(1-VLOOKUP(AA$4,'[1]INTERNAL PARAMETERS-1'!$B$5:$J$44,4, FALSE))</f>
        <v>4.1722432246582839</v>
      </c>
      <c r="BP111" s="44">
        <f>$F111*'[1]INTERNAL PARAMETERS-2'!AA111*(1-VLOOKUP(AB$4,'[1]INTERNAL PARAMETERS-1'!$B$5:$J$44,4, FALSE))</f>
        <v>0.911578997676326</v>
      </c>
      <c r="BQ111" s="44">
        <f>$F111*'[1]INTERNAL PARAMETERS-2'!AB111*(1-VLOOKUP(AC$4,'[1]INTERNAL PARAMETERS-1'!$B$5:$J$44,4, FALSE))</f>
        <v>9.8871573710224183</v>
      </c>
      <c r="BR111" s="44">
        <f>$F111*'[1]INTERNAL PARAMETERS-2'!AC111*(1-VLOOKUP(AD$4,'[1]INTERNAL PARAMETERS-1'!$B$5:$J$44,4, FALSE))</f>
        <v>0.87652410098414446</v>
      </c>
      <c r="BS111" s="44">
        <f>$F111*'[1]INTERNAL PARAMETERS-2'!AD111*(1-VLOOKUP(AE$4,'[1]INTERNAL PARAMETERS-1'!$B$5:$J$44,4, FALSE))</f>
        <v>0.31554995369054128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3.5062880043739753E-2</v>
      </c>
      <c r="CA111" s="44">
        <f>$F111*'[1]INTERNAL PARAMETERS-2'!AL111*(1-VLOOKUP(AM$4,'[1]INTERNAL PARAMETERS-1'!$B$5:$J$44,4, FALSE))</f>
        <v>0.38566773042646263</v>
      </c>
      <c r="CB111" s="44">
        <f>$F111*'[1]INTERNAL PARAMETERS-2'!AM111*(1-VLOOKUP(AN$4,'[1]INTERNAL PARAMETERS-1'!$B$5:$J$44,4, FALSE))</f>
        <v>3.5062880043739753E-2</v>
      </c>
      <c r="CC111" s="44">
        <f>$F111*'[1]INTERNAL PARAMETERS-2'!AN111*(1-VLOOKUP(AO$4,'[1]INTERNAL PARAMETERS-1'!$B$5:$J$44,4, FALSE))</f>
        <v>0.42073061047020233</v>
      </c>
      <c r="CD111" s="44">
        <f>$F111*'[1]INTERNAL PARAMETERS-2'!AO111*(1-VLOOKUP(AP$4,'[1]INTERNAL PARAMETERS-1'!$B$5:$J$44,4, FALSE))</f>
        <v>2.6295643196008749</v>
      </c>
      <c r="CE111" s="44">
        <f>$F111*'[1]INTERNAL PARAMETERS-2'!AP111*(1-VLOOKUP(AQ$4,'[1]INTERNAL PARAMETERS-1'!$B$5:$J$44,4, FALSE))</f>
        <v>0.31554995369054128</v>
      </c>
      <c r="CF111" s="44">
        <f>$F111*'[1]INTERNAL PARAMETERS-2'!AQ111*(1-VLOOKUP(AR$4,'[1]INTERNAL PARAMETERS-1'!$B$5:$J$44,4, FALSE))</f>
        <v>3.5062880043739753E-2</v>
      </c>
      <c r="CG111" s="44">
        <f>$F111*'[1]INTERNAL PARAMETERS-2'!AR111*(1-VLOOKUP(AS$4,'[1]INTERNAL PARAMETERS-1'!$B$5:$J$44,4, FALSE))</f>
        <v>3.5062880043739753E-2</v>
      </c>
      <c r="CH111" s="43">
        <f>$F111*'[1]INTERNAL PARAMETERS-2'!AS111*(1-VLOOKUP(AT$4,'[1]INTERNAL PARAMETERS-1'!$B$5:$J$44,4, FALSE))</f>
        <v>0</v>
      </c>
      <c r="CI111" s="42">
        <f t="shared" si="1"/>
        <v>79.833531548988518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79.833515582285415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0.6727921625587755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0.93513587228676887</v>
      </c>
      <c r="N112" s="44">
        <f>$F112*'[1]INTERNAL PARAMETERS-2'!M112*VLOOKUP(N$4,'[1]INTERNAL PARAMETERS-1'!$B$5:$J$44,4, FALSE)</f>
        <v>0.18174019988791695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6.6086184199015865E-2</v>
      </c>
      <c r="S112" s="44">
        <f>$F112*'[1]INTERNAL PARAMETERS-2'!R112*VLOOKUP(S$4,'[1]INTERNAL PARAMETERS-1'!$B$5:$J$44,4, FALSE)</f>
        <v>0.18303909118644071</v>
      </c>
      <c r="T112" s="44">
        <f>$F112*'[1]INTERNAL PARAMETERS-2'!S112*VLOOKUP(T$4,'[1]INTERNAL PARAMETERS-1'!$B$5:$J$44,4, FALSE)</f>
        <v>1.3217236839803173E-2</v>
      </c>
      <c r="U112" s="44">
        <f>$F112*'[1]INTERNAL PARAMETERS-2'!T112*VLOOKUP(U$4,'[1]INTERNAL PARAMETERS-1'!$B$5:$J$44,4, FALSE)</f>
        <v>2.6434473679606347E-2</v>
      </c>
      <c r="V112" s="44">
        <f>$F112*'[1]INTERNAL PARAMETERS-2'!U112*VLOOKUP(V$4,'[1]INTERNAL PARAMETERS-1'!$B$5:$J$44,4, FALSE)</f>
        <v>0.13878338182340078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0.19825855259704761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12.783051088616732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17.767581573448609</v>
      </c>
      <c r="BB112" s="44">
        <f>$F112*'[1]INTERNAL PARAMETERS-2'!M112*(1-VLOOKUP(N$4,'[1]INTERNAL PARAMETERS-1'!$B$5:$J$44,4, FALSE))</f>
        <v>3.4530637978704219</v>
      </c>
      <c r="BC112" s="44">
        <f>$F112*'[1]INTERNAL PARAMETERS-2'!N112*(1-VLOOKUP(O$4,'[1]INTERNAL PARAMETERS-1'!$B$5:$J$44,4, FALSE))</f>
        <v>5.9478603614816841</v>
      </c>
      <c r="BD112" s="44">
        <f>$F112*'[1]INTERNAL PARAMETERS-2'!O112*(1-VLOOKUP(P$4,'[1]INTERNAL PARAMETERS-1'!$B$5:$J$44,4, FALSE))</f>
        <v>0.33043890434663753</v>
      </c>
      <c r="BE112" s="44">
        <f>$F112*'[1]INTERNAL PARAMETERS-2'!P112*(1-VLOOKUP(Q$4,'[1]INTERNAL PARAMETERS-1'!$B$5:$J$44,4, FALSE))</f>
        <v>5.7496018088846368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3.4777427325423731</v>
      </c>
      <c r="BH112" s="44">
        <f>$F112*'[1]INTERNAL PARAMETERS-2'!S112*(1-VLOOKUP(T$4,'[1]INTERNAL PARAMETERS-1'!$B$5:$J$44,4, FALSE))</f>
        <v>0.11895513155822857</v>
      </c>
      <c r="BI112" s="44">
        <f>$F112*'[1]INTERNAL PARAMETERS-2'!T112*(1-VLOOKUP(U$4,'[1]INTERNAL PARAMETERS-1'!$B$5:$J$44,4, FALSE))</f>
        <v>0.10573789471842539</v>
      </c>
      <c r="BJ112" s="44">
        <f>$F112*'[1]INTERNAL PARAMETERS-2'!U112*(1-VLOOKUP(V$4,'[1]INTERNAL PARAMETERS-1'!$B$5:$J$44,4, FALSE))</f>
        <v>0.7864391636659378</v>
      </c>
      <c r="BK112" s="44">
        <f>$F112*'[1]INTERNAL PARAMETERS-2'!V112*(1-VLOOKUP(W$4,'[1]INTERNAL PARAMETERS-1'!$B$5:$J$44,4, FALSE))</f>
        <v>1.1895752656369603</v>
      </c>
      <c r="BL112" s="44">
        <f>$F112*'[1]INTERNAL PARAMETERS-2'!W112*(1-VLOOKUP(X$4,'[1]INTERNAL PARAMETERS-1'!$B$5:$J$44,4, FALSE))</f>
        <v>1.2556614498359762</v>
      </c>
      <c r="BM112" s="44">
        <f>$F112*'[1]INTERNAL PARAMETERS-2'!X112*(1-VLOOKUP(Y$4,'[1]INTERNAL PARAMETERS-1'!$B$5:$J$44,4, FALSE))</f>
        <v>1.5861003541826137</v>
      </c>
      <c r="BN112" s="44">
        <f>$F112*'[1]INTERNAL PARAMETERS-2'!Y112*(1-VLOOKUP(Z$4,'[1]INTERNAL PARAMETERS-1'!$B$5:$J$44,4, FALSE))</f>
        <v>4.0974152705030082</v>
      </c>
      <c r="BO112" s="44">
        <f>$F112*'[1]INTERNAL PARAMETERS-2'!Z112*(1-VLOOKUP(AA$4,'[1]INTERNAL PARAMETERS-1'!$B$5:$J$44,4, FALSE))</f>
        <v>3.8991567179059601</v>
      </c>
      <c r="BP112" s="44">
        <f>$F112*'[1]INTERNAL PARAMETERS-2'!AA112*(1-VLOOKUP(AB$4,'[1]INTERNAL PARAMETERS-1'!$B$5:$J$44,4, FALSE))</f>
        <v>0.72696399289229097</v>
      </c>
      <c r="BQ112" s="44">
        <f>$F112*'[1]INTERNAL PARAMETERS-2'!AB112*(1-VLOOKUP(AC$4,'[1]INTERNAL PARAMETERS-1'!$B$5:$J$44,4, FALSE))</f>
        <v>8.8557003663477332</v>
      </c>
      <c r="BR112" s="44">
        <f>$F112*'[1]INTERNAL PARAMETERS-2'!AC112*(1-VLOOKUP(AD$4,'[1]INTERNAL PARAMETERS-1'!$B$5:$J$44,4, FALSE))</f>
        <v>0.59478364114270099</v>
      </c>
      <c r="BS112" s="44">
        <f>$F112*'[1]INTERNAL PARAMETERS-2'!AD112*(1-VLOOKUP(AE$4,'[1]INTERNAL PARAMETERS-1'!$B$5:$J$44,4, FALSE))</f>
        <v>6.6086184199015865E-2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0.5286974569436852</v>
      </c>
      <c r="CB112" s="44">
        <f>$F112*'[1]INTERNAL PARAMETERS-2'!AM112*(1-VLOOKUP(AN$4,'[1]INTERNAL PARAMETERS-1'!$B$5:$J$44,4, FALSE))</f>
        <v>6.6086184199015865E-2</v>
      </c>
      <c r="CC112" s="44">
        <f>$F112*'[1]INTERNAL PARAMETERS-2'!AN112*(1-VLOOKUP(AO$4,'[1]INTERNAL PARAMETERS-1'!$B$5:$J$44,4, FALSE))</f>
        <v>0.79305017709130687</v>
      </c>
      <c r="CD112" s="44">
        <f>$F112*'[1]INTERNAL PARAMETERS-2'!AO112*(1-VLOOKUP(AP$4,'[1]INTERNAL PARAMETERS-1'!$B$5:$J$44,4, FALSE))</f>
        <v>3.1721927250136694</v>
      </c>
      <c r="CE112" s="44">
        <f>$F112*'[1]INTERNAL PARAMETERS-2'!AP112*(1-VLOOKUP(AQ$4,'[1]INTERNAL PARAMETERS-1'!$B$5:$J$44,4, FALSE))</f>
        <v>6.6086184199015865E-2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79.833515582285429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12.796708862307455</v>
      </c>
      <c r="G149" s="45">
        <f>$F149*'[1]INTERNAL PARAMETERS-2'!F149*VLOOKUP(G$4,'[1]INTERNAL PARAMETERS-1'!$B$5:$J$44,4, FALSE)</f>
        <v>1.7823256103421822E-2</v>
      </c>
      <c r="H149" s="44">
        <f>$F149*'[1]INTERNAL PARAMETERS-2'!G149*VLOOKUP(H$4,'[1]INTERNAL PARAMETERS-1'!$B$5:$J$44,4, FALSE)</f>
        <v>2.1387139521574446E-2</v>
      </c>
      <c r="I149" s="44">
        <f>$F149*'[1]INTERNAL PARAMETERS-2'!H149*VLOOKUP(I$4,'[1]INTERNAL PARAMETERS-1'!$B$5:$J$44,4, FALSE)</f>
        <v>0.1502519812548842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3.5651630890388567E-3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5.8814953602051292E-3</v>
      </c>
      <c r="N149" s="44">
        <f>$F149*'[1]INTERNAL PARAMETERS-2'!M149*VLOOKUP(N$4,'[1]INTERNAL PARAMETERS-1'!$B$5:$J$44,4, FALSE)</f>
        <v>5.0972938460596355E-2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4.6339442132187755E-2</v>
      </c>
      <c r="S149" s="44">
        <f>$F149*'[1]INTERNAL PARAMETERS-2'!R149*VLOOKUP(S$4,'[1]INTERNAL PARAMETERS-1'!$B$5:$J$44,4, FALSE)</f>
        <v>0.12653475300011649</v>
      </c>
      <c r="T149" s="44">
        <f>$F149*'[1]INTERNAL PARAMETERS-2'!S149*VLOOKUP(T$4,'[1]INTERNAL PARAMETERS-1'!$B$5:$J$44,4, FALSE)</f>
        <v>6.4161418564723351E-3</v>
      </c>
      <c r="U149" s="44">
        <f>$F149*'[1]INTERNAL PARAMETERS-2'!T149*VLOOKUP(U$4,'[1]INTERNAL PARAMETERS-1'!$B$5:$J$44,4, FALSE)</f>
        <v>4.2774279043148898E-3</v>
      </c>
      <c r="V149" s="44">
        <f>$F149*'[1]INTERNAL PARAMETERS-2'!U149*VLOOKUP(V$4,'[1]INTERNAL PARAMETERS-1'!$B$5:$J$44,4, FALSE)</f>
        <v>0.12404617702766355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7.1290465071914833E-3</v>
      </c>
      <c r="AI149" s="44">
        <f>$F149*'[1]INTERNAL PARAMETERS-2'!AH149*VLOOKUP(AI$4,'[1]INTERNAL PARAMETERS-1'!$B$5:$J$44,4, FALSE)</f>
        <v>3.5645232535957416E-2</v>
      </c>
      <c r="AJ149" s="44">
        <f>$F149*'[1]INTERNAL PARAMETERS-2'!AI149*VLOOKUP(AJ$4,'[1]INTERNAL PARAMETERS-1'!$B$5:$J$44,4, FALSE)</f>
        <v>3.5651630890388567E-3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2.8547876438427995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0.11174841184389744</v>
      </c>
      <c r="BB149" s="44">
        <f>$F149*'[1]INTERNAL PARAMETERS-2'!M149*(1-VLOOKUP(N$4,'[1]INTERNAL PARAMETERS-1'!$B$5:$J$44,4, FALSE))</f>
        <v>0.96848583075133066</v>
      </c>
      <c r="BC149" s="44">
        <f>$F149*'[1]INTERNAL PARAMETERS-2'!N149*(1-VLOOKUP(O$4,'[1]INTERNAL PARAMETERS-1'!$B$5:$J$44,4, FALSE))</f>
        <v>0.19961458187224776</v>
      </c>
      <c r="BD149" s="44">
        <f>$F149*'[1]INTERNAL PARAMETERS-2'!O149*(1-VLOOKUP(P$4,'[1]INTERNAL PARAMETERS-1'!$B$5:$J$44,4, FALSE))</f>
        <v>0.37071297771572959</v>
      </c>
      <c r="BE149" s="44">
        <f>$F149*'[1]INTERNAL PARAMETERS-2'!P149*(1-VLOOKUP(Q$4,'[1]INTERNAL PARAMETERS-1'!$B$5:$J$44,4, FALSE))</f>
        <v>9.6242767682528124E-2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2.4041603070022131</v>
      </c>
      <c r="BH149" s="44">
        <f>$F149*'[1]INTERNAL PARAMETERS-2'!S149*(1-VLOOKUP(T$4,'[1]INTERNAL PARAMETERS-1'!$B$5:$J$44,4, FALSE))</f>
        <v>5.7745276708251018E-2</v>
      </c>
      <c r="BI149" s="44">
        <f>$F149*'[1]INTERNAL PARAMETERS-2'!T149*(1-VLOOKUP(U$4,'[1]INTERNAL PARAMETERS-1'!$B$5:$J$44,4, FALSE))</f>
        <v>1.7109711617259559E-2</v>
      </c>
      <c r="BJ149" s="44">
        <f>$F149*'[1]INTERNAL PARAMETERS-2'!U149*(1-VLOOKUP(V$4,'[1]INTERNAL PARAMETERS-1'!$B$5:$J$44,4, FALSE))</f>
        <v>0.70292833649009345</v>
      </c>
      <c r="BK149" s="44">
        <f>$F149*'[1]INTERNAL PARAMETERS-2'!V149*(1-VLOOKUP(W$4,'[1]INTERNAL PARAMETERS-1'!$B$5:$J$44,4, FALSE))</f>
        <v>0.14258220981471589</v>
      </c>
      <c r="BL149" s="44">
        <f>$F149*'[1]INTERNAL PARAMETERS-2'!W149*(1-VLOOKUP(X$4,'[1]INTERNAL PARAMETERS-1'!$B$5:$J$44,4, FALSE))</f>
        <v>2.8516186028765933E-2</v>
      </c>
      <c r="BM149" s="44">
        <f>$F149*'[1]INTERNAL PARAMETERS-2'!X149*(1-VLOOKUP(Y$4,'[1]INTERNAL PARAMETERS-1'!$B$5:$J$44,4, FALSE))</f>
        <v>7.1290465071914833E-3</v>
      </c>
      <c r="BN149" s="44">
        <f>$F149*'[1]INTERNAL PARAMETERS-2'!Y149*(1-VLOOKUP(Z$4,'[1]INTERNAL PARAMETERS-1'!$B$5:$J$44,4, FALSE))</f>
        <v>0.80202221090714354</v>
      </c>
      <c r="BO149" s="44">
        <f>$F149*'[1]INTERNAL PARAMETERS-2'!Z149*(1-VLOOKUP(AA$4,'[1]INTERNAL PARAMETERS-1'!$B$5:$J$44,4, FALSE))</f>
        <v>0.42774534977326145</v>
      </c>
      <c r="BP149" s="44">
        <f>$F149*'[1]INTERNAL PARAMETERS-2'!AA149*(1-VLOOKUP(AB$4,'[1]INTERNAL PARAMETERS-1'!$B$5:$J$44,4, FALSE))</f>
        <v>7.4855628160953688E-2</v>
      </c>
      <c r="BQ149" s="44">
        <f>$F149*'[1]INTERNAL PARAMETERS-2'!AB149*(1-VLOOKUP(AC$4,'[1]INTERNAL PARAMETERS-1'!$B$5:$J$44,4, FALSE))</f>
        <v>1.4008659565238868</v>
      </c>
      <c r="BR149" s="44">
        <f>$F149*'[1]INTERNAL PARAMETERS-2'!AC149*(1-VLOOKUP(AD$4,'[1]INTERNAL PARAMETERS-1'!$B$5:$J$44,4, FALSE))</f>
        <v>5.7032372057531866E-2</v>
      </c>
      <c r="BS149" s="44">
        <f>$F149*'[1]INTERNAL PARAMETERS-2'!AD149*(1-VLOOKUP(AE$4,'[1]INTERNAL PARAMETERS-1'!$B$5:$J$44,4, FALSE))</f>
        <v>6.4161418564723349E-2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7.1290465071914833E-3</v>
      </c>
      <c r="CA149" s="44">
        <f>$F149*'[1]INTERNAL PARAMETERS-2'!AL149*(1-VLOOKUP(AM$4,'[1]INTERNAL PARAMETERS-1'!$B$5:$J$44,4, FALSE))</f>
        <v>7.1290465071914833E-3</v>
      </c>
      <c r="CB149" s="44">
        <f>$F149*'[1]INTERNAL PARAMETERS-2'!AM149*(1-VLOOKUP(AN$4,'[1]INTERNAL PARAMETERS-1'!$B$5:$J$44,4, FALSE))</f>
        <v>3.5651630890388567E-3</v>
      </c>
      <c r="CC149" s="44">
        <f>$F149*'[1]INTERNAL PARAMETERS-2'!AN149*(1-VLOOKUP(AO$4,'[1]INTERNAL PARAMETERS-1'!$B$5:$J$44,4, FALSE))</f>
        <v>3.9210395624996272E-2</v>
      </c>
      <c r="CD149" s="44">
        <f>$F149*'[1]INTERNAL PARAMETERS-2'!AO149*(1-VLOOKUP(AP$4,'[1]INTERNAL PARAMETERS-1'!$B$5:$J$44,4, FALSE))</f>
        <v>1.1085724903872636</v>
      </c>
      <c r="CE149" s="44">
        <f>$F149*'[1]INTERNAL PARAMETERS-2'!AP149*(1-VLOOKUP(AQ$4,'[1]INTERNAL PARAMETERS-1'!$B$5:$J$44,4, FALSE))</f>
        <v>9.9806651100680752E-2</v>
      </c>
      <c r="CF149" s="44">
        <f>$F149*'[1]INTERNAL PARAMETERS-2'!AQ149*(1-VLOOKUP(AR$4,'[1]INTERNAL PARAMETERS-1'!$B$5:$J$44,4, FALSE))</f>
        <v>0.13188800021848554</v>
      </c>
      <c r="CG149" s="44">
        <f>$F149*'[1]INTERNAL PARAMETERS-2'!AR149*(1-VLOOKUP(AS$4,'[1]INTERNAL PARAMETERS-1'!$B$5:$J$44,4, FALSE))</f>
        <v>7.1290465071914833E-3</v>
      </c>
      <c r="CH149" s="43">
        <f>$F149*'[1]INTERNAL PARAMETERS-2'!AS149*(1-VLOOKUP(AT$4,'[1]INTERNAL PARAMETERS-1'!$B$5:$J$44,4, FALSE))</f>
        <v>0</v>
      </c>
      <c r="CI149" s="42">
        <f t="shared" si="2"/>
        <v>12.796711421649228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43.397534402607889</v>
      </c>
      <c r="G150" s="45">
        <f>$F150*'[1]INTERNAL PARAMETERS-2'!F150*VLOOKUP(G$4,'[1]INTERNAL PARAMETERS-1'!$B$5:$J$44,4, FALSE)</f>
        <v>5.9558776214139061E-2</v>
      </c>
      <c r="H150" s="44">
        <f>$F150*'[1]INTERNAL PARAMETERS-2'!G150*VLOOKUP(H$4,'[1]INTERNAL PARAMETERS-1'!$B$5:$J$44,4, FALSE)</f>
        <v>2.4814710171411191E-2</v>
      </c>
      <c r="I150" s="44">
        <f>$F150*'[1]INTERNAL PARAMETERS-2'!H150*VLOOKUP(I$4,'[1]INTERNAL PARAMETERS-1'!$B$5:$J$44,4, FALSE)</f>
        <v>0.41142663611349994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1.141528744926198E-2</v>
      </c>
      <c r="N150" s="44">
        <f>$F150*'[1]INTERNAL PARAMETERS-2'!M150*VLOOKUP(N$4,'[1]INTERNAL PARAMETERS-1'!$B$5:$J$44,4, FALSE)</f>
        <v>0.16130147478131712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5.4594098278480725E-2</v>
      </c>
      <c r="S150" s="44">
        <f>$F150*'[1]INTERNAL PARAMETERS-2'!R150*VLOOKUP(S$4,'[1]INTERNAL PARAMETERS-1'!$B$5:$J$44,4, FALSE)</f>
        <v>0.37100942738599108</v>
      </c>
      <c r="T150" s="44">
        <f>$F150*'[1]INTERNAL PARAMETERS-2'!S150*VLOOKUP(T$4,'[1]INTERNAL PARAMETERS-1'!$B$5:$J$44,4, FALSE)</f>
        <v>1.6874697277110051E-2</v>
      </c>
      <c r="U150" s="44">
        <f>$F150*'[1]INTERNAL PARAMETERS-2'!T150*VLOOKUP(U$4,'[1]INTERNAL PARAMETERS-1'!$B$5:$J$44,4, FALSE)</f>
        <v>1.4889694053534767E-2</v>
      </c>
      <c r="V150" s="44">
        <f>$F150*'[1]INTERNAL PARAMETERS-2'!U150*VLOOKUP(V$4,'[1]INTERNAL PARAMETERS-1'!$B$5:$J$44,4, FALSE)</f>
        <v>0.28662031788805586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6.9483792332015487E-2</v>
      </c>
      <c r="AJ150" s="44">
        <f>$F150*'[1]INTERNAL PARAMETERS-2'!AI150*VLOOKUP(AJ$4,'[1]INTERNAL PARAMETERS-1'!$B$5:$J$44,4, FALSE)</f>
        <v>4.9646779356583423E-3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7.8171060861564978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0.2168904615359776</v>
      </c>
      <c r="BB150" s="44">
        <f>$F150*'[1]INTERNAL PARAMETERS-2'!M150*(1-VLOOKUP(N$4,'[1]INTERNAL PARAMETERS-1'!$B$5:$J$44,4, FALSE))</f>
        <v>3.0647280208450249</v>
      </c>
      <c r="BC150" s="44">
        <f>$F150*'[1]INTERNAL PARAMETERS-2'!N150*(1-VLOOKUP(O$4,'[1]INTERNAL PARAMETERS-1'!$B$5:$J$44,4, FALSE))</f>
        <v>0.49631156244198482</v>
      </c>
      <c r="BD150" s="44">
        <f>$F150*'[1]INTERNAL PARAMETERS-2'!O150*(1-VLOOKUP(P$4,'[1]INTERNAL PARAMETERS-1'!$B$5:$J$44,4, FALSE))</f>
        <v>1.9604315395965282</v>
      </c>
      <c r="BE150" s="44">
        <f>$F150*'[1]INTERNAL PARAMETERS-2'!P150*(1-VLOOKUP(Q$4,'[1]INTERNAL PARAMETERS-1'!$B$5:$J$44,4, FALSE))</f>
        <v>0.39704838200289982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7.0491791203338297</v>
      </c>
      <c r="BH150" s="44">
        <f>$F150*'[1]INTERNAL PARAMETERS-2'!S150*(1-VLOOKUP(T$4,'[1]INTERNAL PARAMETERS-1'!$B$5:$J$44,4, FALSE))</f>
        <v>0.15187227549399046</v>
      </c>
      <c r="BI150" s="44">
        <f>$F150*'[1]INTERNAL PARAMETERS-2'!T150*(1-VLOOKUP(U$4,'[1]INTERNAL PARAMETERS-1'!$B$5:$J$44,4, FALSE))</f>
        <v>5.9558776214139068E-2</v>
      </c>
      <c r="BJ150" s="44">
        <f>$F150*'[1]INTERNAL PARAMETERS-2'!U150*(1-VLOOKUP(V$4,'[1]INTERNAL PARAMETERS-1'!$B$5:$J$44,4, FALSE))</f>
        <v>1.6241818013656497</v>
      </c>
      <c r="BK150" s="44">
        <f>$F150*'[1]INTERNAL PARAMETERS-2'!V150*(1-VLOOKUP(W$4,'[1]INTERNAL PARAMETERS-1'!$B$5:$J$44,4, FALSE))</f>
        <v>0.82884083004852749</v>
      </c>
      <c r="BL150" s="44">
        <f>$F150*'[1]INTERNAL PARAMETERS-2'!W150*(1-VLOOKUP(X$4,'[1]INTERNAL PARAMETERS-1'!$B$5:$J$44,4, FALSE))</f>
        <v>7.444847026767383E-2</v>
      </c>
      <c r="BM150" s="44">
        <f>$F150*'[1]INTERNAL PARAMETERS-2'!X150*(1-VLOOKUP(Y$4,'[1]INTERNAL PARAMETERS-1'!$B$5:$J$44,4, FALSE))</f>
        <v>4.46690821606043E-2</v>
      </c>
      <c r="BN150" s="44">
        <f>$F150*'[1]INTERNAL PARAMETERS-2'!Y150*(1-VLOOKUP(Z$4,'[1]INTERNAL PARAMETERS-1'!$B$5:$J$44,4, FALSE))</f>
        <v>4.3278408170672726</v>
      </c>
      <c r="BO150" s="44">
        <f>$F150*'[1]INTERNAL PARAMETERS-2'!Z150*(1-VLOOKUP(AA$4,'[1]INTERNAL PARAMETERS-1'!$B$5:$J$44,4, FALSE))</f>
        <v>4.4271039975063582</v>
      </c>
      <c r="BP150" s="44">
        <f>$F150*'[1]INTERNAL PARAMETERS-2'!AA150*(1-VLOOKUP(AB$4,'[1]INTERNAL PARAMETERS-1'!$B$5:$J$44,4, FALSE))</f>
        <v>0.54594532253824757</v>
      </c>
      <c r="BQ150" s="44">
        <f>$F150*'[1]INTERNAL PARAMETERS-2'!AB150*(1-VLOOKUP(AC$4,'[1]INTERNAL PARAMETERS-1'!$B$5:$J$44,4, FALSE))</f>
        <v>4.6653347626094739</v>
      </c>
      <c r="BR150" s="44">
        <f>$F150*'[1]INTERNAL PARAMETERS-2'!AC150*(1-VLOOKUP(AD$4,'[1]INTERNAL PARAMETERS-1'!$B$5:$J$44,4, FALSE))</f>
        <v>0.27297049139240359</v>
      </c>
      <c r="BS150" s="44">
        <f>$F150*'[1]INTERNAL PARAMETERS-2'!AD150*(1-VLOOKUP(AE$4,'[1]INTERNAL PARAMETERS-1'!$B$5:$J$44,4, FALSE))</f>
        <v>0.1439322625996893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5.4594098278480725E-2</v>
      </c>
      <c r="CA150" s="44">
        <f>$F150*'[1]INTERNAL PARAMETERS-2'!AL150*(1-VLOOKUP(AM$4,'[1]INTERNAL PARAMETERS-1'!$B$5:$J$44,4, FALSE))</f>
        <v>3.4739726289287613E-2</v>
      </c>
      <c r="CB150" s="44">
        <f>$F150*'[1]INTERNAL PARAMETERS-2'!AM150*(1-VLOOKUP(AN$4,'[1]INTERNAL PARAMETERS-1'!$B$5:$J$44,4, FALSE))</f>
        <v>1.9854371989193108E-2</v>
      </c>
      <c r="CC150" s="44">
        <f>$F150*'[1]INTERNAL PARAMETERS-2'!AN150*(1-VLOOKUP(AO$4,'[1]INTERNAL PARAMETERS-1'!$B$5:$J$44,4, FALSE))</f>
        <v>0.2183763931139229</v>
      </c>
      <c r="CD150" s="44">
        <f>$F150*'[1]INTERNAL PARAMETERS-2'!AO150*(1-VLOOKUP(AP$4,'[1]INTERNAL PARAMETERS-1'!$B$5:$J$44,4, FALSE))</f>
        <v>3.106916282951504</v>
      </c>
      <c r="CE150" s="44">
        <f>$F150*'[1]INTERNAL PARAMETERS-2'!AP150*(1-VLOOKUP(AQ$4,'[1]INTERNAL PARAMETERS-1'!$B$5:$J$44,4, FALSE))</f>
        <v>0.26801015321018556</v>
      </c>
      <c r="CF150" s="44">
        <f>$F150*'[1]INTERNAL PARAMETERS-2'!AQ150*(1-VLOOKUP(AR$4,'[1]INTERNAL PARAMETERS-1'!$B$5:$J$44,4, FALSE))</f>
        <v>3.4739726289287613E-2</v>
      </c>
      <c r="CG150" s="44">
        <f>$F150*'[1]INTERNAL PARAMETERS-2'!AR150*(1-VLOOKUP(AS$4,'[1]INTERNAL PARAMETERS-1'!$B$5:$J$44,4, FALSE))</f>
        <v>4.9646779356583423E-3</v>
      </c>
      <c r="CH150" s="43">
        <f>$F150*'[1]INTERNAL PARAMETERS-2'!AS150*(1-VLOOKUP(AT$4,'[1]INTERNAL PARAMETERS-1'!$B$5:$J$44,4, FALSE))</f>
        <v>0</v>
      </c>
      <c r="CI150" s="42">
        <f t="shared" si="2"/>
        <v>43.397543082114758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71.216466711971918</v>
      </c>
      <c r="G151" s="45">
        <f>$F151*'[1]INTERNAL PARAMETERS-2'!F151*VLOOKUP(G$4,'[1]INTERNAL PARAMETERS-1'!$B$5:$J$44,4, FALSE)</f>
        <v>4.3741153854493148E-2</v>
      </c>
      <c r="H151" s="44">
        <f>$F151*'[1]INTERNAL PARAMETERS-2'!G151*VLOOKUP(H$4,'[1]INTERNAL PARAMETERS-1'!$B$5:$J$44,4, FALSE)</f>
        <v>7.1074033778547971E-2</v>
      </c>
      <c r="I151" s="44">
        <f>$F151*'[1]INTERNAL PARAMETERS-2'!H151*VLOOKUP(I$4,'[1]INTERNAL PARAMETERS-1'!$B$5:$J$44,4, FALSE)</f>
        <v>0.67682776850190596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3.1436728818332205E-2</v>
      </c>
      <c r="N151" s="44">
        <f>$F151*'[1]INTERNAL PARAMETERS-2'!M151*VLOOKUP(N$4,'[1]INTERNAL PARAMETERS-1'!$B$5:$J$44,4, FALSE)</f>
        <v>0.20283517966570283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3.2802304567534267E-2</v>
      </c>
      <c r="S151" s="44">
        <f>$F151*'[1]INTERNAL PARAMETERS-2'!R151*VLOOKUP(S$4,'[1]INTERNAL PARAMETERS-1'!$B$5:$J$44,4, FALSE)</f>
        <v>0.55221105855529606</v>
      </c>
      <c r="T151" s="44">
        <f>$F151*'[1]INTERNAL PARAMETERS-2'!S151*VLOOKUP(T$4,'[1]INTERNAL PARAMETERS-1'!$B$5:$J$44,4, FALSE)</f>
        <v>1.6401864448434254E-2</v>
      </c>
      <c r="U151" s="44">
        <f>$F151*'[1]INTERNAL PARAMETERS-2'!T151*VLOOKUP(U$4,'[1]INTERNAL PARAMETERS-1'!$B$5:$J$44,4, FALSE)</f>
        <v>2.077526766921645E-2</v>
      </c>
      <c r="V151" s="44">
        <f>$F151*'[1]INTERNAL PARAMETERS-2'!U151*VLOOKUP(V$4,'[1]INTERNAL PARAMETERS-1'!$B$5:$J$44,4, FALSE)</f>
        <v>0.44120737622067963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5.469424643479443E-3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1.093172764028769E-2</v>
      </c>
      <c r="AI151" s="44">
        <f>$F151*'[1]INTERNAL PARAMETERS-2'!AH151*VLOOKUP(AI$4,'[1]INTERNAL PARAMETERS-1'!$B$5:$J$44,4, FALSE)</f>
        <v>6.0142306138260285E-2</v>
      </c>
      <c r="AJ151" s="44">
        <f>$F151*'[1]INTERNAL PARAMETERS-2'!AI151*VLOOKUP(AJ$4,'[1]INTERNAL PARAMETERS-1'!$B$5:$J$44,4, FALSE)</f>
        <v>5.469424643479443E-3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12.859727601536211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0.59729784754831183</v>
      </c>
      <c r="BB151" s="44">
        <f>$F151*'[1]INTERNAL PARAMETERS-2'!M151*(1-VLOOKUP(N$4,'[1]INTERNAL PARAMETERS-1'!$B$5:$J$44,4, FALSE))</f>
        <v>3.8538684136483532</v>
      </c>
      <c r="BC151" s="44">
        <f>$F151*'[1]INTERNAL PARAMETERS-2'!N151*(1-VLOOKUP(O$4,'[1]INTERNAL PARAMETERS-1'!$B$5:$J$44,4, FALSE))</f>
        <v>0.73261091471272632</v>
      </c>
      <c r="BD151" s="44">
        <f>$F151*'[1]INTERNAL PARAMETERS-2'!O151*(1-VLOOKUP(P$4,'[1]INTERNAL PARAMETERS-1'!$B$5:$J$44,4, FALSE))</f>
        <v>3.3131538293143712</v>
      </c>
      <c r="BE151" s="44">
        <f>$F151*'[1]INTERNAL PARAMETERS-2'!P151*(1-VLOOKUP(Q$4,'[1]INTERNAL PARAMETERS-1'!$B$5:$J$44,4, FALSE))</f>
        <v>0.56859227022838377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10.492010112550624</v>
      </c>
      <c r="BH151" s="44">
        <f>$F151*'[1]INTERNAL PARAMETERS-2'!S151*(1-VLOOKUP(T$4,'[1]INTERNAL PARAMETERS-1'!$B$5:$J$44,4, FALSE))</f>
        <v>0.14761678003590828</v>
      </c>
      <c r="BI151" s="44">
        <f>$F151*'[1]INTERNAL PARAMETERS-2'!T151*(1-VLOOKUP(U$4,'[1]INTERNAL PARAMETERS-1'!$B$5:$J$44,4, FALSE))</f>
        <v>8.3101070676865799E-2</v>
      </c>
      <c r="BJ151" s="44">
        <f>$F151*'[1]INTERNAL PARAMETERS-2'!U151*(1-VLOOKUP(V$4,'[1]INTERNAL PARAMETERS-1'!$B$5:$J$44,4, FALSE))</f>
        <v>2.5001751319171843</v>
      </c>
      <c r="BK151" s="44">
        <f>$F151*'[1]INTERNAL PARAMETERS-2'!V151*(1-VLOOKUP(W$4,'[1]INTERNAL PARAMETERS-1'!$B$5:$J$44,4, FALSE))</f>
        <v>1.5253641355637129</v>
      </c>
      <c r="BL151" s="44">
        <f>$F151*'[1]INTERNAL PARAMETERS-2'!W151*(1-VLOOKUP(X$4,'[1]INTERNAL PARAMETERS-1'!$B$5:$J$44,4, FALSE))</f>
        <v>0.37177132117650696</v>
      </c>
      <c r="BM151" s="44">
        <f>$F151*'[1]INTERNAL PARAMETERS-2'!X151*(1-VLOOKUP(Y$4,'[1]INTERNAL PARAMETERS-1'!$B$5:$J$44,4, FALSE))</f>
        <v>6.5604609135068534E-2</v>
      </c>
      <c r="BN151" s="44">
        <f>$F151*'[1]INTERNAL PARAMETERS-2'!Y151*(1-VLOOKUP(Z$4,'[1]INTERNAL PARAMETERS-1'!$B$5:$J$44,4, FALSE))</f>
        <v>4.8603885418053308</v>
      </c>
      <c r="BO151" s="44">
        <f>$F151*'[1]INTERNAL PARAMETERS-2'!Z151*(1-VLOOKUP(AA$4,'[1]INTERNAL PARAMETERS-1'!$B$5:$J$44,4, FALSE))</f>
        <v>10.863438170357581</v>
      </c>
      <c r="BP151" s="44">
        <f>$F151*'[1]INTERNAL PARAMETERS-2'!AA151*(1-VLOOKUP(AB$4,'[1]INTERNAL PARAMETERS-1'!$B$5:$J$44,4, FALSE))</f>
        <v>1.4870924063526991</v>
      </c>
      <c r="BQ151" s="44">
        <f>$F151*'[1]INTERNAL PARAMETERS-2'!AB151*(1-VLOOKUP(AC$4,'[1]INTERNAL PARAMETERS-1'!$B$5:$J$44,4, FALSE))</f>
        <v>8.0314014252092765</v>
      </c>
      <c r="BR151" s="44">
        <f>$F151*'[1]INTERNAL PARAMETERS-2'!AC151*(1-VLOOKUP(AD$4,'[1]INTERNAL PARAMETERS-1'!$B$5:$J$44,4, FALSE))</f>
        <v>0.50845708573679471</v>
      </c>
      <c r="BS151" s="44">
        <f>$F151*'[1]INTERNAL PARAMETERS-2'!AD151*(1-VLOOKUP(AE$4,'[1]INTERNAL PARAMETERS-1'!$B$5:$J$44,4, FALSE))</f>
        <v>0.16401864448434253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8.7475186062315108E-2</v>
      </c>
      <c r="CA151" s="44">
        <f>$F151*'[1]INTERNAL PARAMETERS-2'!AL151*(1-VLOOKUP(AM$4,'[1]INTERNAL PARAMETERS-1'!$B$5:$J$44,4, FALSE))</f>
        <v>7.6543458422027422E-2</v>
      </c>
      <c r="CB151" s="44">
        <f>$F151*'[1]INTERNAL PARAMETERS-2'!AM151*(1-VLOOKUP(AN$4,'[1]INTERNAL PARAMETERS-1'!$B$5:$J$44,4, FALSE))</f>
        <v>0.24056210290636995</v>
      </c>
      <c r="CC151" s="44">
        <f>$F151*'[1]INTERNAL PARAMETERS-2'!AN151*(1-VLOOKUP(AO$4,'[1]INTERNAL PARAMETERS-1'!$B$5:$J$44,4, FALSE))</f>
        <v>0.39911132274723304</v>
      </c>
      <c r="CD151" s="44">
        <f>$F151*'[1]INTERNAL PARAMETERS-2'!AO151*(1-VLOOKUP(AP$4,'[1]INTERNAL PARAMETERS-1'!$B$5:$J$44,4, FALSE))</f>
        <v>4.7619816281027285</v>
      </c>
      <c r="CE151" s="44">
        <f>$F151*'[1]INTERNAL PARAMETERS-2'!AP151*(1-VLOOKUP(AQ$4,'[1]INTERNAL PARAMETERS-1'!$B$5:$J$44,4, FALSE))</f>
        <v>0.39911132274723304</v>
      </c>
      <c r="CF151" s="44">
        <f>$F151*'[1]INTERNAL PARAMETERS-2'!AQ151*(1-VLOOKUP(AR$4,'[1]INTERNAL PARAMETERS-1'!$B$5:$J$44,4, FALSE))</f>
        <v>4.9203456851301404E-2</v>
      </c>
      <c r="CG151" s="44">
        <f>$F151*'[1]INTERNAL PARAMETERS-2'!AR151*(1-VLOOKUP(AS$4,'[1]INTERNAL PARAMETERS-1'!$B$5:$J$44,4, FALSE))</f>
        <v>5.469424643479443E-3</v>
      </c>
      <c r="CH151" s="43">
        <f>$F151*'[1]INTERNAL PARAMETERS-2'!AS151*(1-VLOOKUP(AT$4,'[1]INTERNAL PARAMETERS-1'!$B$5:$J$44,4, FALSE))</f>
        <v>0</v>
      </c>
      <c r="CI151" s="42">
        <f t="shared" si="2"/>
        <v>71.216473833618593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172.47738031805696</v>
      </c>
      <c r="G152" s="45">
        <f>$F152*'[1]INTERNAL PARAMETERS-2'!F152*VLOOKUP(G$4,'[1]INTERNAL PARAMETERS-1'!$B$5:$J$44,4, FALSE)</f>
        <v>0.53676685528782508</v>
      </c>
      <c r="H152" s="44">
        <f>$F152*'[1]INTERNAL PARAMETERS-2'!G152*VLOOKUP(H$4,'[1]INTERNAL PARAMETERS-1'!$B$5:$J$44,4, FALSE)</f>
        <v>0.79380989517582545</v>
      </c>
      <c r="I152" s="44">
        <f>$F152*'[1]INTERNAL PARAMETERS-2'!H152*VLOOKUP(I$4,'[1]INTERNAL PARAMETERS-1'!$B$5:$J$44,4, FALSE)</f>
        <v>1.9195775179938974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1.5126266253893596E-2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0.10130631410361393</v>
      </c>
      <c r="N152" s="44">
        <f>$F152*'[1]INTERNAL PARAMETERS-2'!M152*VLOOKUP(N$4,'[1]INTERNAL PARAMETERS-1'!$B$5:$J$44,4, FALSE)</f>
        <v>0.69629032195709439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0.22680775511824489</v>
      </c>
      <c r="S152" s="44">
        <f>$F152*'[1]INTERNAL PARAMETERS-2'!R152*VLOOKUP(S$4,'[1]INTERNAL PARAMETERS-1'!$B$5:$J$44,4, FALSE)</f>
        <v>0.69774861820768352</v>
      </c>
      <c r="T152" s="44">
        <f>$F152*'[1]INTERNAL PARAMETERS-2'!S152*VLOOKUP(T$4,'[1]INTERNAL PARAMETERS-1'!$B$5:$J$44,4, FALSE)</f>
        <v>4.0825395921284091E-2</v>
      </c>
      <c r="U152" s="44">
        <f>$F152*'[1]INTERNAL PARAMETERS-2'!T152*VLOOKUP(U$4,'[1]INTERNAL PARAMETERS-1'!$B$5:$J$44,4, FALSE)</f>
        <v>5.1408607977600052E-2</v>
      </c>
      <c r="V152" s="44">
        <f>$F152*'[1]INTERNAL PARAMETERS-2'!U152*VLOOKUP(V$4,'[1]INTERNAL PARAMETERS-1'!$B$5:$J$44,4, FALSE)</f>
        <v>0.99567138439176806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3.0235284769755386E-2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3.0235284769755386E-2</v>
      </c>
      <c r="AI152" s="44">
        <f>$F152*'[1]INTERNAL PARAMETERS-2'!AH152*VLOOKUP(AI$4,'[1]INTERNAL PARAMETERS-1'!$B$5:$J$44,4, FALSE)</f>
        <v>0.18900071335252683</v>
      </c>
      <c r="AJ152" s="44">
        <f>$F152*'[1]INTERNAL PARAMETERS-2'!AI152*VLOOKUP(AJ$4,'[1]INTERNAL PARAMETERS-1'!$B$5:$J$44,4, FALSE)</f>
        <v>0.12095838681705334</v>
      </c>
      <c r="AK152" s="44">
        <f>$F152*'[1]INTERNAL PARAMETERS-2'!AJ152*VLOOKUP(AK$4,'[1]INTERNAL PARAMETERS-1'!$B$5:$J$44,4, FALSE)</f>
        <v>1.5126266253893596E-2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36.471972841884046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1.9248199679686644</v>
      </c>
      <c r="BB152" s="44">
        <f>$F152*'[1]INTERNAL PARAMETERS-2'!M152*(1-VLOOKUP(N$4,'[1]INTERNAL PARAMETERS-1'!$B$5:$J$44,4, FALSE))</f>
        <v>13.229516117184792</v>
      </c>
      <c r="BC152" s="44">
        <f>$F152*'[1]INTERNAL PARAMETERS-2'!N152*(1-VLOOKUP(O$4,'[1]INTERNAL PARAMETERS-1'!$B$5:$J$44,4, FALSE))</f>
        <v>4.8385079500624517</v>
      </c>
      <c r="BD152" s="44">
        <f>$F152*'[1]INTERNAL PARAMETERS-2'!O152*(1-VLOOKUP(P$4,'[1]INTERNAL PARAMETERS-1'!$B$5:$J$44,4, FALSE))</f>
        <v>8.5883386755573277</v>
      </c>
      <c r="BE152" s="44">
        <f>$F152*'[1]INTERNAL PARAMETERS-2'!P152*(1-VLOOKUP(Q$4,'[1]INTERNAL PARAMETERS-1'!$B$5:$J$44,4, FALSE))</f>
        <v>2.6611707486653327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13.257223745945984</v>
      </c>
      <c r="BH152" s="44">
        <f>$F152*'[1]INTERNAL PARAMETERS-2'!S152*(1-VLOOKUP(T$4,'[1]INTERNAL PARAMETERS-1'!$B$5:$J$44,4, FALSE))</f>
        <v>0.36742856329155676</v>
      </c>
      <c r="BI152" s="44">
        <f>$F152*'[1]INTERNAL PARAMETERS-2'!T152*(1-VLOOKUP(U$4,'[1]INTERNAL PARAMETERS-1'!$B$5:$J$44,4, FALSE))</f>
        <v>0.20563443191040021</v>
      </c>
      <c r="BJ152" s="44">
        <f>$F152*'[1]INTERNAL PARAMETERS-2'!U152*(1-VLOOKUP(V$4,'[1]INTERNAL PARAMETERS-1'!$B$5:$J$44,4, FALSE))</f>
        <v>5.6421378448866859</v>
      </c>
      <c r="BK152" s="44">
        <f>$F152*'[1]INTERNAL PARAMETERS-2'!V152*(1-VLOOKUP(W$4,'[1]INTERNAL PARAMETERS-1'!$B$5:$J$44,4, FALSE))</f>
        <v>5.4962331921673311</v>
      </c>
      <c r="BL152" s="44">
        <f>$F152*'[1]INTERNAL PARAMETERS-2'!W152*(1-VLOOKUP(X$4,'[1]INTERNAL PARAMETERS-1'!$B$5:$J$44,4, FALSE))</f>
        <v>3.8405538275421742</v>
      </c>
      <c r="BM152" s="44">
        <f>$F152*'[1]INTERNAL PARAMETERS-2'!X152*(1-VLOOKUP(Y$4,'[1]INTERNAL PARAMETERS-1'!$B$5:$J$44,4, FALSE))</f>
        <v>0.48385079500624523</v>
      </c>
      <c r="BN152" s="44">
        <f>$F152*'[1]INTERNAL PARAMETERS-2'!Y152*(1-VLOOKUP(Z$4,'[1]INTERNAL PARAMETERS-1'!$B$5:$J$44,4, FALSE))</f>
        <v>7.3106779853752579</v>
      </c>
      <c r="BO152" s="44">
        <f>$F152*'[1]INTERNAL PARAMETERS-2'!Z152*(1-VLOOKUP(AA$4,'[1]INTERNAL PARAMETERS-1'!$B$5:$J$44,4, FALSE))</f>
        <v>10.962231099564905</v>
      </c>
      <c r="BP152" s="44">
        <f>$F152*'[1]INTERNAL PARAMETERS-2'!AA152*(1-VLOOKUP(AB$4,'[1]INTERNAL PARAMETERS-1'!$B$5:$J$44,4, FALSE))</f>
        <v>4.7477848480151534</v>
      </c>
      <c r="BQ152" s="44">
        <f>$F152*'[1]INTERNAL PARAMETERS-2'!AB152*(1-VLOOKUP(AC$4,'[1]INTERNAL PARAMETERS-1'!$B$5:$J$44,4, FALSE))</f>
        <v>25.855721880981253</v>
      </c>
      <c r="BR152" s="44">
        <f>$F152*'[1]INTERNAL PARAMETERS-2'!AC152*(1-VLOOKUP(AD$4,'[1]INTERNAL PARAMETERS-1'!$B$5:$J$44,4, FALSE))</f>
        <v>2.9862561150888065</v>
      </c>
      <c r="BS152" s="44">
        <f>$F152*'[1]INTERNAL PARAMETERS-2'!AD152*(1-VLOOKUP(AE$4,'[1]INTERNAL PARAMETERS-1'!$B$5:$J$44,4, FALSE))</f>
        <v>0.53676685528782508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0.83917144619947426</v>
      </c>
      <c r="CA152" s="44">
        <f>$F152*'[1]INTERNAL PARAMETERS-2'!AL152*(1-VLOOKUP(AM$4,'[1]INTERNAL PARAMETERS-1'!$B$5:$J$44,4, FALSE))</f>
        <v>0.99038236552431491</v>
      </c>
      <c r="CB152" s="44">
        <f>$F152*'[1]INTERNAL PARAMETERS-2'!AM152*(1-VLOOKUP(AN$4,'[1]INTERNAL PARAMETERS-1'!$B$5:$J$44,4, FALSE))</f>
        <v>1.1188952615992991</v>
      </c>
      <c r="CC152" s="44">
        <f>$F152*'[1]INTERNAL PARAMETERS-2'!AN152*(1-VLOOKUP(AO$4,'[1]INTERNAL PARAMETERS-1'!$B$5:$J$44,4, FALSE))</f>
        <v>1.4817876697884911</v>
      </c>
      <c r="CD152" s="44">
        <f>$F152*'[1]INTERNAL PARAMETERS-2'!AO152*(1-VLOOKUP(AP$4,'[1]INTERNAL PARAMETERS-1'!$B$5:$J$44,4, FALSE))</f>
        <v>11.272190199734485</v>
      </c>
      <c r="CE152" s="44">
        <f>$F152*'[1]INTERNAL PARAMETERS-2'!AP152*(1-VLOOKUP(AQ$4,'[1]INTERNAL PARAMETERS-1'!$B$5:$J$44,4, FALSE))</f>
        <v>0.7030867931285274</v>
      </c>
      <c r="CF152" s="44">
        <f>$F152*'[1]INTERNAL PARAMETERS-2'!AQ152*(1-VLOOKUP(AR$4,'[1]INTERNAL PARAMETERS-1'!$B$5:$J$44,4, FALSE))</f>
        <v>0.18900071335252683</v>
      </c>
      <c r="CG152" s="44">
        <f>$F152*'[1]INTERNAL PARAMETERS-2'!AR152*(1-VLOOKUP(AS$4,'[1]INTERNAL PARAMETERS-1'!$B$5:$J$44,4, FALSE))</f>
        <v>1.5126266253893596E-2</v>
      </c>
      <c r="CH152" s="43">
        <f>$F152*'[1]INTERNAL PARAMETERS-2'!AS152*(1-VLOOKUP(AT$4,'[1]INTERNAL PARAMETERS-1'!$B$5:$J$44,4, FALSE))</f>
        <v>0</v>
      </c>
      <c r="CI152" s="42">
        <f t="shared" si="2"/>
        <v>172.47736307031897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198.07079804267187</v>
      </c>
      <c r="G153" s="45">
        <f>$F153*'[1]INTERNAL PARAMETERS-2'!F153*VLOOKUP(G$4,'[1]INTERNAL PARAMETERS-1'!$B$5:$J$44,4, FALSE)</f>
        <v>1.2302573408026436</v>
      </c>
      <c r="H153" s="44">
        <f>$F153*'[1]INTERNAL PARAMETERS-2'!G153*VLOOKUP(H$4,'[1]INTERNAL PARAMETERS-1'!$B$5:$J$44,4, FALSE)</f>
        <v>1.5048626952090038</v>
      </c>
      <c r="I153" s="44">
        <f>$F153*'[1]INTERNAL PARAMETERS-2'!H153*VLOOKUP(I$4,'[1]INTERNAL PARAMETERS-1'!$B$5:$J$44,4, FALSE)</f>
        <v>2.2903015509533264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2.1966051502932311E-2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0.14114921210116882</v>
      </c>
      <c r="N153" s="44">
        <f>$F153*'[1]INTERNAL PARAMETERS-2'!M153*VLOOKUP(N$4,'[1]INTERNAL PARAMETERS-1'!$B$5:$J$44,4, FALSE)</f>
        <v>0.6629092890131556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0.15378216760033045</v>
      </c>
      <c r="S153" s="44">
        <f>$F153*'[1]INTERNAL PARAMETERS-2'!R153*VLOOKUP(S$4,'[1]INTERNAL PARAMETERS-1'!$B$5:$J$44,4, FALSE)</f>
        <v>0.75732270596216567</v>
      </c>
      <c r="T153" s="44">
        <f>$F153*'[1]INTERNAL PARAMETERS-2'!S153*VLOOKUP(T$4,'[1]INTERNAL PARAMETERS-1'!$B$5:$J$44,4, FALSE)</f>
        <v>4.2838752200669072E-2</v>
      </c>
      <c r="U153" s="44">
        <f>$F153*'[1]INTERNAL PARAMETERS-2'!T153*VLOOKUP(U$4,'[1]INTERNAL PARAMETERS-1'!$B$5:$J$44,4, FALSE)</f>
        <v>8.3482879959025355E-2</v>
      </c>
      <c r="V153" s="44">
        <f>$F153*'[1]INTERNAL PARAMETERS-2'!U153*VLOOKUP(V$4,'[1]INTERNAL PARAMETERS-1'!$B$5:$J$44,4, FALSE)</f>
        <v>0.90456655651910745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1.0992929291368289E-2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1.0992929291368289E-2</v>
      </c>
      <c r="AI153" s="44">
        <f>$F153*'[1]INTERNAL PARAMETERS-2'!AH153*VLOOKUP(AI$4,'[1]INTERNAL PARAMETERS-1'!$B$5:$J$44,4, FALSE)</f>
        <v>9.8857135303097532E-2</v>
      </c>
      <c r="AJ153" s="44">
        <f>$F153*'[1]INTERNAL PARAMETERS-2'!AI153*VLOOKUP(AJ$4,'[1]INTERNAL PARAMETERS-1'!$B$5:$J$44,4, FALSE)</f>
        <v>0.20870719989756337</v>
      </c>
      <c r="AK153" s="44">
        <f>$F153*'[1]INTERNAL PARAMETERS-2'!AJ153*VLOOKUP(AK$4,'[1]INTERNAL PARAMETERS-1'!$B$5:$J$44,4, FALSE)</f>
        <v>1.0992929291368289E-2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43.5157294681132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2.6818350299222073</v>
      </c>
      <c r="BB153" s="44">
        <f>$F153*'[1]INTERNAL PARAMETERS-2'!M153*(1-VLOOKUP(N$4,'[1]INTERNAL PARAMETERS-1'!$B$5:$J$44,4, FALSE))</f>
        <v>12.595276491249955</v>
      </c>
      <c r="BC153" s="44">
        <f>$F153*'[1]INTERNAL PARAMETERS-2'!N153*(1-VLOOKUP(O$4,'[1]INTERNAL PARAMETERS-1'!$B$5:$J$44,4, FALSE))</f>
        <v>8.0186189596403104</v>
      </c>
      <c r="BD153" s="44">
        <f>$F153*'[1]INTERNAL PARAMETERS-2'!O153*(1-VLOOKUP(P$4,'[1]INTERNAL PARAMETERS-1'!$B$5:$J$44,4, FALSE))</f>
        <v>7.7659796567368833</v>
      </c>
      <c r="BE153" s="44">
        <f>$F153*'[1]INTERNAL PARAMETERS-2'!P153*(1-VLOOKUP(Q$4,'[1]INTERNAL PARAMETERS-1'!$B$5:$J$44,4, FALSE))</f>
        <v>4.3608059180266805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14.389131413281147</v>
      </c>
      <c r="BH153" s="44">
        <f>$F153*'[1]INTERNAL PARAMETERS-2'!S153*(1-VLOOKUP(T$4,'[1]INTERNAL PARAMETERS-1'!$B$5:$J$44,4, FALSE))</f>
        <v>0.3855487698060216</v>
      </c>
      <c r="BI153" s="44">
        <f>$F153*'[1]INTERNAL PARAMETERS-2'!T153*(1-VLOOKUP(U$4,'[1]INTERNAL PARAMETERS-1'!$B$5:$J$44,4, FALSE))</f>
        <v>0.33393151983610142</v>
      </c>
      <c r="BJ153" s="44">
        <f>$F153*'[1]INTERNAL PARAMETERS-2'!U153*(1-VLOOKUP(V$4,'[1]INTERNAL PARAMETERS-1'!$B$5:$J$44,4, FALSE))</f>
        <v>5.1258771536082754</v>
      </c>
      <c r="BK153" s="44">
        <f>$F153*'[1]INTERNAL PARAMETERS-2'!V153*(1-VLOOKUP(W$4,'[1]INTERNAL PARAMETERS-1'!$B$5:$J$44,4, FALSE))</f>
        <v>5.788777529435519</v>
      </c>
      <c r="BL153" s="44">
        <f>$F153*'[1]INTERNAL PARAMETERS-2'!W153*(1-VLOOKUP(X$4,'[1]INTERNAL PARAMETERS-1'!$B$5:$J$44,4, FALSE))</f>
        <v>7.5023474245420863</v>
      </c>
      <c r="BM153" s="44">
        <f>$F153*'[1]INTERNAL PARAMETERS-2'!X153*(1-VLOOKUP(Y$4,'[1]INTERNAL PARAMETERS-1'!$B$5:$J$44,4, FALSE))</f>
        <v>1.2302573408026436</v>
      </c>
      <c r="BN153" s="44">
        <f>$F153*'[1]INTERNAL PARAMETERS-2'!Y153*(1-VLOOKUP(Z$4,'[1]INTERNAL PARAMETERS-1'!$B$5:$J$44,4, FALSE))</f>
        <v>8.8424548299391965</v>
      </c>
      <c r="BO153" s="44">
        <f>$F153*'[1]INTERNAL PARAMETERS-2'!Z153*(1-VLOOKUP(AA$4,'[1]INTERNAL PARAMETERS-1'!$B$5:$J$44,4, FALSE))</f>
        <v>10.171549498965133</v>
      </c>
      <c r="BP153" s="44">
        <f>$F153*'[1]INTERNAL PARAMETERS-2'!AA153*(1-VLOOKUP(AB$4,'[1]INTERNAL PARAMETERS-1'!$B$5:$J$44,4, FALSE))</f>
        <v>4.1960506282147865</v>
      </c>
      <c r="BQ153" s="44">
        <f>$F153*'[1]INTERNAL PARAMETERS-2'!AB153*(1-VLOOKUP(AC$4,'[1]INTERNAL PARAMETERS-1'!$B$5:$J$44,4, FALSE))</f>
        <v>27.230337559150836</v>
      </c>
      <c r="BR153" s="44">
        <f>$F153*'[1]INTERNAL PARAMETERS-2'!AC153*(1-VLOOKUP(AD$4,'[1]INTERNAL PARAMETERS-1'!$B$5:$J$44,4, FALSE))</f>
        <v>3.3941808094188337</v>
      </c>
      <c r="BS153" s="44">
        <f>$F153*'[1]INTERNAL PARAMETERS-2'!AD153*(1-VLOOKUP(AE$4,'[1]INTERNAL PARAMETERS-1'!$B$5:$J$44,4, FALSE))</f>
        <v>0.85677504401338134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1.2192644115112752</v>
      </c>
      <c r="CA153" s="44">
        <f>$F153*'[1]INTERNAL PARAMETERS-2'!AL153*(1-VLOOKUP(AM$4,'[1]INTERNAL PARAMETERS-1'!$B$5:$J$44,4, FALSE))</f>
        <v>2.4824807331082193</v>
      </c>
      <c r="CB153" s="44">
        <f>$F153*'[1]INTERNAL PARAMETERS-2'!AM153*(1-VLOOKUP(AN$4,'[1]INTERNAL PARAMETERS-1'!$B$5:$J$44,4, FALSE))</f>
        <v>1.2522233923055757</v>
      </c>
      <c r="CC153" s="44">
        <f>$F153*'[1]INTERNAL PARAMETERS-2'!AN153*(1-VLOOKUP(AO$4,'[1]INTERNAL PARAMETERS-1'!$B$5:$J$44,4, FALSE))</f>
        <v>2.4824807331082193</v>
      </c>
      <c r="CD153" s="44">
        <f>$F153*'[1]INTERNAL PARAMETERS-2'!AO153*(1-VLOOKUP(AP$4,'[1]INTERNAL PARAMETERS-1'!$B$5:$J$44,4, FALSE))</f>
        <v>12.719948193661955</v>
      </c>
      <c r="CE153" s="44">
        <f>$F153*'[1]INTERNAL PARAMETERS-2'!AP153*(1-VLOOKUP(AQ$4,'[1]INTERNAL PARAMETERS-1'!$B$5:$J$44,4, FALSE))</f>
        <v>1.1972983600083429</v>
      </c>
      <c r="CF153" s="44">
        <f>$F153*'[1]INTERNAL PARAMETERS-2'!AQ153*(1-VLOOKUP(AR$4,'[1]INTERNAL PARAMETERS-1'!$B$5:$J$44,4, FALSE))</f>
        <v>0.16477509689169872</v>
      </c>
      <c r="CG153" s="44">
        <f>$F153*'[1]INTERNAL PARAMETERS-2'!AR153*(1-VLOOKUP(AS$4,'[1]INTERNAL PARAMETERS-1'!$B$5:$J$44,4, FALSE))</f>
        <v>3.2958980794300603E-2</v>
      </c>
      <c r="CH153" s="43">
        <f>$F153*'[1]INTERNAL PARAMETERS-2'!AS153*(1-VLOOKUP(AT$4,'[1]INTERNAL PARAMETERS-1'!$B$5:$J$44,4, FALSE))</f>
        <v>0</v>
      </c>
      <c r="CI153" s="42">
        <f t="shared" si="2"/>
        <v>198.07087727099102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254.26504130758724</v>
      </c>
      <c r="G154" s="45">
        <f>$F154*'[1]INTERNAL PARAMETERS-2'!F154*VLOOKUP(G$4,'[1]INTERNAL PARAMETERS-1'!$B$5:$J$44,4, FALSE)</f>
        <v>1.3928130432747012</v>
      </c>
      <c r="H154" s="44">
        <f>$F154*'[1]INTERNAL PARAMETERS-2'!G154*VLOOKUP(H$4,'[1]INTERNAL PARAMETERS-1'!$B$5:$J$44,4, FALSE)</f>
        <v>2.3157697167171123</v>
      </c>
      <c r="I154" s="44">
        <f>$F154*'[1]INTERNAL PARAMETERS-2'!H154*VLOOKUP(I$4,'[1]INTERNAL PARAMETERS-1'!$B$5:$J$44,4, FALSE)</f>
        <v>2.7476350754024299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3.3562985452601515E-2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0.22486437458119091</v>
      </c>
      <c r="N154" s="44">
        <f>$F154*'[1]INTERNAL PARAMETERS-2'!M154*VLOOKUP(N$4,'[1]INTERNAL PARAMETERS-1'!$B$5:$J$44,4, FALSE)</f>
        <v>0.67039902188720424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0.28528537634711287</v>
      </c>
      <c r="S154" s="44">
        <f>$F154*'[1]INTERNAL PARAMETERS-2'!R154*VLOOKUP(S$4,'[1]INTERNAL PARAMETERS-1'!$B$5:$J$44,4, FALSE)</f>
        <v>0.87705039155953257</v>
      </c>
      <c r="T154" s="44">
        <f>$F154*'[1]INTERNAL PARAMETERS-2'!S154*VLOOKUP(T$4,'[1]INTERNAL PARAMETERS-1'!$B$5:$J$44,4, FALSE)</f>
        <v>8.5583070253720792E-2</v>
      </c>
      <c r="U154" s="44">
        <f>$F154*'[1]INTERNAL PARAMETERS-2'!T154*VLOOKUP(U$4,'[1]INTERNAL PARAMETERS-1'!$B$5:$J$44,4, FALSE)</f>
        <v>0.1409594536001002</v>
      </c>
      <c r="V154" s="44">
        <f>$F154*'[1]INTERNAL PARAMETERS-2'!U154*VLOOKUP(V$4,'[1]INTERNAL PARAMETERS-1'!$B$5:$J$44,4, FALSE)</f>
        <v>1.1125786419731636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0.16781492726300759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0.23494089816821062</v>
      </c>
      <c r="AJ154" s="44">
        <f>$F154*'[1]INTERNAL PARAMETERS-2'!AI154*VLOOKUP(AJ$4,'[1]INTERNAL PARAMETERS-1'!$B$5:$J$44,4, FALSE)</f>
        <v>0.21815940544190987</v>
      </c>
      <c r="AK154" s="44">
        <f>$F154*'[1]INTERNAL PARAMETERS-2'!AJ154*VLOOKUP(AK$4,'[1]INTERNAL PARAMETERS-1'!$B$5:$J$44,4, FALSE)</f>
        <v>3.3562985452601515E-2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52.205066432646156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4.272423117042627</v>
      </c>
      <c r="BB154" s="44">
        <f>$F154*'[1]INTERNAL PARAMETERS-2'!M154*(1-VLOOKUP(N$4,'[1]INTERNAL PARAMETERS-1'!$B$5:$J$44,4, FALSE))</f>
        <v>12.737581415856878</v>
      </c>
      <c r="BC154" s="44">
        <f>$F154*'[1]INTERNAL PARAMETERS-2'!N154*(1-VLOOKUP(O$4,'[1]INTERNAL PARAMETERS-1'!$B$5:$J$44,4, FALSE))</f>
        <v>11.96482291629048</v>
      </c>
      <c r="BD154" s="44">
        <f>$F154*'[1]INTERNAL PARAMETERS-2'!O154*(1-VLOOKUP(P$4,'[1]INTERNAL PARAMETERS-1'!$B$5:$J$44,4, FALSE))</f>
        <v>9.229515881415848</v>
      </c>
      <c r="BE154" s="44">
        <f>$F154*'[1]INTERNAL PARAMETERS-2'!P154*(1-VLOOKUP(Q$4,'[1]INTERNAL PARAMETERS-1'!$B$5:$J$44,4, FALSE))</f>
        <v>5.6719665559607408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16.663957439631119</v>
      </c>
      <c r="BH154" s="44">
        <f>$F154*'[1]INTERNAL PARAMETERS-2'!S154*(1-VLOOKUP(T$4,'[1]INTERNAL PARAMETERS-1'!$B$5:$J$44,4, FALSE))</f>
        <v>0.77024763228348703</v>
      </c>
      <c r="BI154" s="44">
        <f>$F154*'[1]INTERNAL PARAMETERS-2'!T154*(1-VLOOKUP(U$4,'[1]INTERNAL PARAMETERS-1'!$B$5:$J$44,4, FALSE))</f>
        <v>0.56383781440040082</v>
      </c>
      <c r="BJ154" s="44">
        <f>$F154*'[1]INTERNAL PARAMETERS-2'!U154*(1-VLOOKUP(V$4,'[1]INTERNAL PARAMETERS-1'!$B$5:$J$44,4, FALSE))</f>
        <v>6.3046123045145945</v>
      </c>
      <c r="BK154" s="44">
        <f>$F154*'[1]INTERNAL PARAMETERS-2'!V154*(1-VLOOKUP(W$4,'[1]INTERNAL PARAMETERS-1'!$B$5:$J$44,4, FALSE))</f>
        <v>8.1891141853934624</v>
      </c>
      <c r="BL154" s="44">
        <f>$F154*'[1]INTERNAL PARAMETERS-2'!W154*(1-VLOOKUP(X$4,'[1]INTERNAL PARAMETERS-1'!$B$5:$J$44,4, FALSE))</f>
        <v>11.226462662837376</v>
      </c>
      <c r="BM154" s="44">
        <f>$F154*'[1]INTERNAL PARAMETERS-2'!X154*(1-VLOOKUP(Y$4,'[1]INTERNAL PARAMETERS-1'!$B$5:$J$44,4, FALSE))</f>
        <v>1.9298208105163255</v>
      </c>
      <c r="BN154" s="44">
        <f>$F154*'[1]INTERNAL PARAMETERS-2'!Y154*(1-VLOOKUP(Z$4,'[1]INTERNAL PARAMETERS-1'!$B$5:$J$44,4, FALSE))</f>
        <v>12.333990329764966</v>
      </c>
      <c r="BO154" s="44">
        <f>$F154*'[1]INTERNAL PARAMETERS-2'!Z154*(1-VLOOKUP(AA$4,'[1]INTERNAL PARAMETERS-1'!$B$5:$J$44,4, FALSE))</f>
        <v>14.028870242113079</v>
      </c>
      <c r="BP154" s="44">
        <f>$F154*'[1]INTERNAL PARAMETERS-2'!AA154*(1-VLOOKUP(AB$4,'[1]INTERNAL PARAMETERS-1'!$B$5:$J$44,4, FALSE))</f>
        <v>6.410326809413843</v>
      </c>
      <c r="BQ154" s="44">
        <f>$F154*'[1]INTERNAL PARAMETERS-2'!AB154*(1-VLOOKUP(AC$4,'[1]INTERNAL PARAMETERS-1'!$B$5:$J$44,4, FALSE))</f>
        <v>37.857827118336232</v>
      </c>
      <c r="BR154" s="44">
        <f>$F154*'[1]INTERNAL PARAMETERS-2'!AC154*(1-VLOOKUP(AD$4,'[1]INTERNAL PARAMETERS-1'!$B$5:$J$44,4, FALSE))</f>
        <v>4.7154468970657284</v>
      </c>
      <c r="BS154" s="44">
        <f>$F154*'[1]INTERNAL PARAMETERS-2'!AD154*(1-VLOOKUP(AE$4,'[1]INTERNAL PARAMETERS-1'!$B$5:$J$44,4, FALSE))</f>
        <v>0.95651965889501245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1.3928130432747012</v>
      </c>
      <c r="CA154" s="44">
        <f>$F154*'[1]INTERNAL PARAMETERS-2'!AL154*(1-VLOOKUP(AM$4,'[1]INTERNAL PARAMETERS-1'!$B$5:$J$44,4, FALSE))</f>
        <v>3.7757087308970165</v>
      </c>
      <c r="CB154" s="44">
        <f>$F154*'[1]INTERNAL PARAMETERS-2'!AM154*(1-VLOOKUP(AN$4,'[1]INTERNAL PARAMETERS-1'!$B$5:$J$44,4, FALSE))</f>
        <v>1.9130393177900249</v>
      </c>
      <c r="CC154" s="44">
        <f>$F154*'[1]INTERNAL PARAMETERS-2'!AN154*(1-VLOOKUP(AO$4,'[1]INTERNAL PARAMETERS-1'!$B$5:$J$44,4, FALSE))</f>
        <v>3.0205669847176133</v>
      </c>
      <c r="CD154" s="44">
        <f>$F154*'[1]INTERNAL PARAMETERS-2'!AO154*(1-VLOOKUP(AP$4,'[1]INTERNAL PARAMETERS-1'!$B$5:$J$44,4, FALSE))</f>
        <v>13.793954770449</v>
      </c>
      <c r="CE154" s="44">
        <f>$F154*'[1]INTERNAL PARAMETERS-2'!AP154*(1-VLOOKUP(AQ$4,'[1]INTERNAL PARAMETERS-1'!$B$5:$J$44,4, FALSE))</f>
        <v>1.7116614050744157</v>
      </c>
      <c r="CF154" s="44">
        <f>$F154*'[1]INTERNAL PARAMETERS-2'!AQ154*(1-VLOOKUP(AR$4,'[1]INTERNAL PARAMETERS-1'!$B$5:$J$44,4, FALSE))</f>
        <v>8.3907463631503795E-2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254.26504130758727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216.43129336685212</v>
      </c>
      <c r="G155" s="45">
        <f>$F155*'[1]INTERNAL PARAMETERS-2'!F155*VLOOKUP(G$4,'[1]INTERNAL PARAMETERS-1'!$B$5:$J$44,4, FALSE)</f>
        <v>1.2225770899706743</v>
      </c>
      <c r="H155" s="44">
        <f>$F155*'[1]INTERNAL PARAMETERS-2'!G155*VLOOKUP(H$4,'[1]INTERNAL PARAMETERS-1'!$B$5:$J$44,4, FALSE)</f>
        <v>1.8424796004320121</v>
      </c>
      <c r="I155" s="44">
        <f>$F155*'[1]INTERNAL PARAMETERS-2'!H155*VLOOKUP(I$4,'[1]INTERNAL PARAMETERS-1'!$B$5:$J$44,4, FALSE)</f>
        <v>2.0677910697657063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5.1662149726667599E-2</v>
      </c>
      <c r="L155" s="44">
        <f>$F155*'[1]INTERNAL PARAMETERS-2'!K155*VLOOKUP(L$4,'[1]INTERNAL PARAMETERS-1'!$B$5:$J$44,4, FALSE)</f>
        <v>1.7227930952001428E-2</v>
      </c>
      <c r="M155" s="44">
        <f>$F155*'[1]INTERNAL PARAMETERS-2'!L155*VLOOKUP(M$4,'[1]INTERNAL PARAMETERS-1'!$B$5:$J$44,4, FALSE)</f>
        <v>0.24107199611666827</v>
      </c>
      <c r="N155" s="44">
        <f>$F155*'[1]INTERNAL PARAMETERS-2'!M155*VLOOKUP(N$4,'[1]INTERNAL PARAMETERS-1'!$B$5:$J$44,4, FALSE)</f>
        <v>0.53121978800427028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0.29272332427866748</v>
      </c>
      <c r="S155" s="44">
        <f>$F155*'[1]INTERNAL PARAMETERS-2'!R155*VLOOKUP(S$4,'[1]INTERNAL PARAMETERS-1'!$B$5:$J$44,4, FALSE)</f>
        <v>0.6657967662197789</v>
      </c>
      <c r="T155" s="44">
        <f>$F155*'[1]INTERNAL PARAMETERS-2'!S155*VLOOKUP(T$4,'[1]INTERNAL PARAMETERS-1'!$B$5:$J$44,4, FALSE)</f>
        <v>5.5101242978266879E-2</v>
      </c>
      <c r="U155" s="44">
        <f>$F155*'[1]INTERNAL PARAMETERS-2'!T155*VLOOKUP(U$4,'[1]INTERNAL PARAMETERS-1'!$B$5:$J$44,4, FALSE)</f>
        <v>0.11020248595653376</v>
      </c>
      <c r="V155" s="44">
        <f>$F155*'[1]INTERNAL PARAMETERS-2'!U155*VLOOKUP(V$4,'[1]INTERNAL PARAMETERS-1'!$B$5:$J$44,4, FALSE)</f>
        <v>0.86269405320380566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6.8868437549332334E-2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1.7227930952001428E-2</v>
      </c>
      <c r="AI155" s="44">
        <f>$F155*'[1]INTERNAL PARAMETERS-2'!AH155*VLOOKUP(AI$4,'[1]INTERNAL PARAMETERS-1'!$B$5:$J$44,4, FALSE)</f>
        <v>0.18942066795466897</v>
      </c>
      <c r="AJ155" s="44">
        <f>$F155*'[1]INTERNAL PARAMETERS-2'!AI155*VLOOKUP(AJ$4,'[1]INTERNAL PARAMETERS-1'!$B$5:$J$44,4, FALSE)</f>
        <v>0.29272332427866748</v>
      </c>
      <c r="AK155" s="44">
        <f>$F155*'[1]INTERNAL PARAMETERS-2'!AJ155*VLOOKUP(AK$4,'[1]INTERNAL PARAMETERS-1'!$B$5:$J$44,4, FALSE)</f>
        <v>1.7227930952001428E-2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39.288030325548412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4.580367926216697</v>
      </c>
      <c r="BB155" s="44">
        <f>$F155*'[1]INTERNAL PARAMETERS-2'!M155*(1-VLOOKUP(N$4,'[1]INTERNAL PARAMETERS-1'!$B$5:$J$44,4, FALSE))</f>
        <v>10.093175972081134</v>
      </c>
      <c r="BC155" s="44">
        <f>$F155*'[1]INTERNAL PARAMETERS-2'!N155*(1-VLOOKUP(O$4,'[1]INTERNAL PARAMETERS-1'!$B$5:$J$44,4, FALSE))</f>
        <v>12.656296028472084</v>
      </c>
      <c r="BD155" s="44">
        <f>$F155*'[1]INTERNAL PARAMETERS-2'!O155*(1-VLOOKUP(P$4,'[1]INTERNAL PARAMETERS-1'!$B$5:$J$44,4, FALSE))</f>
        <v>7.5937732884573839</v>
      </c>
      <c r="BE155" s="44">
        <f>$F155*'[1]INTERNAL PARAMETERS-2'!P155*(1-VLOOKUP(Q$4,'[1]INTERNAL PARAMETERS-1'!$B$5:$J$44,4, FALSE))</f>
        <v>4.7697777726066972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12.650138558175797</v>
      </c>
      <c r="BH155" s="44">
        <f>$F155*'[1]INTERNAL PARAMETERS-2'!S155*(1-VLOOKUP(T$4,'[1]INTERNAL PARAMETERS-1'!$B$5:$J$44,4, FALSE))</f>
        <v>0.49591118680440188</v>
      </c>
      <c r="BI155" s="44">
        <f>$F155*'[1]INTERNAL PARAMETERS-2'!T155*(1-VLOOKUP(U$4,'[1]INTERNAL PARAMETERS-1'!$B$5:$J$44,4, FALSE))</f>
        <v>0.44080994382613503</v>
      </c>
      <c r="BJ155" s="44">
        <f>$F155*'[1]INTERNAL PARAMETERS-2'!U155*(1-VLOOKUP(V$4,'[1]INTERNAL PARAMETERS-1'!$B$5:$J$44,4, FALSE))</f>
        <v>4.8885996348215652</v>
      </c>
      <c r="BK155" s="44">
        <f>$F155*'[1]INTERNAL PARAMETERS-2'!V155*(1-VLOOKUP(W$4,'[1]INTERNAL PARAMETERS-1'!$B$5:$J$44,4, FALSE))</f>
        <v>5.9923765057067078</v>
      </c>
      <c r="BL155" s="44">
        <f>$F155*'[1]INTERNAL PARAMETERS-2'!W155*(1-VLOOKUP(X$4,'[1]INTERNAL PARAMETERS-1'!$B$5:$J$44,4, FALSE))</f>
        <v>8.6613855723773927</v>
      </c>
      <c r="BM155" s="44">
        <f>$F155*'[1]INTERNAL PARAMETERS-2'!X155*(1-VLOOKUP(Y$4,'[1]INTERNAL PARAMETERS-1'!$B$5:$J$44,4, FALSE))</f>
        <v>2.720671216397351</v>
      </c>
      <c r="BN155" s="44">
        <f>$F155*'[1]INTERNAL PARAMETERS-2'!Y155*(1-VLOOKUP(Z$4,'[1]INTERNAL PARAMETERS-1'!$B$5:$J$44,4, FALSE))</f>
        <v>12.914585133976086</v>
      </c>
      <c r="BO155" s="44">
        <f>$F155*'[1]INTERNAL PARAMETERS-2'!Z155*(1-VLOOKUP(AA$4,'[1]INTERNAL PARAMETERS-1'!$B$5:$J$44,4, FALSE))</f>
        <v>13.104005801930754</v>
      </c>
      <c r="BP155" s="44">
        <f>$F155*'[1]INTERNAL PARAMETERS-2'!AA155*(1-VLOOKUP(AB$4,'[1]INTERNAL PARAMETERS-1'!$B$5:$J$44,4, FALSE))</f>
        <v>5.2691496957920343</v>
      </c>
      <c r="BQ155" s="44">
        <f>$F155*'[1]INTERNAL PARAMETERS-2'!AB155*(1-VLOOKUP(AC$4,'[1]INTERNAL PARAMETERS-1'!$B$5:$J$44,4, FALSE))</f>
        <v>35.144892569565563</v>
      </c>
      <c r="BR155" s="44">
        <f>$F155*'[1]INTERNAL PARAMETERS-2'!AC155*(1-VLOOKUP(AD$4,'[1]INTERNAL PARAMETERS-1'!$B$5:$J$44,4, FALSE))</f>
        <v>3.7193934196386897</v>
      </c>
      <c r="BS155" s="44">
        <f>$F155*'[1]INTERNAL PARAMETERS-2'!AD155*(1-VLOOKUP(AE$4,'[1]INTERNAL PARAMETERS-1'!$B$5:$J$44,4, FALSE))</f>
        <v>0.92985376569200684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0.79209524746400539</v>
      </c>
      <c r="CA155" s="44">
        <f>$F155*'[1]INTERNAL PARAMETERS-2'!AL155*(1-VLOOKUP(AM$4,'[1]INTERNAL PARAMETERS-1'!$B$5:$J$44,4, FALSE))</f>
        <v>3.8227177190920258</v>
      </c>
      <c r="CB155" s="44">
        <f>$F155*'[1]INTERNAL PARAMETERS-2'!AM155*(1-VLOOKUP(AN$4,'[1]INTERNAL PARAMETERS-1'!$B$5:$J$44,4, FALSE))</f>
        <v>1.5153220573786783</v>
      </c>
      <c r="CC155" s="44">
        <f>$F155*'[1]INTERNAL PARAMETERS-2'!AN155*(1-VLOOKUP(AO$4,'[1]INTERNAL PARAMETERS-1'!$B$5:$J$44,4, FALSE))</f>
        <v>2.7723333661240188</v>
      </c>
      <c r="CD155" s="44">
        <f>$F155*'[1]INTERNAL PARAMETERS-2'!AO155*(1-VLOOKUP(AP$4,'[1]INTERNAL PARAMETERS-1'!$B$5:$J$44,4, FALSE))</f>
        <v>11.433718938501411</v>
      </c>
      <c r="CE155" s="44">
        <f>$F155*'[1]INTERNAL PARAMETERS-2'!AP155*(1-VLOOKUP(AQ$4,'[1]INTERNAL PARAMETERS-1'!$B$5:$J$44,4, FALSE))</f>
        <v>1.3259013894240095</v>
      </c>
      <c r="CF155" s="44">
        <f>$F155*'[1]INTERNAL PARAMETERS-2'!AQ155*(1-VLOOKUP(AR$4,'[1]INTERNAL PARAMETERS-1'!$B$5:$J$44,4, FALSE))</f>
        <v>0.27551703645600273</v>
      </c>
      <c r="CG155" s="44">
        <f>$F155*'[1]INTERNAL PARAMETERS-2'!AR155*(1-VLOOKUP(AS$4,'[1]INTERNAL PARAMETERS-1'!$B$5:$J$44,4, FALSE))</f>
        <v>3.4434218774666167E-2</v>
      </c>
      <c r="CH155" s="43">
        <f>$F155*'[1]INTERNAL PARAMETERS-2'!AS155*(1-VLOOKUP(AT$4,'[1]INTERNAL PARAMETERS-1'!$B$5:$J$44,4, FALSE))</f>
        <v>0</v>
      </c>
      <c r="CI155" s="42">
        <f t="shared" si="2"/>
        <v>216.43125008059346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280.97121632457669</v>
      </c>
      <c r="G156" s="45">
        <f>$F156*'[1]INTERNAL PARAMETERS-2'!F156*VLOOKUP(G$4,'[1]INTERNAL PARAMETERS-1'!$B$5:$J$44,4, FALSE)</f>
        <v>2.2079842063650532</v>
      </c>
      <c r="H156" s="44">
        <f>$F156*'[1]INTERNAL PARAMETERS-2'!G156*VLOOKUP(H$4,'[1]INTERNAL PARAMETERS-1'!$B$5:$J$44,4, FALSE)</f>
        <v>2.3143880059871709</v>
      </c>
      <c r="I156" s="44">
        <f>$F156*'[1]INTERNAL PARAMETERS-2'!H156*VLOOKUP(I$4,'[1]INTERNAL PARAMETERS-1'!$B$5:$J$44,4, FALSE)</f>
        <v>2.5816885677814754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2.6607974185937411E-2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0.35513778344169361</v>
      </c>
      <c r="N156" s="44">
        <f>$F156*'[1]INTERNAL PARAMETERS-2'!M156*VLOOKUP(N$4,'[1]INTERNAL PARAMETERS-1'!$B$5:$J$44,4, FALSE)</f>
        <v>0.57859559664071103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0.3724273472382264</v>
      </c>
      <c r="S156" s="44">
        <f>$F156*'[1]INTERNAL PARAMETERS-2'!R156*VLOOKUP(S$4,'[1]INTERNAL PARAMETERS-1'!$B$5:$J$44,4, FALSE)</f>
        <v>0.79012477685066862</v>
      </c>
      <c r="T156" s="44">
        <f>$F156*'[1]INTERNAL PARAMETERS-2'!S156*VLOOKUP(T$4,'[1]INTERNAL PARAMETERS-1'!$B$5:$J$44,4, FALSE)</f>
        <v>8.2467861703426515E-2</v>
      </c>
      <c r="U156" s="44">
        <f>$F156*'[1]INTERNAL PARAMETERS-2'!T156*VLOOKUP(U$4,'[1]INTERNAL PARAMETERS-1'!$B$5:$J$44,4, FALSE)</f>
        <v>0.15429253373247803</v>
      </c>
      <c r="V156" s="44">
        <f>$F156*'[1]INTERNAL PARAMETERS-2'!U156*VLOOKUP(V$4,'[1]INTERNAL PARAMETERS-1'!$B$5:$J$44,4, FALSE)</f>
        <v>1.1571897884253404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0.15961974799399201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7.9795825436179788E-2</v>
      </c>
      <c r="AI156" s="44">
        <f>$F156*'[1]INTERNAL PARAMETERS-2'!AH156*VLOOKUP(AI$4,'[1]INTERNAL PARAMETERS-1'!$B$5:$J$44,4, FALSE)</f>
        <v>0.29263152180204666</v>
      </c>
      <c r="AJ156" s="44">
        <f>$F156*'[1]INTERNAL PARAMETERS-2'!AI156*VLOOKUP(AJ$4,'[1]INTERNAL PARAMETERS-1'!$B$5:$J$44,4, FALSE)</f>
        <v>0.42564329561010122</v>
      </c>
      <c r="AK156" s="44">
        <f>$F156*'[1]INTERNAL PARAMETERS-2'!AJ156*VLOOKUP(AK$4,'[1]INTERNAL PARAMETERS-1'!$B$5:$J$44,4, FALSE)</f>
        <v>7.9795825436179788E-2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49.052082787848029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6.7476178853921782</v>
      </c>
      <c r="BB156" s="44">
        <f>$F156*'[1]INTERNAL PARAMETERS-2'!M156*(1-VLOOKUP(N$4,'[1]INTERNAL PARAMETERS-1'!$B$5:$J$44,4, FALSE))</f>
        <v>10.993316336173509</v>
      </c>
      <c r="BC156" s="44">
        <f>$F156*'[1]INTERNAL PARAMETERS-2'!N156*(1-VLOOKUP(O$4,'[1]INTERNAL PARAMETERS-1'!$B$5:$J$44,4, FALSE))</f>
        <v>19.871745468798952</v>
      </c>
      <c r="BD156" s="44">
        <f>$F156*'[1]INTERNAL PARAMETERS-2'!O156*(1-VLOOKUP(P$4,'[1]INTERNAL PARAMETERS-1'!$B$5:$J$44,4, FALSE))</f>
        <v>8.5924650577867769</v>
      </c>
      <c r="BE156" s="44">
        <f>$F156*'[1]INTERNAL PARAMETERS-2'!P156*(1-VLOOKUP(Q$4,'[1]INTERNAL PARAMETERS-1'!$B$5:$J$44,4, FALSE))</f>
        <v>7.0761476946479345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15.012370760162701</v>
      </c>
      <c r="BH156" s="44">
        <f>$F156*'[1]INTERNAL PARAMETERS-2'!S156*(1-VLOOKUP(T$4,'[1]INTERNAL PARAMETERS-1'!$B$5:$J$44,4, FALSE))</f>
        <v>0.74221075533083858</v>
      </c>
      <c r="BI156" s="44">
        <f>$F156*'[1]INTERNAL PARAMETERS-2'!T156*(1-VLOOKUP(U$4,'[1]INTERNAL PARAMETERS-1'!$B$5:$J$44,4, FALSE))</f>
        <v>0.61717013492991213</v>
      </c>
      <c r="BJ156" s="44">
        <f>$F156*'[1]INTERNAL PARAMETERS-2'!U156*(1-VLOOKUP(V$4,'[1]INTERNAL PARAMETERS-1'!$B$5:$J$44,4, FALSE))</f>
        <v>6.5574088010769289</v>
      </c>
      <c r="BK156" s="44">
        <f>$F156*'[1]INTERNAL PARAMETERS-2'!V156*(1-VLOOKUP(W$4,'[1]INTERNAL PARAMETERS-1'!$B$5:$J$44,4, FALSE))</f>
        <v>7.9008263116821995</v>
      </c>
      <c r="BL156" s="44">
        <f>$F156*'[1]INTERNAL PARAMETERS-2'!W156*(1-VLOOKUP(X$4,'[1]INTERNAL PARAMETERS-1'!$B$5:$J$44,4, FALSE))</f>
        <v>11.226092559761932</v>
      </c>
      <c r="BM156" s="44">
        <f>$F156*'[1]INTERNAL PARAMETERS-2'!X156*(1-VLOOKUP(Y$4,'[1]INTERNAL PARAMETERS-1'!$B$5:$J$44,4, FALSE))</f>
        <v>4.3095365159863572</v>
      </c>
      <c r="BN156" s="44">
        <f>$F156*'[1]INTERNAL PARAMETERS-2'!Y156*(1-VLOOKUP(Z$4,'[1]INTERNAL PARAMETERS-1'!$B$5:$J$44,4, FALSE))</f>
        <v>16.493291369468977</v>
      </c>
      <c r="BO156" s="44">
        <f>$F156*'[1]INTERNAL PARAMETERS-2'!Z156*(1-VLOOKUP(AA$4,'[1]INTERNAL PARAMETERS-1'!$B$5:$J$44,4, FALSE))</f>
        <v>16.998730490515257</v>
      </c>
      <c r="BP156" s="44">
        <f>$F156*'[1]INTERNAL PARAMETERS-2'!AA156*(1-VLOOKUP(AB$4,'[1]INTERNAL PARAMETERS-1'!$B$5:$J$44,4, FALSE))</f>
        <v>6.9431359208398788</v>
      </c>
      <c r="BQ156" s="44">
        <f>$F156*'[1]INTERNAL PARAMETERS-2'!AB156*(1-VLOOKUP(AC$4,'[1]INTERNAL PARAMETERS-1'!$B$5:$J$44,4, FALSE))</f>
        <v>46.181215834513132</v>
      </c>
      <c r="BR156" s="44">
        <f>$F156*'[1]INTERNAL PARAMETERS-2'!AC156*(1-VLOOKUP(AD$4,'[1]INTERNAL PARAMETERS-1'!$B$5:$J$44,4, FALSE))</f>
        <v>4.5489520894165283</v>
      </c>
      <c r="BS156" s="44">
        <f>$F156*'[1]INTERNAL PARAMETERS-2'!AD156*(1-VLOOKUP(AE$4,'[1]INTERNAL PARAMETERS-1'!$B$5:$J$44,4, FALSE))</f>
        <v>0.98427026790662453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1.1438900159006165</v>
      </c>
      <c r="CA156" s="44">
        <f>$F156*'[1]INTERNAL PARAMETERS-2'!AL156*(1-VLOOKUP(AM$4,'[1]INTERNAL PARAMETERS-1'!$B$5:$J$44,4, FALSE))</f>
        <v>5.8524618533111381</v>
      </c>
      <c r="CB156" s="44">
        <f>$F156*'[1]INTERNAL PARAMETERS-2'!AM156*(1-VLOOKUP(AN$4,'[1]INTERNAL PARAMETERS-1'!$B$5:$J$44,4, FALSE))</f>
        <v>1.7823409107549522</v>
      </c>
      <c r="CC156" s="44">
        <f>$F156*'[1]INTERNAL PARAMETERS-2'!AN156*(1-VLOOKUP(AO$4,'[1]INTERNAL PARAMETERS-1'!$B$5:$J$44,4, FALSE))</f>
        <v>3.7508814465682017</v>
      </c>
      <c r="CD156" s="44">
        <f>$F156*'[1]INTERNAL PARAMETERS-2'!AO156*(1-VLOOKUP(AP$4,'[1]INTERNAL PARAMETERS-1'!$B$5:$J$44,4, FALSE))</f>
        <v>14.338523111475798</v>
      </c>
      <c r="CE156" s="44">
        <f>$F156*'[1]INTERNAL PARAMETERS-2'!AP156*(1-VLOOKUP(AQ$4,'[1]INTERNAL PARAMETERS-1'!$B$5:$J$44,4, FALSE))</f>
        <v>1.4631014147669681</v>
      </c>
      <c r="CF156" s="44">
        <f>$F156*'[1]INTERNAL PARAMETERS-2'!AQ156*(1-VLOOKUP(AR$4,'[1]INTERNAL PARAMETERS-1'!$B$5:$J$44,4, FALSE))</f>
        <v>0.1330117738080546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280.97118822745512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185.83046782655174</v>
      </c>
      <c r="G157" s="45">
        <f>$F157*'[1]INTERNAL PARAMETERS-2'!F157*VLOOKUP(G$4,'[1]INTERNAL PARAMETERS-1'!$B$5:$J$44,4, FALSE)</f>
        <v>1.3978167789913223</v>
      </c>
      <c r="H157" s="44">
        <f>$F157*'[1]INTERNAL PARAMETERS-2'!G157*VLOOKUP(H$4,'[1]INTERNAL PARAMETERS-1'!$B$5:$J$44,4, FALSE)</f>
        <v>1.3387598563160441</v>
      </c>
      <c r="I157" s="44">
        <f>$F157*'[1]INTERNAL PARAMETERS-2'!H157*VLOOKUP(I$4,'[1]INTERNAL PARAMETERS-1'!$B$5:$J$44,4, FALSE)</f>
        <v>1.7544839833478403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3.9377476132446312E-2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0.26479726682476662</v>
      </c>
      <c r="N157" s="44">
        <f>$F157*'[1]INTERNAL PARAMETERS-2'!M157*VLOOKUP(N$4,'[1]INTERNAL PARAMETERS-1'!$B$5:$J$44,4, FALSE)</f>
        <v>0.36225048076236693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0.23624627374789522</v>
      </c>
      <c r="S157" s="44">
        <f>$F157*'[1]INTERNAL PARAMETERS-2'!R157*VLOOKUP(S$4,'[1]INTERNAL PARAMETERS-1'!$B$5:$J$44,4, FALSE)</f>
        <v>0.475127623529571</v>
      </c>
      <c r="T157" s="44">
        <f>$F157*'[1]INTERNAL PARAMETERS-2'!S157*VLOOKUP(T$4,'[1]INTERNAL PARAMETERS-1'!$B$5:$J$44,4, FALSE)</f>
        <v>3.5437870214523423E-2</v>
      </c>
      <c r="U157" s="44">
        <f>$F157*'[1]INTERNAL PARAMETERS-2'!T157*VLOOKUP(U$4,'[1]INTERNAL PARAMETERS-1'!$B$5:$J$44,4, FALSE)</f>
        <v>3.9373759523089788E-2</v>
      </c>
      <c r="V157" s="44">
        <f>$F157*'[1]INTERNAL PARAMETERS-2'!U157*VLOOKUP(V$4,'[1]INTERNAL PARAMETERS-1'!$B$5:$J$44,4, FALSE)</f>
        <v>0.86231376561724371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7.8754952264892625E-2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3.9377476132446312E-2</v>
      </c>
      <c r="AI157" s="44">
        <f>$F157*'[1]INTERNAL PARAMETERS-2'!AH157*VLOOKUP(AI$4,'[1]INTERNAL PARAMETERS-1'!$B$5:$J$44,4, FALSE)</f>
        <v>0.1574913214830026</v>
      </c>
      <c r="AJ157" s="44">
        <f>$F157*'[1]INTERNAL PARAMETERS-2'!AI157*VLOOKUP(AJ$4,'[1]INTERNAL PARAMETERS-1'!$B$5:$J$44,4, FALSE)</f>
        <v>0.11813242839733894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33.335195683608966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5.0311480696705662</v>
      </c>
      <c r="BB157" s="44">
        <f>$F157*'[1]INTERNAL PARAMETERS-2'!M157*(1-VLOOKUP(N$4,'[1]INTERNAL PARAMETERS-1'!$B$5:$J$44,4, FALSE))</f>
        <v>6.8827591344849708</v>
      </c>
      <c r="BC157" s="44">
        <f>$F157*'[1]INTERNAL PARAMETERS-2'!N157*(1-VLOOKUP(O$4,'[1]INTERNAL PARAMETERS-1'!$B$5:$J$44,4, FALSE))</f>
        <v>15.671269182280936</v>
      </c>
      <c r="BD157" s="44">
        <f>$F157*'[1]INTERNAL PARAMETERS-2'!O157*(1-VLOOKUP(P$4,'[1]INTERNAL PARAMETERS-1'!$B$5:$J$44,4, FALSE))</f>
        <v>5.355002259170611</v>
      </c>
      <c r="BE157" s="44">
        <f>$F157*'[1]INTERNAL PARAMETERS-2'!P157*(1-VLOOKUP(Q$4,'[1]INTERNAL PARAMETERS-1'!$B$5:$J$44,4, FALSE))</f>
        <v>4.7840753128670963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9.0274248470618481</v>
      </c>
      <c r="BH157" s="44">
        <f>$F157*'[1]INTERNAL PARAMETERS-2'!S157*(1-VLOOKUP(T$4,'[1]INTERNAL PARAMETERS-1'!$B$5:$J$44,4, FALSE))</f>
        <v>0.31894083193071077</v>
      </c>
      <c r="BI157" s="44">
        <f>$F157*'[1]INTERNAL PARAMETERS-2'!T157*(1-VLOOKUP(U$4,'[1]INTERNAL PARAMETERS-1'!$B$5:$J$44,4, FALSE))</f>
        <v>0.15749503809235915</v>
      </c>
      <c r="BJ157" s="44">
        <f>$F157*'[1]INTERNAL PARAMETERS-2'!U157*(1-VLOOKUP(V$4,'[1]INTERNAL PARAMETERS-1'!$B$5:$J$44,4, FALSE))</f>
        <v>4.8864446718310477</v>
      </c>
      <c r="BK157" s="44">
        <f>$F157*'[1]INTERNAL PARAMETERS-2'!V157*(1-VLOOKUP(W$4,'[1]INTERNAL PARAMETERS-1'!$B$5:$J$44,4, FALSE))</f>
        <v>5.8078153601235689</v>
      </c>
      <c r="BL157" s="44">
        <f>$F157*'[1]INTERNAL PARAMETERS-2'!W157*(1-VLOOKUP(X$4,'[1]INTERNAL PARAMETERS-1'!$B$5:$J$44,4, FALSE))</f>
        <v>7.9734464660806372</v>
      </c>
      <c r="BM157" s="44">
        <f>$F157*'[1]INTERNAL PARAMETERS-2'!X157*(1-VLOOKUP(Y$4,'[1]INTERNAL PARAMETERS-1'!$B$5:$J$44,4, FALSE))</f>
        <v>3.4059379804186056</v>
      </c>
      <c r="BN157" s="44">
        <f>$F157*'[1]INTERNAL PARAMETERS-2'!Y157*(1-VLOOKUP(Z$4,'[1]INTERNAL PARAMETERS-1'!$B$5:$J$44,4, FALSE))</f>
        <v>10.710004518341222</v>
      </c>
      <c r="BO157" s="44">
        <f>$F157*'[1]INTERNAL PARAMETERS-2'!Z157*(1-VLOOKUP(AA$4,'[1]INTERNAL PARAMETERS-1'!$B$5:$J$44,4, FALSE))</f>
        <v>10.119379542448092</v>
      </c>
      <c r="BP157" s="44">
        <f>$F157*'[1]INTERNAL PARAMETERS-2'!AA157*(1-VLOOKUP(AB$4,'[1]INTERNAL PARAMETERS-1'!$B$5:$J$44,4, FALSE))</f>
        <v>3.7012597598885613</v>
      </c>
      <c r="BQ157" s="44">
        <f>$F157*'[1]INTERNAL PARAMETERS-2'!AB157*(1-VLOOKUP(AC$4,'[1]INTERNAL PARAMETERS-1'!$B$5:$J$44,4, FALSE))</f>
        <v>31.40159528723715</v>
      </c>
      <c r="BR157" s="44">
        <f>$F157*'[1]INTERNAL PARAMETERS-2'!AC157*(1-VLOOKUP(AD$4,'[1]INTERNAL PARAMETERS-1'!$B$5:$J$44,4, FALSE))</f>
        <v>2.7168786057177519</v>
      </c>
      <c r="BS157" s="44">
        <f>$F157*'[1]INTERNAL PARAMETERS-2'!AD157*(1-VLOOKUP(AE$4,'[1]INTERNAL PARAMETERS-1'!$B$5:$J$44,4, FALSE))</f>
        <v>0.49219057708540498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0.68905937470085388</v>
      </c>
      <c r="CA157" s="44">
        <f>$F157*'[1]INTERNAL PARAMETERS-2'!AL157*(1-VLOOKUP(AM$4,'[1]INTERNAL PARAMETERS-1'!$B$5:$J$44,4, FALSE))</f>
        <v>3.3075035816108809</v>
      </c>
      <c r="CB157" s="44">
        <f>$F157*'[1]INTERNAL PARAMETERS-2'!AM157*(1-VLOOKUP(AN$4,'[1]INTERNAL PARAMETERS-1'!$B$5:$J$44,4, FALSE))</f>
        <v>0.8662487257734709</v>
      </c>
      <c r="CC157" s="44">
        <f>$F157*'[1]INTERNAL PARAMETERS-2'!AN157*(1-VLOOKUP(AO$4,'[1]INTERNAL PARAMETERS-1'!$B$5:$J$44,4, FALSE))</f>
        <v>2.1262536298246224</v>
      </c>
      <c r="CD157" s="44">
        <f>$F157*'[1]INTERNAL PARAMETERS-2'!AO157*(1-VLOOKUP(AP$4,'[1]INTERNAL PARAMETERS-1'!$B$5:$J$44,4, FALSE))</f>
        <v>8.6231283646490446</v>
      </c>
      <c r="CE157" s="44">
        <f>$F157*'[1]INTERNAL PARAMETERS-2'!AP157*(1-VLOOKUP(AQ$4,'[1]INTERNAL PARAMETERS-1'!$B$5:$J$44,4, FALSE))</f>
        <v>1.1221930291109807</v>
      </c>
      <c r="CF157" s="44">
        <f>$F157*'[1]INTERNAL PARAMETERS-2'!AQ157*(1-VLOOKUP(AR$4,'[1]INTERNAL PARAMETERS-1'!$B$5:$J$44,4, FALSE))</f>
        <v>0.11813242839733894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185.83052357569204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188.05598241130082</v>
      </c>
      <c r="G158" s="45">
        <f>$F158*'[1]INTERNAL PARAMETERS-2'!F158*VLOOKUP(G$4,'[1]INTERNAL PARAMETERS-1'!$B$5:$J$44,4, FALSE)</f>
        <v>1.6986908835230392</v>
      </c>
      <c r="H158" s="44">
        <f>$F158*'[1]INTERNAL PARAMETERS-2'!G158*VLOOKUP(H$4,'[1]INTERNAL PARAMETERS-1'!$B$5:$J$44,4, FALSE)</f>
        <v>1.1551150663631742</v>
      </c>
      <c r="I158" s="44">
        <f>$F158*'[1]INTERNAL PARAMETERS-2'!H158*VLOOKUP(I$4,'[1]INTERNAL PARAMETERS-1'!$B$5:$J$44,4, FALSE)</f>
        <v>1.7353345319757931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2.2641940282320618E-2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0.37144629589897726</v>
      </c>
      <c r="N158" s="44">
        <f>$F158*'[1]INTERNAL PARAMETERS-2'!M158*VLOOKUP(N$4,'[1]INTERNAL PARAMETERS-1'!$B$5:$J$44,4, FALSE)</f>
        <v>0.30576398292218226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0.2264946252161707</v>
      </c>
      <c r="S158" s="44">
        <f>$F158*'[1]INTERNAL PARAMETERS-2'!R158*VLOOKUP(S$4,'[1]INTERNAL PARAMETERS-1'!$B$5:$J$44,4, FALSE)</f>
        <v>0.46956074360242522</v>
      </c>
      <c r="T158" s="44">
        <f>$F158*'[1]INTERNAL PARAMETERS-2'!S158*VLOOKUP(T$4,'[1]INTERNAL PARAMETERS-1'!$B$5:$J$44,4, FALSE)</f>
        <v>6.3418118948562974E-2</v>
      </c>
      <c r="U158" s="44">
        <f>$F158*'[1]INTERNAL PARAMETERS-2'!T158*VLOOKUP(U$4,'[1]INTERNAL PARAMETERS-1'!$B$5:$J$44,4, FALSE)</f>
        <v>8.1537312853891819E-2</v>
      </c>
      <c r="V158" s="44">
        <f>$F158*'[1]INTERNAL PARAMETERS-2'!U158*VLOOKUP(V$4,'[1]INTERNAL PARAMETERS-1'!$B$5:$J$44,4, FALSE)</f>
        <v>0.74402468881207062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4.5302686162882369E-2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4.5302686162882369E-2</v>
      </c>
      <c r="AI158" s="44">
        <f>$F158*'[1]INTERNAL PARAMETERS-2'!AH158*VLOOKUP(AI$4,'[1]INTERNAL PARAMETERS-1'!$B$5:$J$44,4, FALSE)</f>
        <v>9.0605372325764738E-2</v>
      </c>
      <c r="AJ158" s="44">
        <f>$F158*'[1]INTERNAL PARAMETERS-2'!AI158*VLOOKUP(AJ$4,'[1]INTERNAL PARAMETERS-1'!$B$5:$J$44,4, FALSE)</f>
        <v>0.18119193905328831</v>
      </c>
      <c r="AK158" s="44">
        <f>$F158*'[1]INTERNAL PARAMETERS-2'!AJ158*VLOOKUP(AK$4,'[1]INTERNAL PARAMETERS-1'!$B$5:$J$44,4, FALSE)</f>
        <v>2.2641940282320618E-2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32.971356107540068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7.0574796220805673</v>
      </c>
      <c r="BB158" s="44">
        <f>$F158*'[1]INTERNAL PARAMETERS-2'!M158*(1-VLOOKUP(N$4,'[1]INTERNAL PARAMETERS-1'!$B$5:$J$44,4, FALSE))</f>
        <v>5.8095156755214621</v>
      </c>
      <c r="BC158" s="44">
        <f>$F158*'[1]INTERNAL PARAMETERS-2'!N158*(1-VLOOKUP(O$4,'[1]INTERNAL PARAMETERS-1'!$B$5:$J$44,4, FALSE))</f>
        <v>18.255214797406929</v>
      </c>
      <c r="BD158" s="44">
        <f>$F158*'[1]INTERNAL PARAMETERS-2'!O158*(1-VLOOKUP(P$4,'[1]INTERNAL PARAMETERS-1'!$B$5:$J$44,4, FALSE))</f>
        <v>5.0507699644062356</v>
      </c>
      <c r="BE158" s="44">
        <f>$F158*'[1]INTERNAL PARAMETERS-2'!P158*(1-VLOOKUP(Q$4,'[1]INTERNAL PARAMETERS-1'!$B$5:$J$44,4, FALSE))</f>
        <v>4.7789726530271821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8.9216541284460789</v>
      </c>
      <c r="BH158" s="44">
        <f>$F158*'[1]INTERNAL PARAMETERS-2'!S158*(1-VLOOKUP(T$4,'[1]INTERNAL PARAMETERS-1'!$B$5:$J$44,4, FALSE))</f>
        <v>0.57076307053706676</v>
      </c>
      <c r="BI158" s="44">
        <f>$F158*'[1]INTERNAL PARAMETERS-2'!T158*(1-VLOOKUP(U$4,'[1]INTERNAL PARAMETERS-1'!$B$5:$J$44,4, FALSE))</f>
        <v>0.32614925141556728</v>
      </c>
      <c r="BJ158" s="44">
        <f>$F158*'[1]INTERNAL PARAMETERS-2'!U158*(1-VLOOKUP(V$4,'[1]INTERNAL PARAMETERS-1'!$B$5:$J$44,4, FALSE))</f>
        <v>4.2161399032683997</v>
      </c>
      <c r="BK158" s="44">
        <f>$F158*'[1]INTERNAL PARAMETERS-2'!V158*(1-VLOOKUP(W$4,'[1]INTERNAL PARAMETERS-1'!$B$5:$J$44,4, FALSE))</f>
        <v>6.4323608503873384</v>
      </c>
      <c r="BL158" s="44">
        <f>$F158*'[1]INTERNAL PARAMETERS-2'!W158*(1-VLOOKUP(X$4,'[1]INTERNAL PARAMETERS-1'!$B$5:$J$44,4, FALSE))</f>
        <v>7.2930366650891392</v>
      </c>
      <c r="BM158" s="44">
        <f>$F158*'[1]INTERNAL PARAMETERS-2'!X158*(1-VLOOKUP(Y$4,'[1]INTERNAL PARAMETERS-1'!$B$5:$J$44,4, FALSE))</f>
        <v>4.1674522094221134</v>
      </c>
      <c r="BN158" s="44">
        <f>$F158*'[1]INTERNAL PARAMETERS-2'!Y158*(1-VLOOKUP(Z$4,'[1]INTERNAL PARAMETERS-1'!$B$5:$J$44,4, FALSE))</f>
        <v>11.256636189577403</v>
      </c>
      <c r="BO158" s="44">
        <f>$F158*'[1]INTERNAL PARAMETERS-2'!Z158*(1-VLOOKUP(AA$4,'[1]INTERNAL PARAMETERS-1'!$B$5:$J$44,4, FALSE))</f>
        <v>10.463905001320805</v>
      </c>
      <c r="BP158" s="44">
        <f>$F158*'[1]INTERNAL PARAMETERS-2'!AA158*(1-VLOOKUP(AB$4,'[1]INTERNAL PARAMETERS-1'!$B$5:$J$44,4, FALSE))</f>
        <v>3.8956548980430608</v>
      </c>
      <c r="BQ158" s="44">
        <f>$F158*'[1]INTERNAL PARAMETERS-2'!AB158*(1-VLOOKUP(AC$4,'[1]INTERNAL PARAMETERS-1'!$B$5:$J$44,4, FALSE))</f>
        <v>30.508416054576536</v>
      </c>
      <c r="BR158" s="44">
        <f>$F158*'[1]INTERNAL PARAMETERS-2'!AC158*(1-VLOOKUP(AD$4,'[1]INTERNAL PARAMETERS-1'!$B$5:$J$44,4, FALSE))</f>
        <v>2.0384328213472953</v>
      </c>
      <c r="BS158" s="44">
        <f>$F158*'[1]INTERNAL PARAMETERS-2'!AD158*(1-VLOOKUP(AE$4,'[1]INTERNAL PARAMETERS-1'!$B$5:$J$44,4, FALSE))</f>
        <v>0.72476775621315326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0.74742850209371503</v>
      </c>
      <c r="CA158" s="44">
        <f>$F158*'[1]INTERNAL PARAMETERS-2'!AL158*(1-VLOOKUP(AM$4,'[1]INTERNAL PARAMETERS-1'!$B$5:$J$44,4, FALSE))</f>
        <v>2.4234586397361926</v>
      </c>
      <c r="CB158" s="44">
        <f>$F158*'[1]INTERNAL PARAMETERS-2'!AM158*(1-VLOOKUP(AN$4,'[1]INTERNAL PARAMETERS-1'!$B$5:$J$44,4, FALSE))</f>
        <v>0.63418118948562974</v>
      </c>
      <c r="CC158" s="44">
        <f>$F158*'[1]INTERNAL PARAMETERS-2'!AN158*(1-VLOOKUP(AO$4,'[1]INTERNAL PARAMETERS-1'!$B$5:$J$44,4, FALSE))</f>
        <v>2.7178978913975662</v>
      </c>
      <c r="CD158" s="44">
        <f>$F158*'[1]INTERNAL PARAMETERS-2'!AO158*(1-VLOOKUP(AP$4,'[1]INTERNAL PARAMETERS-1'!$B$5:$J$44,4, FALSE))</f>
        <v>8.1989963603555811</v>
      </c>
      <c r="CE158" s="44">
        <f>$F158*'[1]INTERNAL PARAMETERS-2'!AP158*(1-VLOOKUP(AQ$4,'[1]INTERNAL PARAMETERS-1'!$B$5:$J$44,4, FALSE))</f>
        <v>1.2230596928083772</v>
      </c>
      <c r="CF158" s="44">
        <f>$F158*'[1]INTERNAL PARAMETERS-2'!AQ158*(1-VLOOKUP(AR$4,'[1]INTERNAL PARAMETERS-1'!$B$5:$J$44,4, FALSE))</f>
        <v>0.11324731260808535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188.05602002249731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120.73416622263989</v>
      </c>
      <c r="G159" s="45">
        <f>$F159*'[1]INTERNAL PARAMETERS-2'!F159*VLOOKUP(G$4,'[1]INTERNAL PARAMETERS-1'!$B$5:$J$44,4, FALSE)</f>
        <v>0.9662717525296538</v>
      </c>
      <c r="H159" s="44">
        <f>$F159*'[1]INTERNAL PARAMETERS-2'!G159*VLOOKUP(H$4,'[1]INTERNAL PARAMETERS-1'!$B$5:$J$44,4, FALSE)</f>
        <v>0.53311378437268875</v>
      </c>
      <c r="I159" s="44">
        <f>$F159*'[1]INTERNAL PARAMETERS-2'!H159*VLOOKUP(I$4,'[1]INTERNAL PARAMETERS-1'!$B$5:$J$44,4, FALSE)</f>
        <v>1.1332151098615157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0.26905729676881518</v>
      </c>
      <c r="N159" s="44">
        <f>$F159*'[1]INTERNAL PARAMETERS-2'!M159*VLOOKUP(N$4,'[1]INTERNAL PARAMETERS-1'!$B$5:$J$44,4, FALSE)</f>
        <v>0.17992650589661355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0.11661713115444787</v>
      </c>
      <c r="S159" s="44">
        <f>$F159*'[1]INTERNAL PARAMETERS-2'!R159*VLOOKUP(S$4,'[1]INTERNAL PARAMETERS-1'!$B$5:$J$44,4, FALSE)</f>
        <v>0.3286897124786704</v>
      </c>
      <c r="T159" s="44">
        <f>$F159*'[1]INTERNAL PARAMETERS-2'!S159*VLOOKUP(T$4,'[1]INTERNAL PARAMETERS-1'!$B$5:$J$44,4, FALSE)</f>
        <v>2.1657294737017142E-2</v>
      </c>
      <c r="U159" s="44">
        <f>$F159*'[1]INTERNAL PARAMETERS-2'!T159*VLOOKUP(U$4,'[1]INTERNAL PARAMETERS-1'!$B$5:$J$44,4, FALSE)</f>
        <v>6.3308167400503462E-2</v>
      </c>
      <c r="V159" s="44">
        <f>$F159*'[1]INTERNAL PARAMETERS-2'!U159*VLOOKUP(V$4,'[1]INTERNAL PARAMETERS-1'!$B$5:$J$44,4, FALSE)</f>
        <v>0.48980100591114772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6.6645259754897213E-2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0.11661713115444787</v>
      </c>
      <c r="AJ159" s="44">
        <f>$F159*'[1]INTERNAL PARAMETERS-2'!AI159*VLOOKUP(AJ$4,'[1]INTERNAL PARAMETERS-1'!$B$5:$J$44,4, FALSE)</f>
        <v>0.11661713115444787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21.531087087368796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5.1120886386074877</v>
      </c>
      <c r="BB159" s="44">
        <f>$F159*'[1]INTERNAL PARAMETERS-2'!M159*(1-VLOOKUP(N$4,'[1]INTERNAL PARAMETERS-1'!$B$5:$J$44,4, FALSE))</f>
        <v>3.4186036120356573</v>
      </c>
      <c r="BC159" s="44">
        <f>$F159*'[1]INTERNAL PARAMETERS-2'!N159*(1-VLOOKUP(O$4,'[1]INTERNAL PARAMETERS-1'!$B$5:$J$44,4, FALSE))</f>
        <v>11.828519439497986</v>
      </c>
      <c r="BD159" s="44">
        <f>$F159*'[1]INTERNAL PARAMETERS-2'!O159*(1-VLOOKUP(P$4,'[1]INTERNAL PARAMETERS-1'!$B$5:$J$44,4, FALSE))</f>
        <v>2.9654605173438586</v>
      </c>
      <c r="BE159" s="44">
        <f>$F159*'[1]INTERNAL PARAMETERS-2'!P159*(1-VLOOKUP(Q$4,'[1]INTERNAL PARAMETERS-1'!$B$5:$J$44,4, FALSE))</f>
        <v>3.3486345406846505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6.2451045370947371</v>
      </c>
      <c r="BH159" s="44">
        <f>$F159*'[1]INTERNAL PARAMETERS-2'!S159*(1-VLOOKUP(T$4,'[1]INTERNAL PARAMETERS-1'!$B$5:$J$44,4, FALSE))</f>
        <v>0.19491565263315427</v>
      </c>
      <c r="BI159" s="44">
        <f>$F159*'[1]INTERNAL PARAMETERS-2'!T159*(1-VLOOKUP(U$4,'[1]INTERNAL PARAMETERS-1'!$B$5:$J$44,4, FALSE))</f>
        <v>0.25323266960201385</v>
      </c>
      <c r="BJ159" s="44">
        <f>$F159*'[1]INTERNAL PARAMETERS-2'!U159*(1-VLOOKUP(V$4,'[1]INTERNAL PARAMETERS-1'!$B$5:$J$44,4, FALSE))</f>
        <v>2.7755390334965035</v>
      </c>
      <c r="BK159" s="44">
        <f>$F159*'[1]INTERNAL PARAMETERS-2'!V159*(1-VLOOKUP(W$4,'[1]INTERNAL PARAMETERS-1'!$B$5:$J$44,4, FALSE))</f>
        <v>3.2653400394076515</v>
      </c>
      <c r="BL159" s="44">
        <f>$F159*'[1]INTERNAL PARAMETERS-2'!W159*(1-VLOOKUP(X$4,'[1]INTERNAL PARAMETERS-1'!$B$5:$J$44,4, FALSE))</f>
        <v>5.2312061743444076</v>
      </c>
      <c r="BM159" s="44">
        <f>$F159*'[1]INTERNAL PARAMETERS-2'!X159*(1-VLOOKUP(Y$4,'[1]INTERNAL PARAMETERS-1'!$B$5:$J$44,4, FALSE))</f>
        <v>3.5485582465327203</v>
      </c>
      <c r="BN159" s="44">
        <f>$F159*'[1]INTERNAL PARAMETERS-2'!Y159*(1-VLOOKUP(Z$4,'[1]INTERNAL PARAMETERS-1'!$B$5:$J$44,4, FALSE))</f>
        <v>7.1137657345875418</v>
      </c>
      <c r="BO159" s="44">
        <f>$F159*'[1]INTERNAL PARAMETERS-2'!Z159*(1-VLOOKUP(AA$4,'[1]INTERNAL PARAMETERS-1'!$B$5:$J$44,4, FALSE))</f>
        <v>6.0142155359647171</v>
      </c>
      <c r="BP159" s="44">
        <f>$F159*'[1]INTERNAL PARAMETERS-2'!AA159*(1-VLOOKUP(AB$4,'[1]INTERNAL PARAMETERS-1'!$B$5:$J$44,4, FALSE))</f>
        <v>2.3657014732162724</v>
      </c>
      <c r="BQ159" s="44">
        <f>$F159*'[1]INTERNAL PARAMETERS-2'!AB159*(1-VLOOKUP(AC$4,'[1]INTERNAL PARAMETERS-1'!$B$5:$J$44,4, FALSE))</f>
        <v>19.342120512365042</v>
      </c>
      <c r="BR159" s="44">
        <f>$F159*'[1]INTERNAL PARAMETERS-2'!AC159*(1-VLOOKUP(AD$4,'[1]INTERNAL PARAMETERS-1'!$B$5:$J$44,4, FALSE))</f>
        <v>1.1995060148385497</v>
      </c>
      <c r="BS159" s="44">
        <f>$F159*'[1]INTERNAL PARAMETERS-2'!AD159*(1-VLOOKUP(AE$4,'[1]INTERNAL PARAMETERS-1'!$B$5:$J$44,4, FALSE))</f>
        <v>0.49979115449524009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0.18326239090934507</v>
      </c>
      <c r="CA159" s="44">
        <f>$F159*'[1]INTERNAL PARAMETERS-2'!AL159*(1-VLOOKUP(AM$4,'[1]INTERNAL PARAMETERS-1'!$B$5:$J$44,4, FALSE))</f>
        <v>1.7326318726278604</v>
      </c>
      <c r="CB159" s="44">
        <f>$F159*'[1]INTERNAL PARAMETERS-2'!AM159*(1-VLOOKUP(AN$4,'[1]INTERNAL PARAMETERS-1'!$B$5:$J$44,4, FALSE))</f>
        <v>0.74969880515948228</v>
      </c>
      <c r="CC159" s="44">
        <f>$F159*'[1]INTERNAL PARAMETERS-2'!AN159*(1-VLOOKUP(AO$4,'[1]INTERNAL PARAMETERS-1'!$B$5:$J$44,4, FALSE))</f>
        <v>1.5160468518410668</v>
      </c>
      <c r="CD159" s="44">
        <f>$F159*'[1]INTERNAL PARAMETERS-2'!AO159*(1-VLOOKUP(AP$4,'[1]INTERNAL PARAMETERS-1'!$B$5:$J$44,4, FALSE))</f>
        <v>5.0312824684963378</v>
      </c>
      <c r="CE159" s="44">
        <f>$F159*'[1]INTERNAL PARAMETERS-2'!AP159*(1-VLOOKUP(AQ$4,'[1]INTERNAL PARAMETERS-1'!$B$5:$J$44,4, FALSE))</f>
        <v>0.69971486034330954</v>
      </c>
      <c r="CF159" s="44">
        <f>$F159*'[1]INTERNAL PARAMETERS-2'!AQ159*(1-VLOOKUP(AR$4,'[1]INTERNAL PARAMETERS-1'!$B$5:$J$44,4, FALSE))</f>
        <v>0.16660107597062079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120.7341662226399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99.035399021335934</v>
      </c>
      <c r="G160" s="45">
        <f>$F160*'[1]INTERNAL PARAMETERS-2'!F160*VLOOKUP(G$4,'[1]INTERNAL PARAMETERS-1'!$B$5:$J$44,4, FALSE)</f>
        <v>0.98352054768088726</v>
      </c>
      <c r="H160" s="44">
        <f>$F160*'[1]INTERNAL PARAMETERS-2'!G160*VLOOKUP(H$4,'[1]INTERNAL PARAMETERS-1'!$B$5:$J$44,4, FALSE)</f>
        <v>0.55010202740391256</v>
      </c>
      <c r="I160" s="44">
        <f>$F160*'[1]INTERNAL PARAMETERS-2'!H160*VLOOKUP(I$4,'[1]INTERNAL PARAMETERS-1'!$B$5:$J$44,4, FALSE)</f>
        <v>0.9521753487136394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0.30005695677784855</v>
      </c>
      <c r="N160" s="44">
        <f>$F160*'[1]INTERNAL PARAMETERS-2'!M160*VLOOKUP(N$4,'[1]INTERNAL PARAMETERS-1'!$B$5:$J$44,4, FALSE)</f>
        <v>0.1308579486118667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0.13336106832213099</v>
      </c>
      <c r="S160" s="44">
        <f>$F160*'[1]INTERNAL PARAMETERS-2'!R160*VLOOKUP(S$4,'[1]INTERNAL PARAMETERS-1'!$B$5:$J$44,4, FALSE)</f>
        <v>0.27972449418177314</v>
      </c>
      <c r="T160" s="44">
        <f>$F160*'[1]INTERNAL PARAMETERS-2'!S160*VLOOKUP(T$4,'[1]INTERNAL PARAMETERS-1'!$B$5:$J$44,4, FALSE)</f>
        <v>3.5007032846061825E-2</v>
      </c>
      <c r="U160" s="44">
        <f>$F160*'[1]INTERNAL PARAMETERS-2'!T160*VLOOKUP(U$4,'[1]INTERNAL PARAMETERS-1'!$B$5:$J$44,4, FALSE)</f>
        <v>2.0003169894329431E-2</v>
      </c>
      <c r="V160" s="44">
        <f>$F160*'[1]INTERNAL PARAMETERS-2'!U160*VLOOKUP(V$4,'[1]INTERNAL PARAMETERS-1'!$B$5:$J$44,4, FALSE)</f>
        <v>0.36256909099410595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8.3348191816356318E-2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1.6667657655290838E-2</v>
      </c>
      <c r="AI160" s="44">
        <f>$F160*'[1]INTERNAL PARAMETERS-2'!AH160*VLOOKUP(AI$4,'[1]INTERNAL PARAMETERS-1'!$B$5:$J$44,4, FALSE)</f>
        <v>0.10001584947164716</v>
      </c>
      <c r="AJ160" s="44">
        <f>$F160*'[1]INTERNAL PARAMETERS-2'!AI160*VLOOKUP(AJ$4,'[1]INTERNAL PARAMETERS-1'!$B$5:$J$44,4, FALSE)</f>
        <v>0.13336106832213099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18.091331625559146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5.7010821787791217</v>
      </c>
      <c r="BB160" s="44">
        <f>$F160*'[1]INTERNAL PARAMETERS-2'!M160*(1-VLOOKUP(N$4,'[1]INTERNAL PARAMETERS-1'!$B$5:$J$44,4, FALSE))</f>
        <v>2.4863010236254675</v>
      </c>
      <c r="BC160" s="44">
        <f>$F160*'[1]INTERNAL PARAMETERS-2'!N160*(1-VLOOKUP(O$4,'[1]INTERNAL PARAMETERS-1'!$B$5:$J$44,4, FALSE))</f>
        <v>10.735367929133501</v>
      </c>
      <c r="BD160" s="44">
        <f>$F160*'[1]INTERNAL PARAMETERS-2'!O160*(1-VLOOKUP(P$4,'[1]INTERNAL PARAMETERS-1'!$B$5:$J$44,4, FALSE))</f>
        <v>1.9336958765112904</v>
      </c>
      <c r="BE160" s="44">
        <f>$F160*'[1]INTERNAL PARAMETERS-2'!P160*(1-VLOOKUP(Q$4,'[1]INTERNAL PARAMETERS-1'!$B$5:$J$44,4, FALSE))</f>
        <v>2.3671143967882653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5.3147653894536893</v>
      </c>
      <c r="BH160" s="44">
        <f>$F160*'[1]INTERNAL PARAMETERS-2'!S160*(1-VLOOKUP(T$4,'[1]INTERNAL PARAMETERS-1'!$B$5:$J$44,4, FALSE))</f>
        <v>0.31506329561455643</v>
      </c>
      <c r="BI160" s="44">
        <f>$F160*'[1]INTERNAL PARAMETERS-2'!T160*(1-VLOOKUP(U$4,'[1]INTERNAL PARAMETERS-1'!$B$5:$J$44,4, FALSE))</f>
        <v>8.0012679577317725E-2</v>
      </c>
      <c r="BJ160" s="44">
        <f>$F160*'[1]INTERNAL PARAMETERS-2'!U160*(1-VLOOKUP(V$4,'[1]INTERNAL PARAMETERS-1'!$B$5:$J$44,4, FALSE))</f>
        <v>2.0545581822999335</v>
      </c>
      <c r="BK160" s="44">
        <f>$F160*'[1]INTERNAL PARAMETERS-2'!V160*(1-VLOOKUP(W$4,'[1]INTERNAL PARAMETERS-1'!$B$5:$J$44,4, FALSE))</f>
        <v>2.7005071640536902</v>
      </c>
      <c r="BL160" s="44">
        <f>$F160*'[1]INTERNAL PARAMETERS-2'!W160*(1-VLOOKUP(X$4,'[1]INTERNAL PARAMETERS-1'!$B$5:$J$44,4, FALSE))</f>
        <v>4.200794423827908</v>
      </c>
      <c r="BM160" s="44">
        <f>$F160*'[1]INTERNAL PARAMETERS-2'!X160*(1-VLOOKUP(Y$4,'[1]INTERNAL PARAMETERS-1'!$B$5:$J$44,4, FALSE))</f>
        <v>2.8172005747205304</v>
      </c>
      <c r="BN160" s="44">
        <f>$F160*'[1]INTERNAL PARAMETERS-2'!Y160*(1-VLOOKUP(Z$4,'[1]INTERNAL PARAMETERS-1'!$B$5:$J$44,4, FALSE))</f>
        <v>5.1009667796924392</v>
      </c>
      <c r="BO160" s="44">
        <f>$F160*'[1]INTERNAL PARAMETERS-2'!Z160*(1-VLOOKUP(AA$4,'[1]INTERNAL PARAMETERS-1'!$B$5:$J$44,4, FALSE))</f>
        <v>4.0841010131610682</v>
      </c>
      <c r="BP160" s="44">
        <f>$F160*'[1]INTERNAL PARAMETERS-2'!AA160*(1-VLOOKUP(AB$4,'[1]INTERNAL PARAMETERS-1'!$B$5:$J$44,4, FALSE))</f>
        <v>1.8336800270396434</v>
      </c>
      <c r="BQ160" s="44">
        <f>$F160*'[1]INTERNAL PARAMETERS-2'!AB160*(1-VLOOKUP(AC$4,'[1]INTERNAL PARAMETERS-1'!$B$5:$J$44,4, FALSE))</f>
        <v>15.419583846204254</v>
      </c>
      <c r="BR160" s="44">
        <f>$F160*'[1]INTERNAL PARAMETERS-2'!AC160*(1-VLOOKUP(AD$4,'[1]INTERNAL PARAMETERS-1'!$B$5:$J$44,4, FALSE))</f>
        <v>1.2002298078193745</v>
      </c>
      <c r="BS160" s="44">
        <f>$F160*'[1]INTERNAL PARAMETERS-2'!AD160*(1-VLOOKUP(AE$4,'[1]INTERNAL PARAMETERS-1'!$B$5:$J$44,4, FALSE))</f>
        <v>0.40007330142649078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0.28338979429955274</v>
      </c>
      <c r="CA160" s="44">
        <f>$F160*'[1]INTERNAL PARAMETERS-2'!AL160*(1-VLOOKUP(AM$4,'[1]INTERNAL PARAMETERS-1'!$B$5:$J$44,4, FALSE))</f>
        <v>1.7336641775679962</v>
      </c>
      <c r="CB160" s="44">
        <f>$F160*'[1]INTERNAL PARAMETERS-2'!AM160*(1-VLOOKUP(AN$4,'[1]INTERNAL PARAMETERS-1'!$B$5:$J$44,4, FALSE))</f>
        <v>0.51676671209333092</v>
      </c>
      <c r="CC160" s="44">
        <f>$F160*'[1]INTERNAL PARAMETERS-2'!AN160*(1-VLOOKUP(AO$4,'[1]INTERNAL PARAMETERS-1'!$B$5:$J$44,4, FALSE))</f>
        <v>1.0502010818419527</v>
      </c>
      <c r="CD160" s="44">
        <f>$F160*'[1]INTERNAL PARAMETERS-2'!AO160*(1-VLOOKUP(AP$4,'[1]INTERNAL PARAMETERS-1'!$B$5:$J$44,4, FALSE))</f>
        <v>3.784053464746127</v>
      </c>
      <c r="CE160" s="44">
        <f>$F160*'[1]INTERNAL PARAMETERS-2'!AP160*(1-VLOOKUP(AQ$4,'[1]INTERNAL PARAMETERS-1'!$B$5:$J$44,4, FALSE))</f>
        <v>0.68346309572604347</v>
      </c>
      <c r="CF160" s="44">
        <f>$F160*'[1]INTERNAL PARAMETERS-2'!AQ160*(1-VLOOKUP(AR$4,'[1]INTERNAL PARAMETERS-1'!$B$5:$J$44,4, FALSE))</f>
        <v>5.0012876505774649E-2</v>
      </c>
      <c r="CG160" s="44">
        <f>$F160*'[1]INTERNAL PARAMETERS-2'!AR160*(1-VLOOKUP(AS$4,'[1]INTERNAL PARAMETERS-1'!$B$5:$J$44,4, FALSE))</f>
        <v>1.6667657655290838E-2</v>
      </c>
      <c r="CH160" s="43">
        <f>$F160*'[1]INTERNAL PARAMETERS-2'!AS160*(1-VLOOKUP(AT$4,'[1]INTERNAL PARAMETERS-1'!$B$5:$J$44,4, FALSE))</f>
        <v>0</v>
      </c>
      <c r="CI160" s="42">
        <f t="shared" si="2"/>
        <v>99.035418828415743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70.103709419597351</v>
      </c>
      <c r="G161" s="45">
        <f>$F161*'[1]INTERNAL PARAMETERS-2'!F161*VLOOKUP(G$4,'[1]INTERNAL PARAMETERS-1'!$B$5:$J$44,4, FALSE)</f>
        <v>0.65389234961129439</v>
      </c>
      <c r="H161" s="44">
        <f>$F161*'[1]INTERNAL PARAMETERS-2'!G161*VLOOKUP(H$4,'[1]INTERNAL PARAMETERS-1'!$B$5:$J$44,4, FALSE)</f>
        <v>0.44100140484586103</v>
      </c>
      <c r="I161" s="44">
        <f>$F161*'[1]INTERNAL PARAMETERS-2'!H161*VLOOKUP(I$4,'[1]INTERNAL PARAMETERS-1'!$B$5:$J$44,4, FALSE)</f>
        <v>0.7272506237406966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1.5205494573110665E-2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0.26764089026649746</v>
      </c>
      <c r="N161" s="44">
        <f>$F161*'[1]INTERNAL PARAMETERS-2'!M161*VLOOKUP(N$4,'[1]INTERNAL PARAMETERS-1'!$B$5:$J$44,4, FALSE)</f>
        <v>7.5274208507839765E-2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3.041098914622133E-2</v>
      </c>
      <c r="S161" s="44">
        <f>$F161*'[1]INTERNAL PARAMETERS-2'!R161*VLOOKUP(S$4,'[1]INTERNAL PARAMETERS-1'!$B$5:$J$44,4, FALSE)</f>
        <v>0.20873274324120983</v>
      </c>
      <c r="T161" s="44">
        <f>$F161*'[1]INTERNAL PARAMETERS-2'!S161*VLOOKUP(T$4,'[1]INTERNAL PARAMETERS-1'!$B$5:$J$44,4, FALSE)</f>
        <v>2.1289795513637522E-2</v>
      </c>
      <c r="U161" s="44">
        <f>$F161*'[1]INTERNAL PARAMETERS-2'!T161*VLOOKUP(U$4,'[1]INTERNAL PARAMETERS-1'!$B$5:$J$44,4, FALSE)</f>
        <v>3.6495991123842379E-2</v>
      </c>
      <c r="V161" s="44">
        <f>$F161*'[1]INTERNAL PARAMETERS-2'!U161*VLOOKUP(V$4,'[1]INTERNAL PARAMETERS-1'!$B$5:$J$44,4, FALSE)</f>
        <v>0.36952716790711054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3.041098914622133E-2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0.13686347189987991</v>
      </c>
      <c r="AJ161" s="44">
        <f>$F161*'[1]INTERNAL PARAMETERS-2'!AI161*VLOOKUP(AJ$4,'[1]INTERNAL PARAMETERS-1'!$B$5:$J$44,4, FALSE)</f>
        <v>7.6034483236495282E-2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13.817761851073232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5.0851769150634514</v>
      </c>
      <c r="BB161" s="44">
        <f>$F161*'[1]INTERNAL PARAMETERS-2'!M161*(1-VLOOKUP(N$4,'[1]INTERNAL PARAMETERS-1'!$B$5:$J$44,4, FALSE))</f>
        <v>1.4302099616489554</v>
      </c>
      <c r="BC161" s="44">
        <f>$F161*'[1]INTERNAL PARAMETERS-2'!N161*(1-VLOOKUP(O$4,'[1]INTERNAL PARAMETERS-1'!$B$5:$J$44,4, FALSE))</f>
        <v>7.81633225804402</v>
      </c>
      <c r="BD161" s="44">
        <f>$F161*'[1]INTERNAL PARAMETERS-2'!O161*(1-VLOOKUP(P$4,'[1]INTERNAL PARAMETERS-1'!$B$5:$J$44,4, FALSE))</f>
        <v>1.3229972041666411</v>
      </c>
      <c r="BE161" s="44">
        <f>$F161*'[1]INTERNAL PARAMETERS-2'!P161*(1-VLOOKUP(Q$4,'[1]INTERNAL PARAMETERS-1'!$B$5:$J$44,4, FALSE))</f>
        <v>1.9921020587219882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3.9659221215829867</v>
      </c>
      <c r="BH161" s="44">
        <f>$F161*'[1]INTERNAL PARAMETERS-2'!S161*(1-VLOOKUP(T$4,'[1]INTERNAL PARAMETERS-1'!$B$5:$J$44,4, FALSE))</f>
        <v>0.19160815962273767</v>
      </c>
      <c r="BI161" s="44">
        <f>$F161*'[1]INTERNAL PARAMETERS-2'!T161*(1-VLOOKUP(U$4,'[1]INTERNAL PARAMETERS-1'!$B$5:$J$44,4, FALSE))</f>
        <v>0.14598396449536952</v>
      </c>
      <c r="BJ161" s="44">
        <f>$F161*'[1]INTERNAL PARAMETERS-2'!U161*(1-VLOOKUP(V$4,'[1]INTERNAL PARAMETERS-1'!$B$5:$J$44,4, FALSE))</f>
        <v>2.0939872848069596</v>
      </c>
      <c r="BK161" s="44">
        <f>$F161*'[1]INTERNAL PARAMETERS-2'!V161*(1-VLOOKUP(W$4,'[1]INTERNAL PARAMETERS-1'!$B$5:$J$44,4, FALSE))</f>
        <v>1.8704440813952188</v>
      </c>
      <c r="BL161" s="44">
        <f>$F161*'[1]INTERNAL PARAMETERS-2'!W161*(1-VLOOKUP(X$4,'[1]INTERNAL PARAMETERS-1'!$B$5:$J$44,4, FALSE))</f>
        <v>2.433103463567849</v>
      </c>
      <c r="BM161" s="44">
        <f>$F161*'[1]INTERNAL PARAMETERS-2'!X161*(1-VLOOKUP(Y$4,'[1]INTERNAL PARAMETERS-1'!$B$5:$J$44,4, FALSE))</f>
        <v>2.1897875089143106</v>
      </c>
      <c r="BN161" s="44">
        <f>$F161*'[1]INTERNAL PARAMETERS-2'!Y161*(1-VLOOKUP(Z$4,'[1]INTERNAL PARAMETERS-1'!$B$5:$J$44,4, FALSE))</f>
        <v>2.8893103629868211</v>
      </c>
      <c r="BO161" s="44">
        <f>$F161*'[1]INTERNAL PARAMETERS-2'!Z161*(1-VLOOKUP(AA$4,'[1]INTERNAL PARAMETERS-1'!$B$5:$J$44,4, FALSE))</f>
        <v>2.0377185424413202</v>
      </c>
      <c r="BP161" s="44">
        <f>$F161*'[1]INTERNAL PARAMETERS-2'!AA161*(1-VLOOKUP(AB$4,'[1]INTERNAL PARAMETERS-1'!$B$5:$J$44,4, FALSE))</f>
        <v>1.2925862150204197</v>
      </c>
      <c r="BQ161" s="44">
        <f>$F161*'[1]INTERNAL PARAMETERS-2'!AB161*(1-VLOOKUP(AC$4,'[1]INTERNAL PARAMETERS-1'!$B$5:$J$44,4, FALSE))</f>
        <v>10.310264710275254</v>
      </c>
      <c r="BR161" s="44">
        <f>$F161*'[1]INTERNAL PARAMETERS-2'!AC161*(1-VLOOKUP(AD$4,'[1]INTERNAL PARAMETERS-1'!$B$5:$J$44,4, FALSE))</f>
        <v>0.54744687722857766</v>
      </c>
      <c r="BS161" s="44">
        <f>$F161*'[1]INTERNAL PARAMETERS-2'!AD161*(1-VLOOKUP(AE$4,'[1]INTERNAL PARAMETERS-1'!$B$5:$J$44,4, FALSE))</f>
        <v>0.34976142703625512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0.22810344970948584</v>
      </c>
      <c r="CA161" s="44">
        <f>$F161*'[1]INTERNAL PARAMETERS-2'!AL161*(1-VLOOKUP(AM$4,'[1]INTERNAL PARAMETERS-1'!$B$5:$J$44,4, FALSE))</f>
        <v>0.94282478798416469</v>
      </c>
      <c r="CB161" s="44">
        <f>$F161*'[1]INTERNAL PARAMETERS-2'!AM161*(1-VLOOKUP(AN$4,'[1]INTERNAL PARAMETERS-1'!$B$5:$J$44,4, FALSE))</f>
        <v>0.25851443885570718</v>
      </c>
      <c r="CC161" s="44">
        <f>$F161*'[1]INTERNAL PARAMETERS-2'!AN161*(1-VLOOKUP(AO$4,'[1]INTERNAL PARAMETERS-1'!$B$5:$J$44,4, FALSE))</f>
        <v>0.72992683284778959</v>
      </c>
      <c r="CD161" s="44">
        <f>$F161*'[1]INTERNAL PARAMETERS-2'!AO161*(1-VLOOKUP(AP$4,'[1]INTERNAL PARAMETERS-1'!$B$5:$J$44,4, FALSE))</f>
        <v>2.7220288915697775</v>
      </c>
      <c r="CE161" s="44">
        <f>$F161*'[1]INTERNAL PARAMETERS-2'!AP161*(1-VLOOKUP(AQ$4,'[1]INTERNAL PARAMETERS-1'!$B$5:$J$44,4, FALSE))</f>
        <v>0.34976142703625512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70.103695398855479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45.066670341169726</v>
      </c>
      <c r="G162" s="45">
        <f>$F162*'[1]INTERNAL PARAMETERS-2'!F162*VLOOKUP(G$4,'[1]INTERNAL PARAMETERS-1'!$B$5:$J$44,4, FALSE)</f>
        <v>0.58812906128633313</v>
      </c>
      <c r="H162" s="44">
        <f>$F162*'[1]INTERNAL PARAMETERS-2'!G162*VLOOKUP(H$4,'[1]INTERNAL PARAMETERS-1'!$B$5:$J$44,4, FALSE)</f>
        <v>0.27676343589919156</v>
      </c>
      <c r="I162" s="44">
        <f>$F162*'[1]INTERNAL PARAMETERS-2'!H162*VLOOKUP(I$4,'[1]INTERNAL PARAMETERS-1'!$B$5:$J$44,4, FALSE)</f>
        <v>0.46891352223278182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1.1532560940305333E-2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0.19488923855692655</v>
      </c>
      <c r="N162" s="44">
        <f>$F162*'[1]INTERNAL PARAMETERS-2'!M162*VLOOKUP(N$4,'[1]INTERNAL PARAMETERS-1'!$B$5:$J$44,4, FALSE)</f>
        <v>6.4578735932082562E-2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1.1532560940305333E-2</v>
      </c>
      <c r="S162" s="44">
        <f>$F162*'[1]INTERNAL PARAMETERS-2'!R162*VLOOKUP(S$4,'[1]INTERNAL PARAMETERS-1'!$B$5:$J$44,4, FALSE)</f>
        <v>0.11748385224569194</v>
      </c>
      <c r="T162" s="44">
        <f>$F162*'[1]INTERNAL PARAMETERS-2'!S162*VLOOKUP(T$4,'[1]INTERNAL PARAMETERS-1'!$B$5:$J$44,4, FALSE)</f>
        <v>1.3838171794959579E-2</v>
      </c>
      <c r="U162" s="44">
        <f>$F162*'[1]INTERNAL PARAMETERS-2'!T162*VLOOKUP(U$4,'[1]INTERNAL PARAMETERS-1'!$B$5:$J$44,4, FALSE)</f>
        <v>1.153165960689851E-2</v>
      </c>
      <c r="V162" s="44">
        <f>$F162*'[1]INTERNAL PARAMETERS-2'!U162*VLOOKUP(V$4,'[1]INTERNAL PARAMETERS-1'!$B$5:$J$44,4, FALSE)</f>
        <v>0.1885465553731103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2.3065121880610665E-2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4.6125737094187221E-2</v>
      </c>
      <c r="AJ162" s="44">
        <f>$F162*'[1]INTERNAL PARAMETERS-2'!AI162*VLOOKUP(AJ$4,'[1]INTERNAL PARAMETERS-1'!$B$5:$J$44,4, FALSE)</f>
        <v>3.4597682820916E-2</v>
      </c>
      <c r="AK162" s="44">
        <f>$F162*'[1]INTERNAL PARAMETERS-2'!AJ162*VLOOKUP(AK$4,'[1]INTERNAL PARAMETERS-1'!$B$5:$J$44,4, FALSE)</f>
        <v>2.3065121880610665E-2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8.9093569224228535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3.7028955325816044</v>
      </c>
      <c r="BB162" s="44">
        <f>$F162*'[1]INTERNAL PARAMETERS-2'!M162*(1-VLOOKUP(N$4,'[1]INTERNAL PARAMETERS-1'!$B$5:$J$44,4, FALSE))</f>
        <v>1.2269959827095687</v>
      </c>
      <c r="BC162" s="44">
        <f>$F162*'[1]INTERNAL PARAMETERS-2'!N162*(1-VLOOKUP(O$4,'[1]INTERNAL PARAMETERS-1'!$B$5:$J$44,4, FALSE))</f>
        <v>5.4776509799526449</v>
      </c>
      <c r="BD162" s="44">
        <f>$F162*'[1]INTERNAL PARAMETERS-2'!O162*(1-VLOOKUP(P$4,'[1]INTERNAL PARAMETERS-1'!$B$5:$J$44,4, FALSE))</f>
        <v>1.0263393370157312</v>
      </c>
      <c r="BE162" s="44">
        <f>$F162*'[1]INTERNAL PARAMETERS-2'!P162*(1-VLOOKUP(Q$4,'[1]INTERNAL PARAMETERS-1'!$B$5:$J$44,4, FALSE))</f>
        <v>1.2339119139401247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2.2321931926681464</v>
      </c>
      <c r="BH162" s="44">
        <f>$F162*'[1]INTERNAL PARAMETERS-2'!S162*(1-VLOOKUP(T$4,'[1]INTERNAL PARAMETERS-1'!$B$5:$J$44,4, FALSE))</f>
        <v>0.1245435461546362</v>
      </c>
      <c r="BI162" s="44">
        <f>$F162*'[1]INTERNAL PARAMETERS-2'!T162*(1-VLOOKUP(U$4,'[1]INTERNAL PARAMETERS-1'!$B$5:$J$44,4, FALSE))</f>
        <v>4.6126638427594041E-2</v>
      </c>
      <c r="BJ162" s="44">
        <f>$F162*'[1]INTERNAL PARAMETERS-2'!U162*(1-VLOOKUP(V$4,'[1]INTERNAL PARAMETERS-1'!$B$5:$J$44,4, FALSE))</f>
        <v>1.068430480447625</v>
      </c>
      <c r="BK162" s="44">
        <f>$F162*'[1]INTERNAL PARAMETERS-2'!V162*(1-VLOOKUP(W$4,'[1]INTERNAL PARAMETERS-1'!$B$5:$J$44,4, FALSE))</f>
        <v>0.98021359992154389</v>
      </c>
      <c r="BL162" s="44">
        <f>$F162*'[1]INTERNAL PARAMETERS-2'!W162*(1-VLOOKUP(X$4,'[1]INTERNAL PARAMETERS-1'!$B$5:$J$44,4, FALSE))</f>
        <v>1.9027643951415609</v>
      </c>
      <c r="BM162" s="44">
        <f>$F162*'[1]INTERNAL PARAMETERS-2'!X162*(1-VLOOKUP(Y$4,'[1]INTERNAL PARAMETERS-1'!$B$5:$J$44,4, FALSE))</f>
        <v>1.2915747186416513</v>
      </c>
      <c r="BN162" s="44">
        <f>$F162*'[1]INTERNAL PARAMETERS-2'!Y162*(1-VLOOKUP(Z$4,'[1]INTERNAL PARAMETERS-1'!$B$5:$J$44,4, FALSE))</f>
        <v>1.8912318342012557</v>
      </c>
      <c r="BO162" s="44">
        <f>$F162*'[1]INTERNAL PARAMETERS-2'!Z162*(1-VLOOKUP(AA$4,'[1]INTERNAL PARAMETERS-1'!$B$5:$J$44,4, FALSE))</f>
        <v>1.3146353338552279</v>
      </c>
      <c r="BP162" s="44">
        <f>$F162*'[1]INTERNAL PARAMETERS-2'!AA162*(1-VLOOKUP(AB$4,'[1]INTERNAL PARAMETERS-1'!$B$5:$J$44,4, FALSE))</f>
        <v>0.47280795855031393</v>
      </c>
      <c r="BQ162" s="44">
        <f>$F162*'[1]INTERNAL PARAMETERS-2'!AB162*(1-VLOOKUP(AC$4,'[1]INTERNAL PARAMETERS-1'!$B$5:$J$44,4, FALSE))</f>
        <v>6.3540760380784747</v>
      </c>
      <c r="BR162" s="44">
        <f>$F162*'[1]INTERNAL PARAMETERS-2'!AC162*(1-VLOOKUP(AD$4,'[1]INTERNAL PARAMETERS-1'!$B$5:$J$44,4, FALSE))</f>
        <v>0.36901941675460009</v>
      </c>
      <c r="BS162" s="44">
        <f>$F162*'[1]INTERNAL PARAMETERS-2'!AD162*(1-VLOOKUP(AE$4,'[1]INTERNAL PARAMETERS-1'!$B$5:$J$44,4, FALSE))</f>
        <v>0.16144683983020641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8.0723419915103206E-2</v>
      </c>
      <c r="CA162" s="44">
        <f>$F162*'[1]INTERNAL PARAMETERS-2'!AL162*(1-VLOOKUP(AM$4,'[1]INTERNAL PARAMETERS-1'!$B$5:$J$44,4, FALSE))</f>
        <v>0.5074056413712299</v>
      </c>
      <c r="CB162" s="44">
        <f>$F162*'[1]INTERNAL PARAMETERS-2'!AM162*(1-VLOOKUP(AN$4,'[1]INTERNAL PARAMETERS-1'!$B$5:$J$44,4, FALSE))</f>
        <v>8.0723419915103206E-2</v>
      </c>
      <c r="CC162" s="44">
        <f>$F162*'[1]INTERNAL PARAMETERS-2'!AN162*(1-VLOOKUP(AO$4,'[1]INTERNAL PARAMETERS-1'!$B$5:$J$44,4, FALSE))</f>
        <v>0.5074056413712299</v>
      </c>
      <c r="CD162" s="44">
        <f>$F162*'[1]INTERNAL PARAMETERS-2'!AO162*(1-VLOOKUP(AP$4,'[1]INTERNAL PARAMETERS-1'!$B$5:$J$44,4, FALSE))</f>
        <v>1.7182524334307439</v>
      </c>
      <c r="CE162" s="44">
        <f>$F162*'[1]INTERNAL PARAMETERS-2'!AP162*(1-VLOOKUP(AQ$4,'[1]INTERNAL PARAMETERS-1'!$B$5:$J$44,4, FALSE))</f>
        <v>0.28829599683949686</v>
      </c>
      <c r="CF162" s="44">
        <f>$F162*'[1]INTERNAL PARAMETERS-2'!AQ162*(1-VLOOKUP(AR$4,'[1]INTERNAL PARAMETERS-1'!$B$5:$J$44,4, FALSE))</f>
        <v>1.1532560940305333E-2</v>
      </c>
      <c r="CG162" s="44">
        <f>$F162*'[1]INTERNAL PARAMETERS-2'!AR162*(1-VLOOKUP(AS$4,'[1]INTERNAL PARAMETERS-1'!$B$5:$J$44,4, FALSE))</f>
        <v>1.1532560940305333E-2</v>
      </c>
      <c r="CH162" s="43">
        <f>$F162*'[1]INTERNAL PARAMETERS-2'!AS162*(1-VLOOKUP(AT$4,'[1]INTERNAL PARAMETERS-1'!$B$5:$J$44,4, FALSE))</f>
        <v>0</v>
      </c>
      <c r="CI162" s="42">
        <f t="shared" si="2"/>
        <v>45.066679354503776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24.480660432240345</v>
      </c>
      <c r="G163" s="45">
        <f>$F163*'[1]INTERNAL PARAMETERS-2'!F163*VLOOKUP(G$4,'[1]INTERNAL PARAMETERS-1'!$B$5:$J$44,4, FALSE)</f>
        <v>0.1342152208197577</v>
      </c>
      <c r="H163" s="44">
        <f>$F163*'[1]INTERNAL PARAMETERS-2'!G163*VLOOKUP(H$4,'[1]INTERNAL PARAMETERS-1'!$B$5:$J$44,4, FALSE)</f>
        <v>8.7239281516331701E-2</v>
      </c>
      <c r="I163" s="44">
        <f>$F163*'[1]INTERNAL PARAMETERS-2'!H163*VLOOKUP(I$4,'[1]INTERNAL PARAMETERS-1'!$B$5:$J$44,4, FALSE)</f>
        <v>0.2588815152313157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0.14562235175806656</v>
      </c>
      <c r="N163" s="44">
        <f>$F163*'[1]INTERNAL PARAMETERS-2'!M163*VLOOKUP(N$4,'[1]INTERNAL PARAMETERS-1'!$B$5:$J$44,4, FALSE)</f>
        <v>2.8856088871294667E-2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5.9206110045466803E-2</v>
      </c>
      <c r="T163" s="44">
        <f>$F163*'[1]INTERNAL PARAMETERS-2'!S163*VLOOKUP(T$4,'[1]INTERNAL PARAMETERS-1'!$B$5:$J$44,4, FALSE)</f>
        <v>8.0529132491854623E-3</v>
      </c>
      <c r="U163" s="44">
        <f>$F163*'[1]INTERNAL PARAMETERS-2'!T163*VLOOKUP(U$4,'[1]INTERNAL PARAMETERS-1'!$B$5:$J$44,4, FALSE)</f>
        <v>2.6840596097908315E-3</v>
      </c>
      <c r="V163" s="44">
        <f>$F163*'[1]INTERNAL PARAMETERS-2'!U163*VLOOKUP(V$4,'[1]INTERNAL PARAMETERS-1'!$B$5:$J$44,4, FALSE)</f>
        <v>0.11475309577612661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1.3420298048954157E-2</v>
      </c>
      <c r="AJ163" s="44">
        <f>$F163*'[1]INTERNAL PARAMETERS-2'!AI163*VLOOKUP(AJ$4,'[1]INTERNAL PARAMETERS-1'!$B$5:$J$44,4, FALSE)</f>
        <v>2.684304416395154E-2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4.9187487893949982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2.7668246834032648</v>
      </c>
      <c r="BB163" s="44">
        <f>$F163*'[1]INTERNAL PARAMETERS-2'!M163*(1-VLOOKUP(N$4,'[1]INTERNAL PARAMETERS-1'!$B$5:$J$44,4, FALSE))</f>
        <v>0.54826568855459867</v>
      </c>
      <c r="BC163" s="44">
        <f>$F163*'[1]INTERNAL PARAMETERS-2'!N163*(1-VLOOKUP(O$4,'[1]INTERNAL PARAMETERS-1'!$B$5:$J$44,4, FALSE))</f>
        <v>3.0198192118171376</v>
      </c>
      <c r="BD163" s="44">
        <f>$F163*'[1]INTERNAL PARAMETERS-2'!O163*(1-VLOOKUP(P$4,'[1]INTERNAL PARAMETERS-1'!$B$5:$J$44,4, FALSE))</f>
        <v>0.50330279395851574</v>
      </c>
      <c r="BE163" s="44">
        <f>$F163*'[1]INTERNAL PARAMETERS-2'!P163*(1-VLOOKUP(Q$4,'[1]INTERNAL PARAMETERS-1'!$B$5:$J$44,4, FALSE))</f>
        <v>0.84554977099936546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1.1249160908638691</v>
      </c>
      <c r="BH163" s="44">
        <f>$F163*'[1]INTERNAL PARAMETERS-2'!S163*(1-VLOOKUP(T$4,'[1]INTERNAL PARAMETERS-1'!$B$5:$J$44,4, FALSE))</f>
        <v>7.2476219242669157E-2</v>
      </c>
      <c r="BI163" s="44">
        <f>$F163*'[1]INTERNAL PARAMETERS-2'!T163*(1-VLOOKUP(U$4,'[1]INTERNAL PARAMETERS-1'!$B$5:$J$44,4, FALSE))</f>
        <v>1.0736238439163326E-2</v>
      </c>
      <c r="BJ163" s="44">
        <f>$F163*'[1]INTERNAL PARAMETERS-2'!U163*(1-VLOOKUP(V$4,'[1]INTERNAL PARAMETERS-1'!$B$5:$J$44,4, FALSE))</f>
        <v>0.6502675427313841</v>
      </c>
      <c r="BK163" s="44">
        <f>$F163*'[1]INTERNAL PARAMETERS-2'!V163*(1-VLOOKUP(W$4,'[1]INTERNAL PARAMETERS-1'!$B$5:$J$44,4, FALSE))</f>
        <v>0.49659264493403865</v>
      </c>
      <c r="BL163" s="44">
        <f>$F163*'[1]INTERNAL PARAMETERS-2'!W163*(1-VLOOKUP(X$4,'[1]INTERNAL PARAMETERS-1'!$B$5:$J$44,4, FALSE))</f>
        <v>0.95291949958912825</v>
      </c>
      <c r="BM163" s="44">
        <f>$F163*'[1]INTERNAL PARAMETERS-2'!X163*(1-VLOOKUP(Y$4,'[1]INTERNAL PARAMETERS-1'!$B$5:$J$44,4, FALSE))</f>
        <v>0.8187067268354139</v>
      </c>
      <c r="BN163" s="44">
        <f>$F163*'[1]INTERNAL PARAMETERS-2'!Y163*(1-VLOOKUP(Z$4,'[1]INTERNAL PARAMETERS-1'!$B$5:$J$44,4, FALSE))</f>
        <v>0.8187067268354139</v>
      </c>
      <c r="BO163" s="44">
        <f>$F163*'[1]INTERNAL PARAMETERS-2'!Z163*(1-VLOOKUP(AA$4,'[1]INTERNAL PARAMETERS-1'!$B$5:$J$44,4, FALSE))</f>
        <v>0.66436105894222497</v>
      </c>
      <c r="BP163" s="44">
        <f>$F163*'[1]INTERNAL PARAMETERS-2'!AA163*(1-VLOOKUP(AB$4,'[1]INTERNAL PARAMETERS-1'!$B$5:$J$44,4, FALSE))</f>
        <v>0.20132160719661493</v>
      </c>
      <c r="BQ163" s="44">
        <f>$F163*'[1]INTERNAL PARAMETERS-2'!AB163*(1-VLOOKUP(AC$4,'[1]INTERNAL PARAMETERS-1'!$B$5:$J$44,4, FALSE))</f>
        <v>3.4761460664722272</v>
      </c>
      <c r="BR163" s="44">
        <f>$F163*'[1]INTERNAL PARAMETERS-2'!AC163*(1-VLOOKUP(AD$4,'[1]INTERNAL PARAMETERS-1'!$B$5:$J$44,4, FALSE))</f>
        <v>9.3949430540808773E-2</v>
      </c>
      <c r="BS163" s="44">
        <f>$F163*'[1]INTERNAL PARAMETERS-2'!AD163*(1-VLOOKUP(AE$4,'[1]INTERNAL PARAMETERS-1'!$B$5:$J$44,4, FALSE))</f>
        <v>6.0396237352380151E-2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4.0263342212905694E-2</v>
      </c>
      <c r="CA163" s="44">
        <f>$F163*'[1]INTERNAL PARAMETERS-2'!AL163*(1-VLOOKUP(AM$4,'[1]INTERNAL PARAMETERS-1'!$B$5:$J$44,4, FALSE))</f>
        <v>0.27513814259794928</v>
      </c>
      <c r="CB163" s="44">
        <f>$F163*'[1]INTERNAL PARAMETERS-2'!AM163*(1-VLOOKUP(AN$4,'[1]INTERNAL PARAMETERS-1'!$B$5:$J$44,4, FALSE))</f>
        <v>9.3949430540808773E-2</v>
      </c>
      <c r="CC163" s="44">
        <f>$F163*'[1]INTERNAL PARAMETERS-2'!AN163*(1-VLOOKUP(AO$4,'[1]INTERNAL PARAMETERS-1'!$B$5:$J$44,4, FALSE))</f>
        <v>0.1207924747047603</v>
      </c>
      <c r="CD163" s="44">
        <f>$F163*'[1]INTERNAL PARAMETERS-2'!AO163*(1-VLOOKUP(AP$4,'[1]INTERNAL PARAMETERS-1'!$B$5:$J$44,4, FALSE))</f>
        <v>0.89252326223674816</v>
      </c>
      <c r="CE163" s="44">
        <f>$F163*'[1]INTERNAL PARAMETERS-2'!AP163*(1-VLOOKUP(AQ$4,'[1]INTERNAL PARAMETERS-1'!$B$5:$J$44,4, FALSE))</f>
        <v>0.10065957956528584</v>
      </c>
      <c r="CF163" s="44">
        <f>$F163*'[1]INTERNAL PARAMETERS-2'!AQ163*(1-VLOOKUP(AR$4,'[1]INTERNAL PARAMETERS-1'!$B$5:$J$44,4, FALSE))</f>
        <v>1.3420298048954157E-2</v>
      </c>
      <c r="CG163" s="44">
        <f>$F163*'[1]INTERNAL PARAMETERS-2'!AR163*(1-VLOOKUP(AS$4,'[1]INTERNAL PARAMETERS-1'!$B$5:$J$44,4, FALSE))</f>
        <v>2.0132895139474461E-2</v>
      </c>
      <c r="CH163" s="43">
        <f>$F163*'[1]INTERNAL PARAMETERS-2'!AS163*(1-VLOOKUP(AT$4,'[1]INTERNAL PARAMETERS-1'!$B$5:$J$44,4, FALSE))</f>
        <v>0</v>
      </c>
      <c r="CI163" s="42">
        <f t="shared" si="2"/>
        <v>24.480660432240352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12.796708862307455</v>
      </c>
      <c r="G164" s="45">
        <f>$F164*'[1]INTERNAL PARAMETERS-2'!F164*VLOOKUP(G$4,'[1]INTERNAL PARAMETERS-1'!$B$5:$J$44,4, FALSE)</f>
        <v>4.3407716131833113E-2</v>
      </c>
      <c r="H164" s="44">
        <f>$F164*'[1]INTERNAL PARAMETERS-2'!G164*VLOOKUP(H$4,'[1]INTERNAL PARAMETERS-1'!$B$5:$J$44,4, FALSE)</f>
        <v>4.7748359777927803E-2</v>
      </c>
      <c r="I164" s="44">
        <f>$F164*'[1]INTERNAL PARAMETERS-2'!H164*VLOOKUP(I$4,'[1]INTERNAL PARAMETERS-1'!$B$5:$J$44,4, FALSE)</f>
        <v>0.13325436880725844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0.10591579991154634</v>
      </c>
      <c r="N164" s="44">
        <f>$F164*'[1]INTERNAL PARAMETERS-2'!M164*VLOOKUP(N$4,'[1]INTERNAL PARAMETERS-1'!$B$5:$J$44,4, FALSE)</f>
        <v>1.6278053508298196E-2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3.1696424115226586E-2</v>
      </c>
      <c r="T164" s="44">
        <f>$F164*'[1]INTERNAL PARAMETERS-2'!S164*VLOOKUP(T$4,'[1]INTERNAL PARAMETERS-1'!$B$5:$J$44,4, FALSE)</f>
        <v>3.4726428839643741E-3</v>
      </c>
      <c r="U164" s="44">
        <f>$F164*'[1]INTERNAL PARAMETERS-2'!T164*VLOOKUP(U$4,'[1]INTERNAL PARAMETERS-1'!$B$5:$J$44,4, FALSE)</f>
        <v>2.6043861876568135E-3</v>
      </c>
      <c r="V164" s="44">
        <f>$F164*'[1]INTERNAL PARAMETERS-2'!U164*VLOOKUP(V$4,'[1]INTERNAL PARAMETERS-1'!$B$5:$J$44,4, FALSE)</f>
        <v>6.8367824734852423E-2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1.3021930938284066E-2</v>
      </c>
      <c r="AJ164" s="44">
        <f>$F164*'[1]INTERNAL PARAMETERS-2'!AI164*VLOOKUP(AJ$4,'[1]INTERNAL PARAMETERS-1'!$B$5:$J$44,4, FALSE)</f>
        <v>4.340643646094689E-3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2.5318330073379101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2.0124001983193804</v>
      </c>
      <c r="BB164" s="44">
        <f>$F164*'[1]INTERNAL PARAMETERS-2'!M164*(1-VLOOKUP(N$4,'[1]INTERNAL PARAMETERS-1'!$B$5:$J$44,4, FALSE))</f>
        <v>0.30928301665766572</v>
      </c>
      <c r="BC164" s="44">
        <f>$F164*'[1]INTERNAL PARAMETERS-2'!N164*(1-VLOOKUP(O$4,'[1]INTERNAL PARAMETERS-1'!$B$5:$J$44,4, FALSE))</f>
        <v>1.43680807270545</v>
      </c>
      <c r="BD164" s="44">
        <f>$F164*'[1]INTERNAL PARAMETERS-2'!O164*(1-VLOOKUP(P$4,'[1]INTERNAL PARAMETERS-1'!$B$5:$J$44,4, FALSE))</f>
        <v>0.19967728574567306</v>
      </c>
      <c r="BE164" s="44">
        <f>$F164*'[1]INTERNAL PARAMETERS-2'!P164*(1-VLOOKUP(Q$4,'[1]INTERNAL PARAMETERS-1'!$B$5:$J$44,4, FALSE))</f>
        <v>0.46880742917063362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0.60223205818930503</v>
      </c>
      <c r="BH164" s="44">
        <f>$F164*'[1]INTERNAL PARAMETERS-2'!S164*(1-VLOOKUP(T$4,'[1]INTERNAL PARAMETERS-1'!$B$5:$J$44,4, FALSE))</f>
        <v>3.1253785955679368E-2</v>
      </c>
      <c r="BI164" s="44">
        <f>$F164*'[1]INTERNAL PARAMETERS-2'!T164*(1-VLOOKUP(U$4,'[1]INTERNAL PARAMETERS-1'!$B$5:$J$44,4, FALSE))</f>
        <v>1.0417544750627254E-2</v>
      </c>
      <c r="BJ164" s="44">
        <f>$F164*'[1]INTERNAL PARAMETERS-2'!U164*(1-VLOOKUP(V$4,'[1]INTERNAL PARAMETERS-1'!$B$5:$J$44,4, FALSE))</f>
        <v>0.38741767349749712</v>
      </c>
      <c r="BK164" s="44">
        <f>$F164*'[1]INTERNAL PARAMETERS-2'!V164*(1-VLOOKUP(W$4,'[1]INTERNAL PARAMETERS-1'!$B$5:$J$44,4, FALSE))</f>
        <v>0.26044885613277119</v>
      </c>
      <c r="BL164" s="44">
        <f>$F164*'[1]INTERNAL PARAMETERS-2'!W164*(1-VLOOKUP(X$4,'[1]INTERNAL PARAMETERS-1'!$B$5:$J$44,4, FALSE))</f>
        <v>0.38199071723608113</v>
      </c>
      <c r="BM164" s="44">
        <f>$F164*'[1]INTERNAL PARAMETERS-2'!X164*(1-VLOOKUP(Y$4,'[1]INTERNAL PARAMETERS-1'!$B$5:$J$44,4, FALSE))</f>
        <v>0.44276228762317921</v>
      </c>
      <c r="BN164" s="44">
        <f>$F164*'[1]INTERNAL PARAMETERS-2'!Y164*(1-VLOOKUP(Z$4,'[1]INTERNAL PARAMETERS-1'!$B$5:$J$44,4, FALSE))</f>
        <v>0.44710293126927397</v>
      </c>
      <c r="BO164" s="44">
        <f>$F164*'[1]INTERNAL PARAMETERS-2'!Z164*(1-VLOOKUP(AA$4,'[1]INTERNAL PARAMETERS-1'!$B$5:$J$44,4, FALSE))</f>
        <v>0.31253785955679364</v>
      </c>
      <c r="BP164" s="44">
        <f>$F164*'[1]INTERNAL PARAMETERS-2'!AA164*(1-VLOOKUP(AB$4,'[1]INTERNAL PARAMETERS-1'!$B$5:$J$44,4, FALSE))</f>
        <v>0.1215431407741962</v>
      </c>
      <c r="BQ164" s="44">
        <f>$F164*'[1]INTERNAL PARAMETERS-2'!AB164*(1-VLOOKUP(AC$4,'[1]INTERNAL PARAMETERS-1'!$B$5:$J$44,4, FALSE))</f>
        <v>1.5540105698335513</v>
      </c>
      <c r="BR164" s="44">
        <f>$F164*'[1]INTERNAL PARAMETERS-2'!AC164*(1-VLOOKUP(AD$4,'[1]INTERNAL PARAMETERS-1'!$B$5:$J$44,4, FALSE))</f>
        <v>8.6816711934552468E-2</v>
      </c>
      <c r="BS164" s="44">
        <f>$F164*'[1]INTERNAL PARAMETERS-2'!AD164*(1-VLOOKUP(AE$4,'[1]INTERNAL PARAMETERS-1'!$B$5:$J$44,4, FALSE))</f>
        <v>2.604514154745436E-2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2.604514154745436E-2</v>
      </c>
      <c r="CA164" s="44">
        <f>$F164*'[1]INTERNAL PARAMETERS-2'!AL164*(1-VLOOKUP(AM$4,'[1]INTERNAL PARAMETERS-1'!$B$5:$J$44,4, FALSE))</f>
        <v>0.1085199301650259</v>
      </c>
      <c r="CB164" s="44">
        <f>$F164*'[1]INTERNAL PARAMETERS-2'!AM164*(1-VLOOKUP(AN$4,'[1]INTERNAL PARAMETERS-1'!$B$5:$J$44,4, FALSE))</f>
        <v>3.472642883964374E-2</v>
      </c>
      <c r="CC164" s="44">
        <f>$F164*'[1]INTERNAL PARAMETERS-2'!AN164*(1-VLOOKUP(AO$4,'[1]INTERNAL PARAMETERS-1'!$B$5:$J$44,4, FALSE))</f>
        <v>8.6816711934552468E-2</v>
      </c>
      <c r="CD164" s="44">
        <f>$F164*'[1]INTERNAL PARAMETERS-2'!AO164*(1-VLOOKUP(AP$4,'[1]INTERNAL PARAMETERS-1'!$B$5:$J$44,4, FALSE))</f>
        <v>0.39067328419915676</v>
      </c>
      <c r="CE164" s="44">
        <f>$F164*'[1]INTERNAL PARAMETERS-2'!AP164*(1-VLOOKUP(AQ$4,'[1]INTERNAL PARAMETERS-1'!$B$5:$J$44,4, FALSE))</f>
        <v>5.2090283094908721E-2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4.340643646094689E-3</v>
      </c>
      <c r="CH164" s="43">
        <f>$F164*'[1]INTERNAL PARAMETERS-2'!AS164*(1-VLOOKUP(AT$4,'[1]INTERNAL PARAMETERS-1'!$B$5:$J$44,4, FALSE))</f>
        <v>0</v>
      </c>
      <c r="CI164" s="42">
        <f t="shared" si="2"/>
        <v>12.796708862307456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7.2329224004346475</v>
      </c>
      <c r="G165" s="45">
        <f>$F165*'[1]INTERNAL PARAMETERS-2'!F165*VLOOKUP(G$4,'[1]INTERNAL PARAMETERS-1'!$B$5:$J$44,4, FALSE)</f>
        <v>2.1388474830325296E-2</v>
      </c>
      <c r="H165" s="44">
        <f>$F165*'[1]INTERNAL PARAMETERS-2'!G165*VLOOKUP(H$4,'[1]INTERNAL PARAMETERS-1'!$B$5:$J$44,4, FALSE)</f>
        <v>7.1294916101084316E-3</v>
      </c>
      <c r="I165" s="44">
        <f>$F165*'[1]INTERNAL PARAMETERS-2'!H165*VLOOKUP(I$4,'[1]INTERNAL PARAMETERS-1'!$B$5:$J$44,4, FALSE)</f>
        <v>8.0807149337567941E-2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8.1811512942092296E-2</v>
      </c>
      <c r="N165" s="44">
        <f>$F165*'[1]INTERNAL PARAMETERS-2'!M165*VLOOKUP(N$4,'[1]INTERNAL PARAMETERS-1'!$B$5:$J$44,4, FALSE)</f>
        <v>6.0601040332041696E-3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3.5651074511742378E-3</v>
      </c>
      <c r="S165" s="44">
        <f>$F165*'[1]INTERNAL PARAMETERS-2'!R165*VLOOKUP(S$4,'[1]INTERNAL PARAMETERS-1'!$B$5:$J$44,4, FALSE)</f>
        <v>1.455046999295438E-2</v>
      </c>
      <c r="T165" s="44">
        <f>$F165*'[1]INTERNAL PARAMETERS-2'!S165*VLOOKUP(T$4,'[1]INTERNAL PARAMETERS-1'!$B$5:$J$44,4, FALSE)</f>
        <v>1.7824090671391105E-3</v>
      </c>
      <c r="U165" s="44">
        <f>$F165*'[1]INTERNAL PARAMETERS-2'!T165*VLOOKUP(U$4,'[1]INTERNAL PARAMETERS-1'!$B$5:$J$44,4, FALSE)</f>
        <v>7.1302149023484761E-4</v>
      </c>
      <c r="V165" s="44">
        <f>$F165*'[1]INTERNAL PARAMETERS-2'!U165*VLOOKUP(V$4,'[1]INTERNAL PARAMETERS-1'!$B$5:$J$44,4, FALSE)</f>
        <v>2.2992773183353698E-2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3.5651074511742378E-3</v>
      </c>
      <c r="AJ165" s="44">
        <f>$F165*'[1]INTERNAL PARAMETERS-2'!AI165*VLOOKUP(AJ$4,'[1]INTERNAL PARAMETERS-1'!$B$5:$J$44,4, FALSE)</f>
        <v>3.5651074511742378E-3</v>
      </c>
      <c r="AK165" s="44">
        <f>$F165*'[1]INTERNAL PARAMETERS-2'!AJ165*VLOOKUP(AK$4,'[1]INTERNAL PARAMETERS-1'!$B$5:$J$44,4, FALSE)</f>
        <v>3.5651074511742378E-3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1.5353358374137909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1.5544187458997534</v>
      </c>
      <c r="BB165" s="44">
        <f>$F165*'[1]INTERNAL PARAMETERS-2'!M165*(1-VLOOKUP(N$4,'[1]INTERNAL PARAMETERS-1'!$B$5:$J$44,4, FALSE))</f>
        <v>0.11514197663087922</v>
      </c>
      <c r="BC165" s="44">
        <f>$F165*'[1]INTERNAL PARAMETERS-2'!N165*(1-VLOOKUP(O$4,'[1]INTERNAL PARAMETERS-1'!$B$5:$J$44,4, FALSE))</f>
        <v>0.65235318372448181</v>
      </c>
      <c r="BD165" s="44">
        <f>$F165*'[1]INTERNAL PARAMETERS-2'!O165*(1-VLOOKUP(P$4,'[1]INTERNAL PARAMETERS-1'!$B$5:$J$44,4, FALSE))</f>
        <v>0.12476718811525761</v>
      </c>
      <c r="BE165" s="44">
        <f>$F165*'[1]INTERNAL PARAMETERS-2'!P165*(1-VLOOKUP(Q$4,'[1]INTERNAL PARAMETERS-1'!$B$5:$J$44,4, FALSE))</f>
        <v>0.29231132589116582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0.27645892986613319</v>
      </c>
      <c r="BH165" s="44">
        <f>$F165*'[1]INTERNAL PARAMETERS-2'!S165*(1-VLOOKUP(T$4,'[1]INTERNAL PARAMETERS-1'!$B$5:$J$44,4, FALSE))</f>
        <v>1.6041681604251994E-2</v>
      </c>
      <c r="BI165" s="44">
        <f>$F165*'[1]INTERNAL PARAMETERS-2'!T165*(1-VLOOKUP(U$4,'[1]INTERNAL PARAMETERS-1'!$B$5:$J$44,4, FALSE))</f>
        <v>2.8520859609393904E-3</v>
      </c>
      <c r="BJ165" s="44">
        <f>$F165*'[1]INTERNAL PARAMETERS-2'!U165*(1-VLOOKUP(V$4,'[1]INTERNAL PARAMETERS-1'!$B$5:$J$44,4, FALSE))</f>
        <v>0.13029238137233762</v>
      </c>
      <c r="BK165" s="44">
        <f>$F165*'[1]INTERNAL PARAMETERS-2'!V165*(1-VLOOKUP(W$4,'[1]INTERNAL PARAMETERS-1'!$B$5:$J$44,4, FALSE))</f>
        <v>0.16397975361697401</v>
      </c>
      <c r="BL165" s="44">
        <f>$F165*'[1]INTERNAL PARAMETERS-2'!W165*(1-VLOOKUP(X$4,'[1]INTERNAL PARAMETERS-1'!$B$5:$J$44,4, FALSE))</f>
        <v>0.19249772005740776</v>
      </c>
      <c r="BM165" s="44">
        <f>$F165*'[1]INTERNAL PARAMETERS-2'!X165*(1-VLOOKUP(Y$4,'[1]INTERNAL PARAMETERS-1'!$B$5:$J$44,4, FALSE))</f>
        <v>0.24240416132816678</v>
      </c>
      <c r="BN165" s="44">
        <f>$F165*'[1]INTERNAL PARAMETERS-2'!Y165*(1-VLOOKUP(Z$4,'[1]INTERNAL PARAMETERS-1'!$B$5:$J$44,4, FALSE))</f>
        <v>0.27092285106084057</v>
      </c>
      <c r="BO165" s="44">
        <f>$F165*'[1]INTERNAL PARAMETERS-2'!Z165*(1-VLOOKUP(AA$4,'[1]INTERNAL PARAMETERS-1'!$B$5:$J$44,4, FALSE))</f>
        <v>0.14972077039675716</v>
      </c>
      <c r="BP165" s="44">
        <f>$F165*'[1]INTERNAL PARAMETERS-2'!AA165*(1-VLOOKUP(AB$4,'[1]INTERNAL PARAMETERS-1'!$B$5:$J$44,4, FALSE))</f>
        <v>3.5647458050542161E-2</v>
      </c>
      <c r="BQ165" s="44">
        <f>$F165*'[1]INTERNAL PARAMETERS-2'!AB165*(1-VLOOKUP(AC$4,'[1]INTERNAL PARAMETERS-1'!$B$5:$J$44,4, FALSE))</f>
        <v>0.79137935505995627</v>
      </c>
      <c r="BR165" s="44">
        <f>$F165*'[1]INTERNAL PARAMETERS-2'!AC165*(1-VLOOKUP(AD$4,'[1]INTERNAL PARAMETERS-1'!$B$5:$J$44,4, FALSE))</f>
        <v>3.2083073891607965E-2</v>
      </c>
      <c r="BS165" s="44">
        <f>$F165*'[1]INTERNAL PARAMETERS-2'!AD165*(1-VLOOKUP(AE$4,'[1]INTERNAL PARAMETERS-1'!$B$5:$J$44,4, FALSE))</f>
        <v>2.1388474830325296E-2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7.1294916101084316E-3</v>
      </c>
      <c r="CA165" s="44">
        <f>$F165*'[1]INTERNAL PARAMETERS-2'!AL165*(1-VLOOKUP(AM$4,'[1]INTERNAL PARAMETERS-1'!$B$5:$J$44,4, FALSE))</f>
        <v>2.4953582281499534E-2</v>
      </c>
      <c r="CB165" s="44">
        <f>$F165*'[1]INTERNAL PARAMETERS-2'!AM165*(1-VLOOKUP(AN$4,'[1]INTERNAL PARAMETERS-1'!$B$5:$J$44,4, FALSE))</f>
        <v>2.4953582281499534E-2</v>
      </c>
      <c r="CC165" s="44">
        <f>$F165*'[1]INTERNAL PARAMETERS-2'!AN165*(1-VLOOKUP(AO$4,'[1]INTERNAL PARAMETERS-1'!$B$5:$J$44,4, FALSE))</f>
        <v>5.7036656173107506E-2</v>
      </c>
      <c r="CD165" s="44">
        <f>$F165*'[1]INTERNAL PARAMETERS-2'!AO165*(1-VLOOKUP(AP$4,'[1]INTERNAL PARAMETERS-1'!$B$5:$J$44,4, FALSE))</f>
        <v>0.245969268779341</v>
      </c>
      <c r="CE165" s="44">
        <f>$F165*'[1]INTERNAL PARAMETERS-2'!AP165*(1-VLOOKUP(AQ$4,'[1]INTERNAL PARAMETERS-1'!$B$5:$J$44,4, FALSE))</f>
        <v>1.7824090671391103E-2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3.5651074511742378E-3</v>
      </c>
      <c r="CH165" s="43">
        <f>$F165*'[1]INTERNAL PARAMETERS-2'!AS165*(1-VLOOKUP(AT$4,'[1]INTERNAL PARAMETERS-1'!$B$5:$J$44,4, FALSE))</f>
        <v>0</v>
      </c>
      <c r="CI165" s="42">
        <f t="shared" si="2"/>
        <v>7.2329245703113676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4.4510291694982449</v>
      </c>
      <c r="G166" s="45">
        <f>$F166*'[1]INTERNAL PARAMETERS-2'!F166*VLOOKUP(G$4,'[1]INTERNAL PARAMETERS-1'!$B$5:$J$44,4, FALSE)</f>
        <v>1.1442260686029137E-2</v>
      </c>
      <c r="H166" s="44">
        <f>$F166*'[1]INTERNAL PARAMETERS-2'!G166*VLOOKUP(H$4,'[1]INTERNAL PARAMETERS-1'!$B$5:$J$44,4, FALSE)</f>
        <v>1.1442260686029137E-2</v>
      </c>
      <c r="I166" s="44">
        <f>$F166*'[1]INTERNAL PARAMETERS-2'!H166*VLOOKUP(I$4,'[1]INTERNAL PARAMETERS-1'!$B$5:$J$44,4, FALSE)</f>
        <v>4.4133756882388742E-2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4.8438792295127445E-2</v>
      </c>
      <c r="N166" s="44">
        <f>$F166*'[1]INTERNAL PARAMETERS-2'!M166*VLOOKUP(N$4,'[1]INTERNAL PARAMETERS-1'!$B$5:$J$44,4, FALSE)</f>
        <v>4.0047912401101988E-3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1.2696004327347557E-2</v>
      </c>
      <c r="T166" s="44">
        <f>$F166*'[1]INTERNAL PARAMETERS-2'!S166*VLOOKUP(T$4,'[1]INTERNAL PARAMETERS-1'!$B$5:$J$44,4, FALSE)</f>
        <v>3.8140868953430462E-4</v>
      </c>
      <c r="U166" s="44">
        <f>$F166*'[1]INTERNAL PARAMETERS-2'!T166*VLOOKUP(U$4,'[1]INTERNAL PARAMETERS-1'!$B$5:$J$44,4, FALSE)</f>
        <v>7.6281737906860924E-4</v>
      </c>
      <c r="V166" s="44">
        <f>$F166*'[1]INTERNAL PARAMETERS-2'!U166*VLOOKUP(V$4,'[1]INTERNAL PARAMETERS-1'!$B$5:$J$44,4, FALSE)</f>
        <v>1.8879663366510535E-2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3.8140868953430457E-3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0.83854138076538609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0.92033705360742135</v>
      </c>
      <c r="BB166" s="44">
        <f>$F166*'[1]INTERNAL PARAMETERS-2'!M166*(1-VLOOKUP(N$4,'[1]INTERNAL PARAMETERS-1'!$B$5:$J$44,4, FALSE))</f>
        <v>7.6091033562093763E-2</v>
      </c>
      <c r="BC166" s="44">
        <f>$F166*'[1]INTERNAL PARAMETERS-2'!N166*(1-VLOOKUP(O$4,'[1]INTERNAL PARAMETERS-1'!$B$5:$J$44,4, FALSE))</f>
        <v>0.38903597311915677</v>
      </c>
      <c r="BD166" s="44">
        <f>$F166*'[1]INTERNAL PARAMETERS-2'!O166*(1-VLOOKUP(P$4,'[1]INTERNAL PARAMETERS-1'!$B$5:$J$44,4, FALSE))</f>
        <v>6.483947722083179E-2</v>
      </c>
      <c r="BE166" s="44">
        <f>$F166*'[1]INTERNAL PARAMETERS-2'!P166*(1-VLOOKUP(Q$4,'[1]INTERNAL PARAMETERS-1'!$B$5:$J$44,4, FALSE))</f>
        <v>0.19833207345492143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0.24122408221960356</v>
      </c>
      <c r="BH166" s="44">
        <f>$F166*'[1]INTERNAL PARAMETERS-2'!S166*(1-VLOOKUP(T$4,'[1]INTERNAL PARAMETERS-1'!$B$5:$J$44,4, FALSE))</f>
        <v>3.4326782058087413E-3</v>
      </c>
      <c r="BI166" s="44">
        <f>$F166*'[1]INTERNAL PARAMETERS-2'!T166*(1-VLOOKUP(U$4,'[1]INTERNAL PARAMETERS-1'!$B$5:$J$44,4, FALSE))</f>
        <v>3.0512695162744369E-3</v>
      </c>
      <c r="BJ166" s="44">
        <f>$F166*'[1]INTERNAL PARAMETERS-2'!U166*(1-VLOOKUP(V$4,'[1]INTERNAL PARAMETERS-1'!$B$5:$J$44,4, FALSE))</f>
        <v>0.10698475907689303</v>
      </c>
      <c r="BK166" s="44">
        <f>$F166*'[1]INTERNAL PARAMETERS-2'!V166*(1-VLOOKUP(W$4,'[1]INTERNAL PARAMETERS-1'!$B$5:$J$44,4, FALSE))</f>
        <v>9.9165814176002245E-2</v>
      </c>
      <c r="BL166" s="44">
        <f>$F166*'[1]INTERNAL PARAMETERS-2'!W166*(1-VLOOKUP(X$4,'[1]INTERNAL PARAMETERS-1'!$B$5:$J$44,4, FALSE))</f>
        <v>9.9165814176002245E-2</v>
      </c>
      <c r="BM166" s="44">
        <f>$F166*'[1]INTERNAL PARAMETERS-2'!X166*(1-VLOOKUP(Y$4,'[1]INTERNAL PARAMETERS-1'!$B$5:$J$44,4, FALSE))</f>
        <v>0.12586442244340357</v>
      </c>
      <c r="BN166" s="44">
        <f>$F166*'[1]INTERNAL PARAMETERS-2'!Y166*(1-VLOOKUP(Z$4,'[1]INTERNAL PARAMETERS-1'!$B$5:$J$44,4, FALSE))</f>
        <v>0.16781937829217708</v>
      </c>
      <c r="BO166" s="44">
        <f>$F166*'[1]INTERNAL PARAMETERS-2'!Z166*(1-VLOOKUP(AA$4,'[1]INTERNAL PARAMETERS-1'!$B$5:$J$44,4, FALSE))</f>
        <v>8.7723998592890054E-2</v>
      </c>
      <c r="BP166" s="44">
        <f>$F166*'[1]INTERNAL PARAMETERS-2'!AA166*(1-VLOOKUP(AB$4,'[1]INTERNAL PARAMETERS-1'!$B$5:$J$44,4, FALSE))</f>
        <v>2.2884521372058274E-2</v>
      </c>
      <c r="BQ166" s="44">
        <f>$F166*'[1]INTERNAL PARAMETERS-2'!AB166*(1-VLOOKUP(AC$4,'[1]INTERNAL PARAMETERS-1'!$B$5:$J$44,4, FALSE))</f>
        <v>0.52634265624858945</v>
      </c>
      <c r="BR166" s="44">
        <f>$F166*'[1]INTERNAL PARAMETERS-2'!AC166*(1-VLOOKUP(AD$4,'[1]INTERNAL PARAMETERS-1'!$B$5:$J$44,4, FALSE))</f>
        <v>2.2884521372058274E-2</v>
      </c>
      <c r="BS166" s="44">
        <f>$F166*'[1]INTERNAL PARAMETERS-2'!AD166*(1-VLOOKUP(AE$4,'[1]INTERNAL PARAMETERS-1'!$B$5:$J$44,4, FALSE))</f>
        <v>3.8140868953430457E-3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7.6281737906860915E-3</v>
      </c>
      <c r="CA166" s="44">
        <f>$F166*'[1]INTERNAL PARAMETERS-2'!AL166*(1-VLOOKUP(AM$4,'[1]INTERNAL PARAMETERS-1'!$B$5:$J$44,4, FALSE))</f>
        <v>1.5256347581372183E-2</v>
      </c>
      <c r="CB166" s="44">
        <f>$F166*'[1]INTERNAL PARAMETERS-2'!AM166*(1-VLOOKUP(AN$4,'[1]INTERNAL PARAMETERS-1'!$B$5:$J$44,4, FALSE))</f>
        <v>1.907043447671523E-2</v>
      </c>
      <c r="CC166" s="44">
        <f>$F166*'[1]INTERNAL PARAMETERS-2'!AN166*(1-VLOOKUP(AO$4,'[1]INTERNAL PARAMETERS-1'!$B$5:$J$44,4, FALSE))</f>
        <v>3.0512695162744366E-2</v>
      </c>
      <c r="CD166" s="44">
        <f>$F166*'[1]INTERNAL PARAMETERS-2'!AO166*(1-VLOOKUP(AP$4,'[1]INTERNAL PARAMETERS-1'!$B$5:$J$44,4, FALSE))</f>
        <v>0.20596024724560755</v>
      </c>
      <c r="CE166" s="44">
        <f>$F166*'[1]INTERNAL PARAMETERS-2'!AP166*(1-VLOOKUP(AQ$4,'[1]INTERNAL PARAMETERS-1'!$B$5:$J$44,4, FALSE))</f>
        <v>1.5256347581372183E-2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3.8140868953430457E-3</v>
      </c>
      <c r="CH166" s="43">
        <f>$F166*'[1]INTERNAL PARAMETERS-2'!AS166*(1-VLOOKUP(AT$4,'[1]INTERNAL PARAMETERS-1'!$B$5:$J$44,4, FALSE))</f>
        <v>0</v>
      </c>
      <c r="CI166" s="42">
        <f t="shared" si="2"/>
        <v>4.451029169498244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23.924281786053065</v>
      </c>
      <c r="G167" s="45">
        <f>$F167*'[1]INTERNAL PARAMETERS-2'!F167*VLOOKUP(G$4,'[1]INTERNAL PARAMETERS-1'!$B$5:$J$44,4, FALSE)</f>
        <v>3.0144595050426864E-2</v>
      </c>
      <c r="H167" s="44">
        <f>$F167*'[1]INTERNAL PARAMETERS-2'!G167*VLOOKUP(H$4,'[1]INTERNAL PARAMETERS-1'!$B$5:$J$44,4, FALSE)</f>
        <v>2.0096396700284576E-2</v>
      </c>
      <c r="I167" s="44">
        <f>$F167*'[1]INTERNAL PARAMETERS-2'!H167*VLOOKUP(I$4,'[1]INTERNAL PARAMETERS-1'!$B$5:$J$44,4, FALSE)</f>
        <v>0.27815039884355303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1.2057598777352884E-2</v>
      </c>
      <c r="N167" s="44">
        <f>$F167*'[1]INTERNAL PARAMETERS-2'!M167*VLOOKUP(N$4,'[1]INTERNAL PARAMETERS-1'!$B$5:$J$44,4, FALSE)</f>
        <v>0.10148476977248529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0.10047959107324428</v>
      </c>
      <c r="S167" s="44">
        <f>$F167*'[1]INTERNAL PARAMETERS-2'!R167*VLOOKUP(S$4,'[1]INTERNAL PARAMETERS-1'!$B$5:$J$44,4, FALSE)</f>
        <v>0.26996793560849608</v>
      </c>
      <c r="T167" s="44">
        <f>$F167*'[1]INTERNAL PARAMETERS-2'!S167*VLOOKUP(T$4,'[1]INTERNAL PARAMETERS-1'!$B$5:$J$44,4, FALSE)</f>
        <v>1.0047959107324429E-2</v>
      </c>
      <c r="U167" s="44">
        <f>$F167*'[1]INTERNAL PARAMETERS-2'!T167*VLOOKUP(U$4,'[1]INTERNAL PARAMETERS-1'!$B$5:$J$44,4, FALSE)</f>
        <v>8.038558680113831E-3</v>
      </c>
      <c r="V167" s="44">
        <f>$F167*'[1]INTERNAL PARAMETERS-2'!U167*VLOOKUP(V$4,'[1]INTERNAL PARAMETERS-1'!$B$5:$J$44,4, FALSE)</f>
        <v>0.1989503798263226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1.0048198350142288E-2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5.2848575780275073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0.22909437676970476</v>
      </c>
      <c r="BB167" s="44">
        <f>$F167*'[1]INTERNAL PARAMETERS-2'!M167*(1-VLOOKUP(N$4,'[1]INTERNAL PARAMETERS-1'!$B$5:$J$44,4, FALSE))</f>
        <v>1.9282106256772202</v>
      </c>
      <c r="BC167" s="44">
        <f>$F167*'[1]INTERNAL PARAMETERS-2'!N167*(1-VLOOKUP(O$4,'[1]INTERNAL PARAMETERS-1'!$B$5:$J$44,4, FALSE))</f>
        <v>0.36172796332058654</v>
      </c>
      <c r="BD167" s="44">
        <f>$F167*'[1]INTERNAL PARAMETERS-2'!O167*(1-VLOOKUP(P$4,'[1]INTERNAL PARAMETERS-1'!$B$5:$J$44,4, FALSE))</f>
        <v>0.58278354216735961</v>
      </c>
      <c r="BE167" s="44">
        <f>$F167*'[1]INTERNAL PARAMETERS-2'!P167*(1-VLOOKUP(Q$4,'[1]INTERNAL PARAMETERS-1'!$B$5:$J$44,4, FALSE))</f>
        <v>0.20095918214648856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5.1293907765614248</v>
      </c>
      <c r="BH167" s="44">
        <f>$F167*'[1]INTERNAL PARAMETERS-2'!S167*(1-VLOOKUP(T$4,'[1]INTERNAL PARAMETERS-1'!$B$5:$J$44,4, FALSE))</f>
        <v>9.0431631965919856E-2</v>
      </c>
      <c r="BI167" s="44">
        <f>$F167*'[1]INTERNAL PARAMETERS-2'!T167*(1-VLOOKUP(U$4,'[1]INTERNAL PARAMETERS-1'!$B$5:$J$44,4, FALSE))</f>
        <v>3.2154234720455324E-2</v>
      </c>
      <c r="BJ167" s="44">
        <f>$F167*'[1]INTERNAL PARAMETERS-2'!U167*(1-VLOOKUP(V$4,'[1]INTERNAL PARAMETERS-1'!$B$5:$J$44,4, FALSE))</f>
        <v>1.1273854856824947</v>
      </c>
      <c r="BK167" s="44">
        <f>$F167*'[1]INTERNAL PARAMETERS-2'!V167*(1-VLOOKUP(W$4,'[1]INTERNAL PARAMETERS-1'!$B$5:$J$44,4, FALSE))</f>
        <v>0.32153516992001741</v>
      </c>
      <c r="BL167" s="44">
        <f>$F167*'[1]INTERNAL PARAMETERS-2'!W167*(1-VLOOKUP(X$4,'[1]INTERNAL PARAMETERS-1'!$B$5:$J$44,4, FALSE))</f>
        <v>5.0240991750711436E-2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1.7182084238798305</v>
      </c>
      <c r="BO167" s="44">
        <f>$F167*'[1]INTERNAL PARAMETERS-2'!Z167*(1-VLOOKUP(AA$4,'[1]INTERNAL PARAMETERS-1'!$B$5:$J$44,4, FALSE))</f>
        <v>0.71340772829103072</v>
      </c>
      <c r="BP167" s="44">
        <f>$F167*'[1]INTERNAL PARAMETERS-2'!AA167*(1-VLOOKUP(AB$4,'[1]INTERNAL PARAMETERS-1'!$B$5:$J$44,4, FALSE))</f>
        <v>0.1708169795242403</v>
      </c>
      <c r="BQ167" s="44">
        <f>$F167*'[1]INTERNAL PARAMETERS-2'!AB167*(1-VLOOKUP(AC$4,'[1]INTERNAL PARAMETERS-1'!$B$5:$J$44,4, FALSE))</f>
        <v>2.220606379246052</v>
      </c>
      <c r="BR167" s="44">
        <f>$F167*'[1]INTERNAL PARAMETERS-2'!AC167*(1-VLOOKUP(AD$4,'[1]INTERNAL PARAMETERS-1'!$B$5:$J$44,4, FALSE))</f>
        <v>9.043139272310198E-2</v>
      </c>
      <c r="BS167" s="44">
        <f>$F167*'[1]INTERNAL PARAMETERS-2'!AD167*(1-VLOOKUP(AE$4,'[1]INTERNAL PARAMETERS-1'!$B$5:$J$44,4, FALSE))</f>
        <v>9.043139272310198E-2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4.0192793400569152E-2</v>
      </c>
      <c r="CA167" s="44">
        <f>$F167*'[1]INTERNAL PARAMETERS-2'!AL167*(1-VLOOKUP(AM$4,'[1]INTERNAL PARAMETERS-1'!$B$5:$J$44,4, FALSE))</f>
        <v>1.0048198350142288E-2</v>
      </c>
      <c r="CB167" s="44">
        <f>$F167*'[1]INTERNAL PARAMETERS-2'!AM167*(1-VLOOKUP(AN$4,'[1]INTERNAL PARAMETERS-1'!$B$5:$J$44,4, FALSE))</f>
        <v>4.0192793400569152E-2</v>
      </c>
      <c r="CC167" s="44">
        <f>$F167*'[1]INTERNAL PARAMETERS-2'!AN167*(1-VLOOKUP(AO$4,'[1]INTERNAL PARAMETERS-1'!$B$5:$J$44,4, FALSE))</f>
        <v>0.16076878117409799</v>
      </c>
      <c r="CD167" s="44">
        <f>$F167*'[1]INTERNAL PARAMETERS-2'!AO167*(1-VLOOKUP(AP$4,'[1]INTERNAL PARAMETERS-1'!$B$5:$J$44,4, FALSE))</f>
        <v>1.7985916182527901</v>
      </c>
      <c r="CE167" s="44">
        <f>$F167*'[1]INTERNAL PARAMETERS-2'!AP167*(1-VLOOKUP(AQ$4,'[1]INTERNAL PARAMETERS-1'!$B$5:$J$44,4, FALSE))</f>
        <v>0.24115197554705767</v>
      </c>
      <c r="CF167" s="44">
        <f>$F167*'[1]INTERNAL PARAMETERS-2'!AQ167*(1-VLOOKUP(AR$4,'[1]INTERNAL PARAMETERS-1'!$B$5:$J$44,4, FALSE))</f>
        <v>0.24115197554705767</v>
      </c>
      <c r="CG167" s="44">
        <f>$F167*'[1]INTERNAL PARAMETERS-2'!AR167*(1-VLOOKUP(AS$4,'[1]INTERNAL PARAMETERS-1'!$B$5:$J$44,4, FALSE))</f>
        <v>1.0048198350142288E-2</v>
      </c>
      <c r="CH167" s="43">
        <f>$F167*'[1]INTERNAL PARAMETERS-2'!AS167*(1-VLOOKUP(AT$4,'[1]INTERNAL PARAMETERS-1'!$B$5:$J$44,4, FALSE))</f>
        <v>0</v>
      </c>
      <c r="CI167" s="42">
        <f t="shared" si="2"/>
        <v>23.924286570909416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65.65268025009911</v>
      </c>
      <c r="G168" s="45">
        <f>$F168*'[1]INTERNAL PARAMETERS-2'!F168*VLOOKUP(G$4,'[1]INTERNAL PARAMETERS-1'!$B$5:$J$44,4, FALSE)</f>
        <v>0.10010064157732611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0.66127513260007964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2.0020456578866475E-2</v>
      </c>
      <c r="N168" s="44">
        <f>$F168*'[1]INTERNAL PARAMETERS-2'!M168*VLOOKUP(N$4,'[1]INTERNAL PARAMETERS-1'!$B$5:$J$44,4, FALSE)</f>
        <v>0.2059242272920534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8.5801487818854522E-2</v>
      </c>
      <c r="S168" s="44">
        <f>$F168*'[1]INTERNAL PARAMETERS-2'!R168*VLOOKUP(S$4,'[1]INTERNAL PARAMETERS-1'!$B$5:$J$44,4, FALSE)</f>
        <v>0.51206431661527174</v>
      </c>
      <c r="T168" s="44">
        <f>$F168*'[1]INTERNAL PARAMETERS-2'!S168*VLOOKUP(T$4,'[1]INTERNAL PARAMETERS-1'!$B$5:$J$44,4, FALSE)</f>
        <v>2.1450700218114883E-2</v>
      </c>
      <c r="U168" s="44">
        <f>$F168*'[1]INTERNAL PARAMETERS-2'!T168*VLOOKUP(U$4,'[1]INTERNAL PARAMETERS-1'!$B$5:$J$44,4, FALSE)</f>
        <v>4.0040256630930443E-2</v>
      </c>
      <c r="V168" s="44">
        <f>$F168*'[1]INTERNAL PARAMETERS-2'!U168*VLOOKUP(V$4,'[1]INTERNAL PARAMETERS-1'!$B$5:$J$44,4, FALSE)</f>
        <v>0.44831490756562298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1.4299153758471586E-2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1.4299153758471586E-2</v>
      </c>
      <c r="AI168" s="44">
        <f>$F168*'[1]INTERNAL PARAMETERS-2'!AH168*VLOOKUP(AI$4,'[1]INTERNAL PARAMETERS-1'!$B$5:$J$44,4, FALSE)</f>
        <v>8.5801487818854522E-2</v>
      </c>
      <c r="AJ168" s="44">
        <f>$F168*'[1]INTERNAL PARAMETERS-2'!AI168*VLOOKUP(AJ$4,'[1]INTERNAL PARAMETERS-1'!$B$5:$J$44,4, FALSE)</f>
        <v>1.4299153758471586E-2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12.564227519401511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0.38038867499846296</v>
      </c>
      <c r="BB168" s="44">
        <f>$F168*'[1]INTERNAL PARAMETERS-2'!M168*(1-VLOOKUP(N$4,'[1]INTERNAL PARAMETERS-1'!$B$5:$J$44,4, FALSE))</f>
        <v>3.9125603185490143</v>
      </c>
      <c r="BC168" s="44">
        <f>$F168*'[1]INTERNAL PARAMETERS-2'!N168*(1-VLOOKUP(O$4,'[1]INTERNAL PARAMETERS-1'!$B$5:$J$44,4, FALSE))</f>
        <v>0.67211274879236471</v>
      </c>
      <c r="BD168" s="44">
        <f>$F168*'[1]INTERNAL PARAMETERS-2'!O168*(1-VLOOKUP(P$4,'[1]INTERNAL PARAMETERS-1'!$B$5:$J$44,4, FALSE))</f>
        <v>2.5025554310413032</v>
      </c>
      <c r="BE168" s="44">
        <f>$F168*'[1]INTERNAL PARAMETERS-2'!P168*(1-VLOOKUP(Q$4,'[1]INTERNAL PARAMETERS-1'!$B$5:$J$44,4, FALSE))</f>
        <v>0.72931592909427601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9.7292220156901639</v>
      </c>
      <c r="BH168" s="44">
        <f>$F168*'[1]INTERNAL PARAMETERS-2'!S168*(1-VLOOKUP(T$4,'[1]INTERNAL PARAMETERS-1'!$B$5:$J$44,4, FALSE))</f>
        <v>0.19305630196303394</v>
      </c>
      <c r="BI168" s="44">
        <f>$F168*'[1]INTERNAL PARAMETERS-2'!T168*(1-VLOOKUP(U$4,'[1]INTERNAL PARAMETERS-1'!$B$5:$J$44,4, FALSE))</f>
        <v>0.16016102652372177</v>
      </c>
      <c r="BJ168" s="44">
        <f>$F168*'[1]INTERNAL PARAMETERS-2'!U168*(1-VLOOKUP(V$4,'[1]INTERNAL PARAMETERS-1'!$B$5:$J$44,4, FALSE))</f>
        <v>2.5404511428718637</v>
      </c>
      <c r="BK168" s="44">
        <f>$F168*'[1]INTERNAL PARAMETERS-2'!V168*(1-VLOOKUP(W$4,'[1]INTERNAL PARAMETERS-1'!$B$5:$J$44,4, FALSE))</f>
        <v>1.4443327044300804</v>
      </c>
      <c r="BL168" s="44">
        <f>$F168*'[1]INTERNAL PARAMETERS-2'!W168*(1-VLOOKUP(X$4,'[1]INTERNAL PARAMETERS-1'!$B$5:$J$44,4, FALSE))</f>
        <v>0.24310530969809199</v>
      </c>
      <c r="BM168" s="44">
        <f>$F168*'[1]INTERNAL PARAMETERS-2'!X168*(1-VLOOKUP(Y$4,'[1]INTERNAL PARAMETERS-1'!$B$5:$J$44,4, FALSE))</f>
        <v>2.8598307516943172E-2</v>
      </c>
      <c r="BN168" s="44">
        <f>$F168*'[1]INTERNAL PARAMETERS-2'!Y168*(1-VLOOKUP(Z$4,'[1]INTERNAL PARAMETERS-1'!$B$5:$J$44,4, FALSE))</f>
        <v>6.9213484668823728</v>
      </c>
      <c r="BO168" s="44">
        <f>$F168*'[1]INTERNAL PARAMETERS-2'!Z168*(1-VLOOKUP(AA$4,'[1]INTERNAL PARAMETERS-1'!$B$5:$J$44,4, FALSE))</f>
        <v>6.7640446450031364</v>
      </c>
      <c r="BP168" s="44">
        <f>$F168*'[1]INTERNAL PARAMETERS-2'!AA168*(1-VLOOKUP(AB$4,'[1]INTERNAL PARAMETERS-1'!$B$5:$J$44,4, FALSE))</f>
        <v>0.64351444127542146</v>
      </c>
      <c r="BQ168" s="44">
        <f>$F168*'[1]INTERNAL PARAMETERS-2'!AB168*(1-VLOOKUP(AC$4,'[1]INTERNAL PARAMETERS-1'!$B$5:$J$44,4, FALSE))</f>
        <v>7.336056752218175</v>
      </c>
      <c r="BR168" s="44">
        <f>$F168*'[1]INTERNAL PARAMETERS-2'!AC168*(1-VLOOKUP(AD$4,'[1]INTERNAL PARAMETERS-1'!$B$5:$J$44,4, FALSE))</f>
        <v>0.38610997781885786</v>
      </c>
      <c r="BS168" s="44">
        <f>$F168*'[1]INTERNAL PARAMETERS-2'!AD168*(1-VLOOKUP(AE$4,'[1]INTERNAL PARAMETERS-1'!$B$5:$J$44,4, FALSE))</f>
        <v>0.11439979533579769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2.8598307516943172E-2</v>
      </c>
      <c r="CA168" s="44">
        <f>$F168*'[1]INTERNAL PARAMETERS-2'!AL168*(1-VLOOKUP(AM$4,'[1]INTERNAL PARAMETERS-1'!$B$5:$J$44,4, FALSE))</f>
        <v>4.290402654343977E-2</v>
      </c>
      <c r="CB168" s="44">
        <f>$F168*'[1]INTERNAL PARAMETERS-2'!AM168*(1-VLOOKUP(AN$4,'[1]INTERNAL PARAMETERS-1'!$B$5:$J$44,4, FALSE))</f>
        <v>0.15730382187923747</v>
      </c>
      <c r="CC168" s="44">
        <f>$F168*'[1]INTERNAL PARAMETERS-2'!AN168*(1-VLOOKUP(AO$4,'[1]INTERNAL PARAMETERS-1'!$B$5:$J$44,4, FALSE))</f>
        <v>0.41470828533580101</v>
      </c>
      <c r="CD168" s="44">
        <f>$F168*'[1]INTERNAL PARAMETERS-2'!AO168*(1-VLOOKUP(AP$4,'[1]INTERNAL PARAMETERS-1'!$B$5:$J$44,4, FALSE))</f>
        <v>4.9336019627541985</v>
      </c>
      <c r="CE168" s="44">
        <f>$F168*'[1]INTERNAL PARAMETERS-2'!AP168*(1-VLOOKUP(AQ$4,'[1]INTERNAL PARAMETERS-1'!$B$5:$J$44,4, FALSE))</f>
        <v>0.48621061939618399</v>
      </c>
      <c r="CF168" s="44">
        <f>$F168*'[1]INTERNAL PARAMETERS-2'!AQ168*(1-VLOOKUP(AR$4,'[1]INTERNAL PARAMETERS-1'!$B$5:$J$44,4, FALSE))</f>
        <v>0.10010064157732611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65.652680250099124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81.787660989530238</v>
      </c>
      <c r="G169" s="45">
        <f>$F169*'[1]INTERNAL PARAMETERS-2'!F169*VLOOKUP(G$4,'[1]INTERNAL PARAMETERS-1'!$B$5:$J$44,4, FALSE)</f>
        <v>0.24726863546964678</v>
      </c>
      <c r="H169" s="44">
        <f>$F169*'[1]INTERNAL PARAMETERS-2'!G169*VLOOKUP(H$4,'[1]INTERNAL PARAMETERS-1'!$B$5:$J$44,4, FALSE)</f>
        <v>0.24726863546964678</v>
      </c>
      <c r="I169" s="44">
        <f>$F169*'[1]INTERNAL PARAMETERS-2'!H169*VLOOKUP(I$4,'[1]INTERNAL PARAMETERS-1'!$B$5:$J$44,4, FALSE)</f>
        <v>0.99790474669732177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3.6363203014250091E-2</v>
      </c>
      <c r="N169" s="44">
        <f>$F169*'[1]INTERNAL PARAMETERS-2'!M169*VLOOKUP(N$4,'[1]INTERNAL PARAMETERS-1'!$B$5:$J$44,4, FALSE)</f>
        <v>0.20654165180330028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5.8183742027951818E-2</v>
      </c>
      <c r="S169" s="44">
        <f>$F169*'[1]INTERNAL PARAMETERS-2'!R169*VLOOKUP(S$4,'[1]INTERNAL PARAMETERS-1'!$B$5:$J$44,4, FALSE)</f>
        <v>0.67115731590787908</v>
      </c>
      <c r="T169" s="44">
        <f>$F169*'[1]INTERNAL PARAMETERS-2'!S169*VLOOKUP(T$4,'[1]INTERNAL PARAMETERS-1'!$B$5:$J$44,4, FALSE)</f>
        <v>1.1635930528980468E-2</v>
      </c>
      <c r="U169" s="44">
        <f>$F169*'[1]INTERNAL PARAMETERS-2'!T169*VLOOKUP(U$4,'[1]INTERNAL PARAMETERS-1'!$B$5:$J$44,4, FALSE)</f>
        <v>4.0726983666346479E-2</v>
      </c>
      <c r="V169" s="44">
        <f>$F169*'[1]INTERNAL PARAMETERS-2'!U169*VLOOKUP(V$4,'[1]INTERNAL PARAMETERS-1'!$B$5:$J$44,4, FALSE)</f>
        <v>0.41890208674770074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1.4541846123938478E-2</v>
      </c>
      <c r="AG169" s="44">
        <f>$F169*'[1]INTERNAL PARAMETERS-2'!AF169*VLOOKUP(AG$4,'[1]INTERNAL PARAMETERS-1'!$B$5:$J$44,4, FALSE)</f>
        <v>2.9091871013975909E-2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1.4541846123938478E-2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18.960190187249111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0.69090085727075168</v>
      </c>
      <c r="BB169" s="44">
        <f>$F169*'[1]INTERNAL PARAMETERS-2'!M169*(1-VLOOKUP(N$4,'[1]INTERNAL PARAMETERS-1'!$B$5:$J$44,4, FALSE))</f>
        <v>3.924291384262705</v>
      </c>
      <c r="BC169" s="44">
        <f>$F169*'[1]INTERNAL PARAMETERS-2'!N169*(1-VLOOKUP(O$4,'[1]INTERNAL PARAMETERS-1'!$B$5:$J$44,4, FALSE))</f>
        <v>1.1345257181823676</v>
      </c>
      <c r="BD169" s="44">
        <f>$F169*'[1]INTERNAL PARAMETERS-2'!O169*(1-VLOOKUP(P$4,'[1]INTERNAL PARAMETERS-1'!$B$5:$J$44,4, FALSE))</f>
        <v>3.2435759533532851</v>
      </c>
      <c r="BE169" s="44">
        <f>$F169*'[1]INTERNAL PARAMETERS-2'!P169*(1-VLOOKUP(Q$4,'[1]INTERNAL PARAMETERS-1'!$B$5:$J$44,4, FALSE))</f>
        <v>1.6436048352455996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12.751989002249701</v>
      </c>
      <c r="BH169" s="44">
        <f>$F169*'[1]INTERNAL PARAMETERS-2'!S169*(1-VLOOKUP(T$4,'[1]INTERNAL PARAMETERS-1'!$B$5:$J$44,4, FALSE))</f>
        <v>0.10472337476082422</v>
      </c>
      <c r="BI169" s="44">
        <f>$F169*'[1]INTERNAL PARAMETERS-2'!T169*(1-VLOOKUP(U$4,'[1]INTERNAL PARAMETERS-1'!$B$5:$J$44,4, FALSE))</f>
        <v>0.16290793466538592</v>
      </c>
      <c r="BJ169" s="44">
        <f>$F169*'[1]INTERNAL PARAMETERS-2'!U169*(1-VLOOKUP(V$4,'[1]INTERNAL PARAMETERS-1'!$B$5:$J$44,4, FALSE))</f>
        <v>2.3737784915703042</v>
      </c>
      <c r="BK169" s="44">
        <f>$F169*'[1]INTERNAL PARAMETERS-2'!V169*(1-VLOOKUP(W$4,'[1]INTERNAL PARAMETERS-1'!$B$5:$J$44,4, FALSE))</f>
        <v>1.5854292719837468</v>
      </c>
      <c r="BL169" s="44">
        <f>$F169*'[1]INTERNAL PARAMETERS-2'!W169*(1-VLOOKUP(X$4,'[1]INTERNAL PARAMETERS-1'!$B$5:$J$44,4, FALSE))</f>
        <v>1.0618001300304774</v>
      </c>
      <c r="BM169" s="44">
        <f>$F169*'[1]INTERNAL PARAMETERS-2'!X169*(1-VLOOKUP(Y$4,'[1]INTERNAL PARAMETERS-1'!$B$5:$J$44,4, FALSE))</f>
        <v>0.11635930528980468</v>
      </c>
      <c r="BN169" s="44">
        <f>$F169*'[1]INTERNAL PARAMETERS-2'!Y169*(1-VLOOKUP(Z$4,'[1]INTERNAL PARAMETERS-1'!$B$5:$J$44,4, FALSE))</f>
        <v>5.4253599554421914</v>
      </c>
      <c r="BO169" s="44">
        <f>$F169*'[1]INTERNAL PARAMETERS-2'!Z169*(1-VLOOKUP(AA$4,'[1]INTERNAL PARAMETERS-1'!$B$5:$J$44,4, FALSE))</f>
        <v>7.8834962852486212</v>
      </c>
      <c r="BP169" s="44">
        <f>$F169*'[1]INTERNAL PARAMETERS-2'!AA169*(1-VLOOKUP(AB$4,'[1]INTERNAL PARAMETERS-1'!$B$5:$J$44,4, FALSE))</f>
        <v>1.1636175891963436</v>
      </c>
      <c r="BQ169" s="44">
        <f>$F169*'[1]INTERNAL PARAMETERS-2'!AB169*(1-VLOOKUP(AC$4,'[1]INTERNAL PARAMETERS-1'!$B$5:$J$44,4, FALSE))</f>
        <v>9.2361987678866608</v>
      </c>
      <c r="BR169" s="44">
        <f>$F169*'[1]INTERNAL PARAMETERS-2'!AC169*(1-VLOOKUP(AD$4,'[1]INTERNAL PARAMETERS-1'!$B$5:$J$44,4, FALSE))</f>
        <v>0.7418059064089404</v>
      </c>
      <c r="BS169" s="44">
        <f>$F169*'[1]INTERNAL PARAMETERS-2'!AD169*(1-VLOOKUP(AE$4,'[1]INTERNAL PARAMETERS-1'!$B$5:$J$44,4, FALSE))</f>
        <v>0.160001201193818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0.23272678934570828</v>
      </c>
      <c r="CA169" s="44">
        <f>$F169*'[1]INTERNAL PARAMETERS-2'!AL169*(1-VLOOKUP(AM$4,'[1]INTERNAL PARAMETERS-1'!$B$5:$J$44,4, FALSE))</f>
        <v>0.11635930528980468</v>
      </c>
      <c r="CB169" s="44">
        <f>$F169*'[1]INTERNAL PARAMETERS-2'!AM169*(1-VLOOKUP(AN$4,'[1]INTERNAL PARAMETERS-1'!$B$5:$J$44,4, FALSE))</f>
        <v>0.36362794075945148</v>
      </c>
      <c r="CC169" s="44">
        <f>$F169*'[1]INTERNAL PARAMETERS-2'!AN169*(1-VLOOKUP(AO$4,'[1]INTERNAL PARAMETERS-1'!$B$5:$J$44,4, FALSE))</f>
        <v>1.0036163880025255</v>
      </c>
      <c r="CD169" s="44">
        <f>$F169*'[1]INTERNAL PARAMETERS-2'!AO169*(1-VLOOKUP(AP$4,'[1]INTERNAL PARAMETERS-1'!$B$5:$J$44,4, FALSE))</f>
        <v>3.8981144254863964</v>
      </c>
      <c r="CE169" s="44">
        <f>$F169*'[1]INTERNAL PARAMETERS-2'!AP169*(1-VLOOKUP(AQ$4,'[1]INTERNAL PARAMETERS-1'!$B$5:$J$44,4, FALSE))</f>
        <v>0.55272101296724541</v>
      </c>
      <c r="CF169" s="44">
        <f>$F169*'[1]INTERNAL PARAMETERS-2'!AQ169*(1-VLOOKUP(AR$4,'[1]INTERNAL PARAMETERS-1'!$B$5:$J$44,4, FALSE))</f>
        <v>0.26181048159358528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81.787660989530238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131.86173914638547</v>
      </c>
      <c r="G170" s="45">
        <f>$F170*'[1]INTERNAL PARAMETERS-2'!F170*VLOOKUP(G$4,'[1]INTERNAL PARAMETERS-1'!$B$5:$J$44,4, FALSE)</f>
        <v>0.61687558807462062</v>
      </c>
      <c r="H170" s="44">
        <f>$F170*'[1]INTERNAL PARAMETERS-2'!G170*VLOOKUP(H$4,'[1]INTERNAL PARAMETERS-1'!$B$5:$J$44,4, FALSE)</f>
        <v>0.66689074573284457</v>
      </c>
      <c r="I170" s="44">
        <f>$F170*'[1]INTERNAL PARAMETERS-2'!H170*VLOOKUP(I$4,'[1]INTERNAL PARAMETERS-1'!$B$5:$J$44,4, FALSE)</f>
        <v>1.7887545989815945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1.6667323828103126E-2</v>
      </c>
      <c r="M170" s="44">
        <f>$F170*'[1]INTERNAL PARAMETERS-2'!L170*VLOOKUP(M$4,'[1]INTERNAL PARAMETERS-1'!$B$5:$J$44,4, FALSE)</f>
        <v>5.0017135584311201E-2</v>
      </c>
      <c r="N170" s="44">
        <f>$F170*'[1]INTERNAL PARAMETERS-2'!M170*VLOOKUP(N$4,'[1]INTERNAL PARAMETERS-1'!$B$5:$J$44,4, FALSE)</f>
        <v>0.3692926459620629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0.11671082531846579</v>
      </c>
      <c r="S170" s="44">
        <f>$F170*'[1]INTERNAL PARAMETERS-2'!R170*VLOOKUP(S$4,'[1]INTERNAL PARAMETERS-1'!$B$5:$J$44,4, FALSE)</f>
        <v>0.82130413881674069</v>
      </c>
      <c r="T170" s="44">
        <f>$F170*'[1]INTERNAL PARAMETERS-2'!S170*VLOOKUP(T$4,'[1]INTERNAL PARAMETERS-1'!$B$5:$J$44,4, FALSE)</f>
        <v>1.8339330680479292E-2</v>
      </c>
      <c r="U170" s="44">
        <f>$F170*'[1]INTERNAL PARAMETERS-2'!T170*VLOOKUP(U$4,'[1]INTERNAL PARAMETERS-1'!$B$5:$J$44,4, FALSE)</f>
        <v>5.3351259658627574E-2</v>
      </c>
      <c r="V170" s="44">
        <f>$F170*'[1]INTERNAL PARAMETERS-2'!U170*VLOOKUP(V$4,'[1]INTERNAL PARAMETERS-1'!$B$5:$J$44,4, FALSE)</f>
        <v>0.63771897318148973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5.0015157658224008E-2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33.986337380650291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0.95032557610191282</v>
      </c>
      <c r="BB170" s="44">
        <f>$F170*'[1]INTERNAL PARAMETERS-2'!M170*(1-VLOOKUP(N$4,'[1]INTERNAL PARAMETERS-1'!$B$5:$J$44,4, FALSE))</f>
        <v>7.016560273279195</v>
      </c>
      <c r="BC170" s="44">
        <f>$F170*'[1]INTERNAL PARAMETERS-2'!N170*(1-VLOOKUP(O$4,'[1]INTERNAL PARAMETERS-1'!$B$5:$J$44,4, FALSE))</f>
        <v>2.8509694759100856</v>
      </c>
      <c r="BD170" s="44">
        <f>$F170*'[1]INTERNAL PARAMETERS-2'!O170*(1-VLOOKUP(P$4,'[1]INTERNAL PARAMETERS-1'!$B$5:$J$44,4, FALSE))</f>
        <v>5.8519976109687573</v>
      </c>
      <c r="BE170" s="44">
        <f>$F170*'[1]INTERNAL PARAMETERS-2'!P170*(1-VLOOKUP(Q$4,'[1]INTERNAL PARAMETERS-1'!$B$5:$J$44,4, FALSE))</f>
        <v>4.8516548992825337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15.604778637518072</v>
      </c>
      <c r="BH170" s="44">
        <f>$F170*'[1]INTERNAL PARAMETERS-2'!S170*(1-VLOOKUP(T$4,'[1]INTERNAL PARAMETERS-1'!$B$5:$J$44,4, FALSE))</f>
        <v>0.16505397612431361</v>
      </c>
      <c r="BI170" s="44">
        <f>$F170*'[1]INTERNAL PARAMETERS-2'!T170*(1-VLOOKUP(U$4,'[1]INTERNAL PARAMETERS-1'!$B$5:$J$44,4, FALSE))</f>
        <v>0.2134050386345103</v>
      </c>
      <c r="BJ170" s="44">
        <f>$F170*'[1]INTERNAL PARAMETERS-2'!U170*(1-VLOOKUP(V$4,'[1]INTERNAL PARAMETERS-1'!$B$5:$J$44,4, FALSE))</f>
        <v>3.6137408480284416</v>
      </c>
      <c r="BK170" s="44">
        <f>$F170*'[1]INTERNAL PARAMETERS-2'!V170*(1-VLOOKUP(W$4,'[1]INTERNAL PARAMETERS-1'!$B$5:$J$44,4, FALSE))</f>
        <v>3.7679491961079647</v>
      </c>
      <c r="BL170" s="44">
        <f>$F170*'[1]INTERNAL PARAMETERS-2'!W170*(1-VLOOKUP(X$4,'[1]INTERNAL PARAMETERS-1'!$B$5:$J$44,4, FALSE))</f>
        <v>4.7016094263078623</v>
      </c>
      <c r="BM170" s="44">
        <f>$F170*'[1]INTERNAL PARAMETERS-2'!X170*(1-VLOOKUP(Y$4,'[1]INTERNAL PARAMETERS-1'!$B$5:$J$44,4, FALSE))</f>
        <v>0.73358641339308639</v>
      </c>
      <c r="BN170" s="44">
        <f>$F170*'[1]INTERNAL PARAMETERS-2'!Y170*(1-VLOOKUP(Z$4,'[1]INTERNAL PARAMETERS-1'!$B$5:$J$44,4, FALSE))</f>
        <v>5.3518328482126041</v>
      </c>
      <c r="BO170" s="44">
        <f>$F170*'[1]INTERNAL PARAMETERS-2'!Z170*(1-VLOOKUP(AA$4,'[1]INTERNAL PARAMETERS-1'!$B$5:$J$44,4, FALSE))</f>
        <v>4.9183505669427756</v>
      </c>
      <c r="BP170" s="44">
        <f>$F170*'[1]INTERNAL PARAMETERS-2'!AA170*(1-VLOOKUP(AB$4,'[1]INTERNAL PARAMETERS-1'!$B$5:$J$44,4, FALSE))</f>
        <v>2.0173527472005515</v>
      </c>
      <c r="BQ170" s="44">
        <f>$F170*'[1]INTERNAL PARAMETERS-2'!AB170*(1-VLOOKUP(AC$4,'[1]INTERNAL PARAMETERS-1'!$B$5:$J$44,4, FALSE))</f>
        <v>16.122181026124135</v>
      </c>
      <c r="BR170" s="44">
        <f>$F170*'[1]INTERNAL PARAMETERS-2'!AC170*(1-VLOOKUP(AD$4,'[1]INTERNAL PARAMETERS-1'!$B$5:$J$44,4, FALSE))</f>
        <v>1.4338249929560518</v>
      </c>
      <c r="BS170" s="44">
        <f>$F170*'[1]INTERNAL PARAMETERS-2'!AD170*(1-VLOOKUP(AE$4,'[1]INTERNAL PARAMETERS-1'!$B$5:$J$44,4, FALSE))</f>
        <v>0.3167714559513618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0.80026889487941344</v>
      </c>
      <c r="CA170" s="44">
        <f>$F170*'[1]INTERNAL PARAMETERS-2'!AL170*(1-VLOOKUP(AM$4,'[1]INTERNAL PARAMETERS-1'!$B$5:$J$44,4, FALSE))</f>
        <v>0.35011928978148271</v>
      </c>
      <c r="CB170" s="44">
        <f>$F170*'[1]INTERNAL PARAMETERS-2'!AM170*(1-VLOOKUP(AN$4,'[1]INTERNAL PARAMETERS-1'!$B$5:$J$44,4, FALSE))</f>
        <v>1.000342711686224</v>
      </c>
      <c r="CC170" s="44">
        <f>$F170*'[1]INTERNAL PARAMETERS-2'!AN170*(1-VLOOKUP(AO$4,'[1]INTERNAL PARAMETERS-1'!$B$5:$J$44,4, FALSE))</f>
        <v>1.9506702657142243</v>
      </c>
      <c r="CD170" s="44">
        <f>$F170*'[1]INTERNAL PARAMETERS-2'!AO170*(1-VLOOKUP(AP$4,'[1]INTERNAL PARAMETERS-1'!$B$5:$J$44,4, FALSE))</f>
        <v>6.6355991820200693</v>
      </c>
      <c r="CE170" s="44">
        <f>$F170*'[1]INTERNAL PARAMETERS-2'!AP170*(1-VLOOKUP(AQ$4,'[1]INTERNAL PARAMETERS-1'!$B$5:$J$44,4, FALSE))</f>
        <v>0.70023857956296542</v>
      </c>
      <c r="CF170" s="44">
        <f>$F170*'[1]INTERNAL PARAMETERS-2'!AQ170*(1-VLOOKUP(AR$4,'[1]INTERNAL PARAMETERS-1'!$B$5:$J$44,4, FALSE))</f>
        <v>0.70023857956296542</v>
      </c>
      <c r="CG170" s="44">
        <f>$F170*'[1]INTERNAL PARAMETERS-2'!AR170*(1-VLOOKUP(AS$4,'[1]INTERNAL PARAMETERS-1'!$B$5:$J$44,4, FALSE))</f>
        <v>5.0015157658224008E-2</v>
      </c>
      <c r="CH170" s="43">
        <f>$F170*'[1]INTERNAL PARAMETERS-2'!AS170*(1-VLOOKUP(AT$4,'[1]INTERNAL PARAMETERS-1'!$B$5:$J$44,4, FALSE))</f>
        <v>0</v>
      </c>
      <c r="CI170" s="42">
        <f t="shared" si="2"/>
        <v>131.86171277403767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203.63458450454468</v>
      </c>
      <c r="G171" s="45">
        <f>$F171*'[1]INTERNAL PARAMETERS-2'!F171*VLOOKUP(G$4,'[1]INTERNAL PARAMETERS-1'!$B$5:$J$44,4, FALSE)</f>
        <v>0.94541428547924944</v>
      </c>
      <c r="H171" s="44">
        <f>$F171*'[1]INTERNAL PARAMETERS-2'!G171*VLOOKUP(H$4,'[1]INTERNAL PARAMETERS-1'!$B$5:$J$44,4, FALSE)</f>
        <v>1.7219951369457811</v>
      </c>
      <c r="I171" s="44">
        <f>$F171*'[1]INTERNAL PARAMETERS-2'!H171*VLOOKUP(I$4,'[1]INTERNAL PARAMETERS-1'!$B$5:$J$44,4, FALSE)</f>
        <v>2.4624389950461367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8.4411626141746382E-2</v>
      </c>
      <c r="N171" s="44">
        <f>$F171*'[1]INTERNAL PARAMETERS-2'!M171*VLOOKUP(N$4,'[1]INTERNAL PARAMETERS-1'!$B$5:$J$44,4, FALSE)</f>
        <v>0.45919904257651584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0.30388389045613201</v>
      </c>
      <c r="S171" s="44">
        <f>$F171*'[1]INTERNAL PARAMETERS-2'!R171*VLOOKUP(S$4,'[1]INTERNAL PARAMETERS-1'!$B$5:$J$44,4, FALSE)</f>
        <v>1.0625907162677772</v>
      </c>
      <c r="T171" s="44">
        <f>$F171*'[1]INTERNAL PARAMETERS-2'!S171*VLOOKUP(T$4,'[1]INTERNAL PARAMETERS-1'!$B$5:$J$44,4, FALSE)</f>
        <v>6.0776778091226405E-2</v>
      </c>
      <c r="U171" s="44">
        <f>$F171*'[1]INTERNAL PARAMETERS-2'!T171*VLOOKUP(U$4,'[1]INTERNAL PARAMETERS-1'!$B$5:$J$44,4, FALSE)</f>
        <v>0.11480103336028212</v>
      </c>
      <c r="V171" s="44">
        <f>$F171*'[1]INTERNAL PARAMETERS-2'!U171*VLOOKUP(V$4,'[1]INTERNAL PARAMETERS-1'!$B$5:$J$44,4, FALSE)</f>
        <v>0.71918644382392571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0.10128784233256051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3.3762614110853503E-2</v>
      </c>
      <c r="AJ171" s="44">
        <f>$F171*'[1]INTERNAL PARAMETERS-2'!AI171*VLOOKUP(AJ$4,'[1]INTERNAL PARAMETERS-1'!$B$5:$J$44,4, FALSE)</f>
        <v>0.16881307055426753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46.786340905876585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1.6038208966931811</v>
      </c>
      <c r="BB171" s="44">
        <f>$F171*'[1]INTERNAL PARAMETERS-2'!M171*(1-VLOOKUP(N$4,'[1]INTERNAL PARAMETERS-1'!$B$5:$J$44,4, FALSE))</f>
        <v>8.7247818089538001</v>
      </c>
      <c r="BC171" s="44">
        <f>$F171*'[1]INTERNAL PARAMETERS-2'!N171*(1-VLOOKUP(O$4,'[1]INTERNAL PARAMETERS-1'!$B$5:$J$44,4, FALSE))</f>
        <v>6.7529300913397101</v>
      </c>
      <c r="BD171" s="44">
        <f>$F171*'[1]INTERNAL PARAMETERS-2'!O171*(1-VLOOKUP(P$4,'[1]INTERNAL PARAMETERS-1'!$B$5:$J$44,4, FALSE))</f>
        <v>7.4957483286953881</v>
      </c>
      <c r="BE171" s="44">
        <f>$F171*'[1]INTERNAL PARAMETERS-2'!P171*(1-VLOOKUP(Q$4,'[1]INTERNAL PARAMETERS-1'!$B$5:$J$44,4, FALSE))</f>
        <v>9.8930364747751405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20.189223609087765</v>
      </c>
      <c r="BH171" s="44">
        <f>$F171*'[1]INTERNAL PARAMETERS-2'!S171*(1-VLOOKUP(T$4,'[1]INTERNAL PARAMETERS-1'!$B$5:$J$44,4, FALSE))</f>
        <v>0.54699100282103763</v>
      </c>
      <c r="BI171" s="44">
        <f>$F171*'[1]INTERNAL PARAMETERS-2'!T171*(1-VLOOKUP(U$4,'[1]INTERNAL PARAMETERS-1'!$B$5:$J$44,4, FALSE))</f>
        <v>0.45920413344112848</v>
      </c>
      <c r="BJ171" s="44">
        <f>$F171*'[1]INTERNAL PARAMETERS-2'!U171*(1-VLOOKUP(V$4,'[1]INTERNAL PARAMETERS-1'!$B$5:$J$44,4, FALSE))</f>
        <v>4.075389848335579</v>
      </c>
      <c r="BK171" s="44">
        <f>$F171*'[1]INTERNAL PARAMETERS-2'!V171*(1-VLOOKUP(W$4,'[1]INTERNAL PARAMETERS-1'!$B$5:$J$44,4, FALSE))</f>
        <v>5.3685814589609153</v>
      </c>
      <c r="BL171" s="44">
        <f>$F171*'[1]INTERNAL PARAMETERS-2'!W171*(1-VLOOKUP(X$4,'[1]INTERNAL PARAMETERS-1'!$B$5:$J$44,4, FALSE))</f>
        <v>10.331991185133138</v>
      </c>
      <c r="BM171" s="44">
        <f>$F171*'[1]INTERNAL PARAMETERS-2'!X171*(1-VLOOKUP(Y$4,'[1]INTERNAL PARAMETERS-1'!$B$5:$J$44,4, FALSE))</f>
        <v>2.6336468083141775</v>
      </c>
      <c r="BN171" s="44">
        <f>$F171*'[1]INTERNAL PARAMETERS-2'!Y171*(1-VLOOKUP(Z$4,'[1]INTERNAL PARAMETERS-1'!$B$5:$J$44,4, FALSE))</f>
        <v>8.9814051668651942</v>
      </c>
      <c r="BO171" s="44">
        <f>$F171*'[1]INTERNAL PARAMETERS-2'!Z171*(1-VLOOKUP(AA$4,'[1]INTERNAL PARAMETERS-1'!$B$5:$J$44,4, FALSE))</f>
        <v>8.3736373859529323</v>
      </c>
      <c r="BP171" s="44">
        <f>$F171*'[1]INTERNAL PARAMETERS-2'!AA171*(1-VLOOKUP(AB$4,'[1]INTERNAL PARAMETERS-1'!$B$5:$J$44,4, FALSE))</f>
        <v>2.9375306987703094</v>
      </c>
      <c r="BQ171" s="44">
        <f>$F171*'[1]INTERNAL PARAMETERS-2'!AB171*(1-VLOOKUP(AC$4,'[1]INTERNAL PARAMETERS-1'!$B$5:$J$44,4, FALSE))</f>
        <v>27.248079027593267</v>
      </c>
      <c r="BR171" s="44">
        <f>$F171*'[1]INTERNAL PARAMETERS-2'!AC171*(1-VLOOKUP(AD$4,'[1]INTERNAL PARAMETERS-1'!$B$5:$J$44,4, FALSE))</f>
        <v>2.7349346506467374</v>
      </c>
      <c r="BS171" s="44">
        <f>$F171*'[1]INTERNAL PARAMETERS-2'!AD171*(1-VLOOKUP(AE$4,'[1]INTERNAL PARAMETERS-1'!$B$5:$J$44,4, FALSE))</f>
        <v>0.91165167136839598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0.94541428547924944</v>
      </c>
      <c r="CA171" s="44">
        <f>$F171*'[1]INTERNAL PARAMETERS-2'!AL171*(1-VLOOKUP(AM$4,'[1]INTERNAL PARAMETERS-1'!$B$5:$J$44,4, FALSE))</f>
        <v>0.97917689959010312</v>
      </c>
      <c r="CB171" s="44">
        <f>$F171*'[1]INTERNAL PARAMETERS-2'!AM171*(1-VLOOKUP(AN$4,'[1]INTERNAL PARAMETERS-1'!$B$5:$J$44,4, FALSE))</f>
        <v>1.1479899701443705</v>
      </c>
      <c r="CC171" s="44">
        <f>$F171*'[1]INTERNAL PARAMETERS-2'!AN171*(1-VLOOKUP(AO$4,'[1]INTERNAL PARAMETERS-1'!$B$5:$J$44,4, FALSE))</f>
        <v>3.6803489361259873</v>
      </c>
      <c r="CD171" s="44">
        <f>$F171*'[1]INTERNAL PARAMETERS-2'!AO171*(1-VLOOKUP(AP$4,'[1]INTERNAL PARAMETERS-1'!$B$5:$J$44,4, FALSE))</f>
        <v>10.703400303810977</v>
      </c>
      <c r="CE171" s="44">
        <f>$F171*'[1]INTERNAL PARAMETERS-2'!AP171*(1-VLOOKUP(AQ$4,'[1]INTERNAL PARAMETERS-1'!$B$5:$J$44,4, FALSE))</f>
        <v>1.4856364747113562</v>
      </c>
      <c r="CF171" s="44">
        <f>$F171*'[1]INTERNAL PARAMETERS-2'!AQ171*(1-VLOOKUP(AR$4,'[1]INTERNAL PARAMETERS-1'!$B$5:$J$44,4, FALSE))</f>
        <v>0.37140911867783905</v>
      </c>
      <c r="CG171" s="44">
        <f>$F171*'[1]INTERNAL PARAMETERS-2'!AR171*(1-VLOOKUP(AS$4,'[1]INTERNAL PARAMETERS-1'!$B$5:$J$44,4, FALSE))</f>
        <v>3.3762614110853503E-2</v>
      </c>
      <c r="CH171" s="43">
        <f>$F171*'[1]INTERNAL PARAMETERS-2'!AS171*(1-VLOOKUP(AT$4,'[1]INTERNAL PARAMETERS-1'!$B$5:$J$44,4, FALSE))</f>
        <v>0</v>
      </c>
      <c r="CI171" s="42">
        <f t="shared" si="2"/>
        <v>203.63462523146157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329.37615854287003</v>
      </c>
      <c r="G172" s="45">
        <f>$F172*'[1]INTERNAL PARAMETERS-2'!F172*VLOOKUP(G$4,'[1]INTERNAL PARAMETERS-1'!$B$5:$J$44,4, FALSE)</f>
        <v>2.3277342500383167</v>
      </c>
      <c r="H172" s="44">
        <f>$F172*'[1]INTERNAL PARAMETERS-2'!G172*VLOOKUP(H$4,'[1]INTERNAL PARAMETERS-1'!$B$5:$J$44,4, FALSE)</f>
        <v>1.9169692427195035</v>
      </c>
      <c r="I172" s="44">
        <f>$F172*'[1]INTERNAL PARAMETERS-2'!H172*VLOOKUP(I$4,'[1]INTERNAL PARAMETERS-1'!$B$5:$J$44,4, FALSE)</f>
        <v>3.9783682840792629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0.13692166910627107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0.16773480873795657</v>
      </c>
      <c r="N172" s="44">
        <f>$F172*'[1]INTERNAL PARAMETERS-2'!M172*VLOOKUP(N$4,'[1]INTERNAL PARAMETERS-1'!$B$5:$J$44,4, FALSE)</f>
        <v>0.66409315149651271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0.47924231067987588</v>
      </c>
      <c r="S172" s="44">
        <f>$F172*'[1]INTERNAL PARAMETERS-2'!R172*VLOOKUP(S$4,'[1]INTERNAL PARAMETERS-1'!$B$5:$J$44,4, FALSE)</f>
        <v>1.604801341579706</v>
      </c>
      <c r="T172" s="44">
        <f>$F172*'[1]INTERNAL PARAMETERS-2'!S172*VLOOKUP(T$4,'[1]INTERNAL PARAMETERS-1'!$B$5:$J$44,4, FALSE)</f>
        <v>7.5308564889241814E-2</v>
      </c>
      <c r="U172" s="44">
        <f>$F172*'[1]INTERNAL PARAMETERS-2'!T172*VLOOKUP(U$4,'[1]INTERNAL PARAMETERS-1'!$B$5:$J$44,4, FALSE)</f>
        <v>0.15061712977848363</v>
      </c>
      <c r="V172" s="44">
        <f>$F172*'[1]INTERNAL PARAMETERS-2'!U172*VLOOKUP(V$4,'[1]INTERNAL PARAMETERS-1'!$B$5:$J$44,4, FALSE)</f>
        <v>0.98587060206179866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0.13692166910627107</v>
      </c>
      <c r="AG172" s="44">
        <f>$F172*'[1]INTERNAL PARAMETERS-2'!AF172*VLOOKUP(AG$4,'[1]INTERNAL PARAMETERS-1'!$B$5:$J$44,4, FALSE)</f>
        <v>6.8477303361062683E-2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0.13692166910627107</v>
      </c>
      <c r="AJ172" s="44">
        <f>$F172*'[1]INTERNAL PARAMETERS-2'!AI172*VLOOKUP(AJ$4,'[1]INTERNAL PARAMETERS-1'!$B$5:$J$44,4, FALSE)</f>
        <v>0.27384333821254214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75.588997397505992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3.1869613660211744</v>
      </c>
      <c r="BB172" s="44">
        <f>$F172*'[1]INTERNAL PARAMETERS-2'!M172*(1-VLOOKUP(N$4,'[1]INTERNAL PARAMETERS-1'!$B$5:$J$44,4, FALSE))</f>
        <v>12.617769878433741</v>
      </c>
      <c r="BC172" s="44">
        <f>$F172*'[1]INTERNAL PARAMETERS-2'!N172*(1-VLOOKUP(O$4,'[1]INTERNAL PARAMETERS-1'!$B$5:$J$44,4, FALSE))</f>
        <v>14.377269320396277</v>
      </c>
      <c r="BD172" s="44">
        <f>$F172*'[1]INTERNAL PARAMETERS-2'!O172*(1-VLOOKUP(P$4,'[1]INTERNAL PARAMETERS-1'!$B$5:$J$44,4, FALSE))</f>
        <v>12.39182277431571</v>
      </c>
      <c r="BE172" s="44">
        <f>$F172*'[1]INTERNAL PARAMETERS-2'!P172*(1-VLOOKUP(Q$4,'[1]INTERNAL PARAMETERS-1'!$B$5:$J$44,4, FALSE))</f>
        <v>13.281863029930253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30.491225490014408</v>
      </c>
      <c r="BH172" s="44">
        <f>$F172*'[1]INTERNAL PARAMETERS-2'!S172*(1-VLOOKUP(T$4,'[1]INTERNAL PARAMETERS-1'!$B$5:$J$44,4, FALSE))</f>
        <v>0.67777708400317627</v>
      </c>
      <c r="BI172" s="44">
        <f>$F172*'[1]INTERNAL PARAMETERS-2'!T172*(1-VLOOKUP(U$4,'[1]INTERNAL PARAMETERS-1'!$B$5:$J$44,4, FALSE))</f>
        <v>0.60246851911393451</v>
      </c>
      <c r="BJ172" s="44">
        <f>$F172*'[1]INTERNAL PARAMETERS-2'!U172*(1-VLOOKUP(V$4,'[1]INTERNAL PARAMETERS-1'!$B$5:$J$44,4, FALSE))</f>
        <v>5.5866000783501928</v>
      </c>
      <c r="BK172" s="44">
        <f>$F172*'[1]INTERNAL PARAMETERS-2'!V172*(1-VLOOKUP(W$4,'[1]INTERNAL PARAMETERS-1'!$B$5:$J$44,4, FALSE))</f>
        <v>8.7632832613440375</v>
      </c>
      <c r="BL172" s="44">
        <f>$F172*'[1]INTERNAL PARAMETERS-2'!W172*(1-VLOOKUP(X$4,'[1]INTERNAL PARAMETERS-1'!$B$5:$J$44,4, FALSE))</f>
        <v>15.061877665927632</v>
      </c>
      <c r="BM172" s="44">
        <f>$F172*'[1]INTERNAL PARAMETERS-2'!X172*(1-VLOOKUP(Y$4,'[1]INTERNAL PARAMETERS-1'!$B$5:$J$44,4, FALSE))</f>
        <v>3.5600951472264648</v>
      </c>
      <c r="BN172" s="44">
        <f>$F172*'[1]INTERNAL PARAMETERS-2'!Y172*(1-VLOOKUP(Z$4,'[1]INTERNAL PARAMETERS-1'!$B$5:$J$44,4, FALSE))</f>
        <v>15.198832272649756</v>
      </c>
      <c r="BO172" s="44">
        <f>$F172*'[1]INTERNAL PARAMETERS-2'!Z172*(1-VLOOKUP(AA$4,'[1]INTERNAL PARAMETERS-1'!$B$5:$J$44,4, FALSE))</f>
        <v>17.184245881114471</v>
      </c>
      <c r="BP172" s="44">
        <f>$F172*'[1]INTERNAL PARAMETERS-2'!AA172*(1-VLOOKUP(AB$4,'[1]INTERNAL PARAMETERS-1'!$B$5:$J$44,4, FALSE))</f>
        <v>6.1616727354773246</v>
      </c>
      <c r="BQ172" s="44">
        <f>$F172*'[1]INTERNAL PARAMETERS-2'!AB172*(1-VLOOKUP(AC$4,'[1]INTERNAL PARAMETERS-1'!$B$5:$J$44,4, FALSE))</f>
        <v>47.239556847224527</v>
      </c>
      <c r="BR172" s="44">
        <f>$F172*'[1]INTERNAL PARAMETERS-2'!AC172*(1-VLOOKUP(AD$4,'[1]INTERNAL PARAMETERS-1'!$B$5:$J$44,4, FALSE))</f>
        <v>3.5600951472264648</v>
      </c>
      <c r="BS172" s="44">
        <f>$F172*'[1]INTERNAL PARAMETERS-2'!AD172*(1-VLOOKUP(AE$4,'[1]INTERNAL PARAMETERS-1'!$B$5:$J$44,4, FALSE))</f>
        <v>0.82156295225348075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1.232327959572294</v>
      </c>
      <c r="CA172" s="44">
        <f>$F172*'[1]INTERNAL PARAMETERS-2'!AL172*(1-VLOOKUP(AM$4,'[1]INTERNAL PARAMETERS-1'!$B$5:$J$44,4, FALSE))</f>
        <v>2.0538909118257749</v>
      </c>
      <c r="CB172" s="44">
        <f>$F172*'[1]INTERNAL PARAMETERS-2'!AM172*(1-VLOOKUP(AN$4,'[1]INTERNAL PARAMETERS-1'!$B$5:$J$44,4, FALSE))</f>
        <v>2.1908125809320458</v>
      </c>
      <c r="CC172" s="44">
        <f>$F172*'[1]INTERNAL PARAMETERS-2'!AN172*(1-VLOOKUP(AO$4,'[1]INTERNAL PARAMETERS-1'!$B$5:$J$44,4, FALSE))</f>
        <v>6.8463140186245335</v>
      </c>
      <c r="CD172" s="44">
        <f>$F172*'[1]INTERNAL PARAMETERS-2'!AO172*(1-VLOOKUP(AP$4,'[1]INTERNAL PARAMETERS-1'!$B$5:$J$44,4, FALSE))</f>
        <v>15.335753941756028</v>
      </c>
      <c r="CE172" s="44">
        <f>$F172*'[1]INTERNAL PARAMETERS-2'!AP172*(1-VLOOKUP(AQ$4,'[1]INTERNAL PARAMETERS-1'!$B$5:$J$44,4, FALSE))</f>
        <v>2.1223682151868375</v>
      </c>
      <c r="CF172" s="44">
        <f>$F172*'[1]INTERNAL PARAMETERS-2'!AQ172*(1-VLOOKUP(AR$4,'[1]INTERNAL PARAMETERS-1'!$B$5:$J$44,4, FALSE))</f>
        <v>0.13692166910627107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329.37619148048589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290.98603195594774</v>
      </c>
      <c r="G173" s="45">
        <f>$F173*'[1]INTERNAL PARAMETERS-2'!F173*VLOOKUP(G$4,'[1]INTERNAL PARAMETERS-1'!$B$5:$J$44,4, FALSE)</f>
        <v>2.9392499087870281</v>
      </c>
      <c r="H173" s="44">
        <f>$F173*'[1]INTERNAL PARAMETERS-2'!G173*VLOOKUP(H$4,'[1]INTERNAL PARAMETERS-1'!$B$5:$J$44,4, FALSE)</f>
        <v>2.3094106426183796</v>
      </c>
      <c r="I173" s="44">
        <f>$F173*'[1]INTERNAL PARAMETERS-2'!H173*VLOOKUP(I$4,'[1]INTERNAL PARAMETERS-1'!$B$5:$J$44,4, FALSE)</f>
        <v>3.3751266156348012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0.20644731502194605</v>
      </c>
      <c r="N173" s="44">
        <f>$F173*'[1]INTERNAL PARAMETERS-2'!M173*VLOOKUP(N$4,'[1]INTERNAL PARAMETERS-1'!$B$5:$J$44,4, FALSE)</f>
        <v>0.54236159031189213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0.34991070342702718</v>
      </c>
      <c r="S173" s="44">
        <f>$F173*'[1]INTERNAL PARAMETERS-2'!R173*VLOOKUP(S$4,'[1]INTERNAL PARAMETERS-1'!$B$5:$J$44,4, FALSE)</f>
        <v>1.1282285022615179</v>
      </c>
      <c r="T173" s="44">
        <f>$F173*'[1]INTERNAL PARAMETERS-2'!S173*VLOOKUP(T$4,'[1]INTERNAL PARAMETERS-1'!$B$5:$J$44,4, FALSE)</f>
        <v>7.6980354753945976E-2</v>
      </c>
      <c r="U173" s="44">
        <f>$F173*'[1]INTERNAL PARAMETERS-2'!T173*VLOOKUP(U$4,'[1]INTERNAL PARAMETERS-1'!$B$5:$J$44,4, FALSE)</f>
        <v>0.19594999391913523</v>
      </c>
      <c r="V173" s="44">
        <f>$F173*'[1]INTERNAL PARAMETERS-2'!U173*VLOOKUP(V$4,'[1]INTERNAL PARAMETERS-1'!$B$5:$J$44,4, FALSE)</f>
        <v>0.93426157815016242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6.9982140685405425E-2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0.2799285627416217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64.127405697061221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3.9224989854169747</v>
      </c>
      <c r="BB173" s="44">
        <f>$F173*'[1]INTERNAL PARAMETERS-2'!M173*(1-VLOOKUP(N$4,'[1]INTERNAL PARAMETERS-1'!$B$5:$J$44,4, FALSE))</f>
        <v>10.304870215925948</v>
      </c>
      <c r="BC173" s="44">
        <f>$F173*'[1]INTERNAL PARAMETERS-2'!N173*(1-VLOOKUP(O$4,'[1]INTERNAL PARAMETERS-1'!$B$5:$J$44,4, FALSE))</f>
        <v>12.316856760631355</v>
      </c>
      <c r="BD173" s="44">
        <f>$F173*'[1]INTERNAL PARAMETERS-2'!O173*(1-VLOOKUP(P$4,'[1]INTERNAL PARAMETERS-1'!$B$5:$J$44,4, FALSE))</f>
        <v>11.19714250966487</v>
      </c>
      <c r="BE173" s="44">
        <f>$F173*'[1]INTERNAL PARAMETERS-2'!P173*(1-VLOOKUP(Q$4,'[1]INTERNAL PARAMETERS-1'!$B$5:$J$44,4, FALSE))</f>
        <v>11.47707107240649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21.43634154296884</v>
      </c>
      <c r="BH173" s="44">
        <f>$F173*'[1]INTERNAL PARAMETERS-2'!S173*(1-VLOOKUP(T$4,'[1]INTERNAL PARAMETERS-1'!$B$5:$J$44,4, FALSE))</f>
        <v>0.69282319278551374</v>
      </c>
      <c r="BI173" s="44">
        <f>$F173*'[1]INTERNAL PARAMETERS-2'!T173*(1-VLOOKUP(U$4,'[1]INTERNAL PARAMETERS-1'!$B$5:$J$44,4, FALSE))</f>
        <v>0.78379997567654092</v>
      </c>
      <c r="BJ173" s="44">
        <f>$F173*'[1]INTERNAL PARAMETERS-2'!U173*(1-VLOOKUP(V$4,'[1]INTERNAL PARAMETERS-1'!$B$5:$J$44,4, FALSE))</f>
        <v>5.2941489428509207</v>
      </c>
      <c r="BK173" s="44">
        <f>$F173*'[1]INTERNAL PARAMETERS-2'!V173*(1-VLOOKUP(W$4,'[1]INTERNAL PARAMETERS-1'!$B$5:$J$44,4, FALSE))</f>
        <v>7.8379997567654085</v>
      </c>
      <c r="BL173" s="44">
        <f>$F173*'[1]INTERNAL PARAMETERS-2'!W173*(1-VLOOKUP(X$4,'[1]INTERNAL PARAMETERS-1'!$B$5:$J$44,4, FALSE))</f>
        <v>14.276385798425903</v>
      </c>
      <c r="BM173" s="44">
        <f>$F173*'[1]INTERNAL PARAMETERS-2'!X173*(1-VLOOKUP(Y$4,'[1]INTERNAL PARAMETERS-1'!$B$5:$J$44,4, FALSE))</f>
        <v>4.9687319886637855</v>
      </c>
      <c r="BN173" s="44">
        <f>$F173*'[1]INTERNAL PARAMETERS-2'!Y173*(1-VLOOKUP(Z$4,'[1]INTERNAL PARAMETERS-1'!$B$5:$J$44,4, FALSE))</f>
        <v>13.64651743365406</v>
      </c>
      <c r="BO173" s="44">
        <f>$F173*'[1]INTERNAL PARAMETERS-2'!Z173*(1-VLOOKUP(AA$4,'[1]INTERNAL PARAMETERS-1'!$B$5:$J$44,4, FALSE))</f>
        <v>14.136392418451896</v>
      </c>
      <c r="BP173" s="44">
        <f>$F173*'[1]INTERNAL PARAMETERS-2'!AA173*(1-VLOOKUP(AB$4,'[1]INTERNAL PARAMETERS-1'!$B$5:$J$44,4, FALSE))</f>
        <v>4.7587855666075694</v>
      </c>
      <c r="BQ173" s="44">
        <f>$F173*'[1]INTERNAL PARAMETERS-2'!AB173*(1-VLOOKUP(AC$4,'[1]INTERNAL PARAMETERS-1'!$B$5:$J$44,4, FALSE))</f>
        <v>45.558431783405325</v>
      </c>
      <c r="BR173" s="44">
        <f>$F173*'[1]INTERNAL PARAMETERS-2'!AC173*(1-VLOOKUP(AD$4,'[1]INTERNAL PARAMETERS-1'!$B$5:$J$44,4, FALSE))</f>
        <v>3.3591427528994608</v>
      </c>
      <c r="BS173" s="44">
        <f>$F173*'[1]INTERNAL PARAMETERS-2'!AD173*(1-VLOOKUP(AE$4,'[1]INTERNAL PARAMETERS-1'!$B$5:$J$44,4, FALSE))</f>
        <v>1.1896963916518923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1.469624954393514</v>
      </c>
      <c r="CA173" s="44">
        <f>$F173*'[1]INTERNAL PARAMETERS-2'!AL173*(1-VLOOKUP(AM$4,'[1]INTERNAL PARAMETERS-1'!$B$5:$J$44,4, FALSE))</f>
        <v>1.469624954393514</v>
      </c>
      <c r="CB173" s="44">
        <f>$F173*'[1]INTERNAL PARAMETERS-2'!AM173*(1-VLOOKUP(AN$4,'[1]INTERNAL PARAMETERS-1'!$B$5:$J$44,4, FALSE))</f>
        <v>2.099464220562163</v>
      </c>
      <c r="CC173" s="44">
        <f>$F173*'[1]INTERNAL PARAMETERS-2'!AN173*(1-VLOOKUP(AO$4,'[1]INTERNAL PARAMETERS-1'!$B$5:$J$44,4, FALSE))</f>
        <v>7.5580711940237864</v>
      </c>
      <c r="CD173" s="44">
        <f>$F173*'[1]INTERNAL PARAMETERS-2'!AO173*(1-VLOOKUP(AP$4,'[1]INTERNAL PARAMETERS-1'!$B$5:$J$44,4, FALSE))</f>
        <v>12.666767464058383</v>
      </c>
      <c r="CE173" s="44">
        <f>$F173*'[1]INTERNAL PARAMETERS-2'!AP173*(1-VLOOKUP(AQ$4,'[1]INTERNAL PARAMETERS-1'!$B$5:$J$44,4, FALSE))</f>
        <v>1.6795713764497304</v>
      </c>
      <c r="CF173" s="44">
        <f>$F173*'[1]INTERNAL PARAMETERS-2'!AQ173*(1-VLOOKUP(AR$4,'[1]INTERNAL PARAMETERS-1'!$B$5:$J$44,4, FALSE))</f>
        <v>0.2799285627416217</v>
      </c>
      <c r="CG173" s="44">
        <f>$F173*'[1]INTERNAL PARAMETERS-2'!AR173*(1-VLOOKUP(AS$4,'[1]INTERNAL PARAMETERS-1'!$B$5:$J$44,4, FALSE))</f>
        <v>6.9982140685405425E-2</v>
      </c>
      <c r="CH173" s="43">
        <f>$F173*'[1]INTERNAL PARAMETERS-2'!AS173*(1-VLOOKUP(AT$4,'[1]INTERNAL PARAMETERS-1'!$B$5:$J$44,4, FALSE))</f>
        <v>0</v>
      </c>
      <c r="CI173" s="42">
        <f t="shared" si="2"/>
        <v>290.98591556153497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313.7975564496262</v>
      </c>
      <c r="G174" s="45">
        <f>$F174*'[1]INTERNAL PARAMETERS-2'!F174*VLOOKUP(G$4,'[1]INTERNAL PARAMETERS-1'!$B$5:$J$44,4, FALSE)</f>
        <v>2.8871885573817209</v>
      </c>
      <c r="H174" s="44">
        <f>$F174*'[1]INTERNAL PARAMETERS-2'!G174*VLOOKUP(H$4,'[1]INTERNAL PARAMETERS-1'!$B$5:$J$44,4, FALSE)</f>
        <v>1.7323194103801616</v>
      </c>
      <c r="I174" s="44">
        <f>$F174*'[1]INTERNAL PARAMETERS-2'!H174*VLOOKUP(I$4,'[1]INTERNAL PARAMETERS-1'!$B$5:$J$44,4, FALSE)</f>
        <v>3.2604476128029867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0.19797958532741594</v>
      </c>
      <c r="N174" s="44">
        <f>$F174*'[1]INTERNAL PARAMETERS-2'!M174*VLOOKUP(N$4,'[1]INTERNAL PARAMETERS-1'!$B$5:$J$44,4, FALSE)</f>
        <v>0.46195236576397047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0.24746075301617521</v>
      </c>
      <c r="S174" s="44">
        <f>$F174*'[1]INTERNAL PARAMETERS-2'!R174*VLOOKUP(S$4,'[1]INTERNAL PARAMETERS-1'!$B$5:$J$44,4, FALSE)</f>
        <v>1.4003200266686746</v>
      </c>
      <c r="T174" s="44">
        <f>$F174*'[1]INTERNAL PARAMETERS-2'!S174*VLOOKUP(T$4,'[1]INTERNAL PARAMETERS-1'!$B$5:$J$44,4, FALSE)</f>
        <v>0.12373665245921661</v>
      </c>
      <c r="U174" s="44">
        <f>$F174*'[1]INTERNAL PARAMETERS-2'!T174*VLOOKUP(U$4,'[1]INTERNAL PARAMETERS-1'!$B$5:$J$44,4, FALSE)</f>
        <v>0.19798115431519817</v>
      </c>
      <c r="V174" s="44">
        <f>$F174*'[1]INTERNAL PARAMETERS-2'!U174*VLOOKUP(V$4,'[1]INTERNAL PARAMETERS-1'!$B$5:$J$44,4, FALSE)</f>
        <v>0.95277881368465323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8.2497377590606727E-2</v>
      </c>
      <c r="AH174" s="44">
        <f>$F174*'[1]INTERNAL PARAMETERS-2'!AG174*VLOOKUP(AH$4,'[1]INTERNAL PARAMETERS-1'!$B$5:$J$44,4, FALSE)</f>
        <v>8.2497377590606727E-2</v>
      </c>
      <c r="AI174" s="44">
        <f>$F174*'[1]INTERNAL PARAMETERS-2'!AH174*VLOOKUP(AI$4,'[1]INTERNAL PARAMETERS-1'!$B$5:$J$44,4, FALSE)</f>
        <v>0.32995813060678192</v>
      </c>
      <c r="AJ174" s="44">
        <f>$F174*'[1]INTERNAL PARAMETERS-2'!AI174*VLOOKUP(AJ$4,'[1]INTERNAL PARAMETERS-1'!$B$5:$J$44,4, FALSE)</f>
        <v>0.16499475518121345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61.94850464325674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3.7616121212209026</v>
      </c>
      <c r="BB174" s="44">
        <f>$F174*'[1]INTERNAL PARAMETERS-2'!M174*(1-VLOOKUP(N$4,'[1]INTERNAL PARAMETERS-1'!$B$5:$J$44,4, FALSE))</f>
        <v>8.7770949495154387</v>
      </c>
      <c r="BC174" s="44">
        <f>$F174*'[1]INTERNAL PARAMETERS-2'!N174*(1-VLOOKUP(O$4,'[1]INTERNAL PARAMETERS-1'!$B$5:$J$44,4, FALSE))</f>
        <v>16.663277842588052</v>
      </c>
      <c r="BD174" s="44">
        <f>$F174*'[1]INTERNAL PARAMETERS-2'!O174*(1-VLOOKUP(P$4,'[1]INTERNAL PARAMETERS-1'!$B$5:$J$44,4, FALSE))</f>
        <v>11.053864103250179</v>
      </c>
      <c r="BE174" s="44">
        <f>$F174*'[1]INTERNAL PARAMETERS-2'!P174*(1-VLOOKUP(Q$4,'[1]INTERNAL PARAMETERS-1'!$B$5:$J$44,4, FALSE))</f>
        <v>10.971366725659571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26.606080506704814</v>
      </c>
      <c r="BH174" s="44">
        <f>$F174*'[1]INTERNAL PARAMETERS-2'!S174*(1-VLOOKUP(T$4,'[1]INTERNAL PARAMETERS-1'!$B$5:$J$44,4, FALSE))</f>
        <v>1.1136298721329496</v>
      </c>
      <c r="BI174" s="44">
        <f>$F174*'[1]INTERNAL PARAMETERS-2'!T174*(1-VLOOKUP(U$4,'[1]INTERNAL PARAMETERS-1'!$B$5:$J$44,4, FALSE))</f>
        <v>0.79192461726079266</v>
      </c>
      <c r="BJ174" s="44">
        <f>$F174*'[1]INTERNAL PARAMETERS-2'!U174*(1-VLOOKUP(V$4,'[1]INTERNAL PARAMETERS-1'!$B$5:$J$44,4, FALSE))</f>
        <v>5.3990799442130353</v>
      </c>
      <c r="BK174" s="44">
        <f>$F174*'[1]INTERNAL PARAMETERS-2'!V174*(1-VLOOKUP(W$4,'[1]INTERNAL PARAMETERS-1'!$B$5:$J$44,4, FALSE))</f>
        <v>7.4242305273086417</v>
      </c>
      <c r="BL174" s="44">
        <f>$F174*'[1]INTERNAL PARAMETERS-2'!W174*(1-VLOOKUP(X$4,'[1]INTERNAL PARAMETERS-1'!$B$5:$J$44,4, FALSE))</f>
        <v>16.498283087406836</v>
      </c>
      <c r="BM174" s="44">
        <f>$F174*'[1]INTERNAL PARAMETERS-2'!X174*(1-VLOOKUP(Y$4,'[1]INTERNAL PARAMETERS-1'!$B$5:$J$44,4, FALSE))</f>
        <v>6.186864002716475</v>
      </c>
      <c r="BN174" s="44">
        <f>$F174*'[1]INTERNAL PARAMETERS-2'!Y174*(1-VLOOKUP(Z$4,'[1]INTERNAL PARAMETERS-1'!$B$5:$J$44,4, FALSE))</f>
        <v>15.508408695586491</v>
      </c>
      <c r="BO174" s="44">
        <f>$F174*'[1]INTERNAL PARAMETERS-2'!Z174*(1-VLOOKUP(AA$4,'[1]INTERNAL PARAMETERS-1'!$B$5:$J$44,4, FALSE))</f>
        <v>17.488188858982827</v>
      </c>
      <c r="BP174" s="44">
        <f>$F174*'[1]INTERNAL PARAMETERS-2'!AA174*(1-VLOOKUP(AB$4,'[1]INTERNAL PARAMETERS-1'!$B$5:$J$44,4, FALSE))</f>
        <v>5.0319948557149159</v>
      </c>
      <c r="BQ174" s="44">
        <f>$F174*'[1]INTERNAL PARAMETERS-2'!AB174*(1-VLOOKUP(AC$4,'[1]INTERNAL PARAMETERS-1'!$B$5:$J$44,4, FALSE))</f>
        <v>51.474692185128134</v>
      </c>
      <c r="BR174" s="44">
        <f>$F174*'[1]INTERNAL PARAMETERS-2'!AC174*(1-VLOOKUP(AD$4,'[1]INTERNAL PARAMETERS-1'!$B$5:$J$44,4, FALSE))</f>
        <v>4.2070524595644931</v>
      </c>
      <c r="BS174" s="44">
        <f>$F174*'[1]INTERNAL PARAMETERS-2'!AD174*(1-VLOOKUP(AE$4,'[1]INTERNAL PARAMETERS-1'!$B$5:$J$44,4, FALSE))</f>
        <v>0.90740839398538409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0.65991626121356384</v>
      </c>
      <c r="CA174" s="44">
        <f>$F174*'[1]INTERNAL PARAMETERS-2'!AL174*(1-VLOOKUP(AM$4,'[1]INTERNAL PARAMETERS-1'!$B$5:$J$44,4, FALSE))</f>
        <v>2.4747330491843322</v>
      </c>
      <c r="CB174" s="44">
        <f>$F174*'[1]INTERNAL PARAMETERS-2'!AM174*(1-VLOOKUP(AN$4,'[1]INTERNAL PARAMETERS-1'!$B$5:$J$44,4, FALSE))</f>
        <v>1.897314165561375</v>
      </c>
      <c r="CC174" s="44">
        <f>$F174*'[1]INTERNAL PARAMETERS-2'!AN174*(1-VLOOKUP(AO$4,'[1]INTERNAL PARAMETERS-1'!$B$5:$J$44,4, FALSE))</f>
        <v>7.6716912803248167</v>
      </c>
      <c r="CD174" s="44">
        <f>$F174*'[1]INTERNAL PARAMETERS-2'!AO174*(1-VLOOKUP(AP$4,'[1]INTERNAL PARAMETERS-1'!$B$5:$J$44,4, FALSE))</f>
        <v>14.27101079123868</v>
      </c>
      <c r="CE174" s="44">
        <f>$F174*'[1]INTERNAL PARAMETERS-2'!AP174*(1-VLOOKUP(AQ$4,'[1]INTERNAL PARAMETERS-1'!$B$5:$J$44,4, FALSE))</f>
        <v>2.3922670513493705</v>
      </c>
      <c r="CF174" s="44">
        <f>$F174*'[1]INTERNAL PARAMETERS-2'!AQ174*(1-VLOOKUP(AR$4,'[1]INTERNAL PARAMETERS-1'!$B$5:$J$44,4, FALSE))</f>
        <v>0.41245550819738869</v>
      </c>
      <c r="CG174" s="44">
        <f>$F174*'[1]INTERNAL PARAMETERS-2'!AR174*(1-VLOOKUP(AS$4,'[1]INTERNAL PARAMETERS-1'!$B$5:$J$44,4, FALSE))</f>
        <v>8.2497377590606727E-2</v>
      </c>
      <c r="CH174" s="43">
        <f>$F174*'[1]INTERNAL PARAMETERS-2'!AS174*(1-VLOOKUP(AT$4,'[1]INTERNAL PARAMETERS-1'!$B$5:$J$44,4, FALSE))</f>
        <v>0</v>
      </c>
      <c r="CI174" s="42">
        <f t="shared" si="2"/>
        <v>313.79755644962626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255.37779859996175</v>
      </c>
      <c r="G175" s="45">
        <f>$F175*'[1]INTERNAL PARAMETERS-2'!F175*VLOOKUP(G$4,'[1]INTERNAL PARAMETERS-1'!$B$5:$J$44,4, FALSE)</f>
        <v>1.5014171535288952</v>
      </c>
      <c r="H175" s="44">
        <f>$F175*'[1]INTERNAL PARAMETERS-2'!G175*VLOOKUP(H$4,'[1]INTERNAL PARAMETERS-1'!$B$5:$J$44,4, FALSE)</f>
        <v>1.4331802057429852</v>
      </c>
      <c r="I175" s="44">
        <f>$F175*'[1]INTERNAL PARAMETERS-2'!H175*VLOOKUP(I$4,'[1]INTERNAL PARAMETERS-1'!$B$5:$J$44,4, FALSE)</f>
        <v>2.6224784444899862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6.8236947785909774E-2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0.28663476425960405</v>
      </c>
      <c r="N175" s="44">
        <f>$F175*'[1]INTERNAL PARAMETERS-2'!M175*VLOOKUP(N$4,'[1]INTERNAL PARAMETERS-1'!$B$5:$J$44,4, FALSE)</f>
        <v>0.39924105077427124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6.8236947785909774E-2</v>
      </c>
      <c r="S175" s="44">
        <f>$F175*'[1]INTERNAL PARAMETERS-2'!R175*VLOOKUP(S$4,'[1]INTERNAL PARAMETERS-1'!$B$5:$J$44,4, FALSE)</f>
        <v>1.0594118134900674</v>
      </c>
      <c r="T175" s="44">
        <f>$F175*'[1]INTERNAL PARAMETERS-2'!S175*VLOOKUP(T$4,'[1]INTERNAL PARAMETERS-1'!$B$5:$J$44,4, FALSE)</f>
        <v>8.1894552455035741E-2</v>
      </c>
      <c r="U175" s="44">
        <f>$F175*'[1]INTERNAL PARAMETERS-2'!T175*VLOOKUP(U$4,'[1]INTERNAL PARAMETERS-1'!$B$5:$J$44,4, FALSE)</f>
        <v>0.13649432579570758</v>
      </c>
      <c r="V175" s="44">
        <f>$F175*'[1]INTERNAL PARAMETERS-2'!U175*VLOOKUP(V$4,'[1]INTERNAL PARAMETERS-1'!$B$5:$J$44,4, FALSE)</f>
        <v>0.75753354843203158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6.8236947785909774E-2</v>
      </c>
      <c r="AI175" s="44">
        <f>$F175*'[1]INTERNAL PARAMETERS-2'!AH175*VLOOKUP(AI$4,'[1]INTERNAL PARAMETERS-1'!$B$5:$J$44,4, FALSE)</f>
        <v>6.8236947785909774E-2</v>
      </c>
      <c r="AJ175" s="44">
        <f>$F175*'[1]INTERNAL PARAMETERS-2'!AI175*VLOOKUP(AJ$4,'[1]INTERNAL PARAMETERS-1'!$B$5:$J$44,4, FALSE)</f>
        <v>0.20473638113758935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49.827090445309736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5.4460605209324768</v>
      </c>
      <c r="BB175" s="44">
        <f>$F175*'[1]INTERNAL PARAMETERS-2'!M175*(1-VLOOKUP(N$4,'[1]INTERNAL PARAMETERS-1'!$B$5:$J$44,4, FALSE))</f>
        <v>7.5855799647111528</v>
      </c>
      <c r="BC175" s="44">
        <f>$F175*'[1]INTERNAL PARAMETERS-2'!N175*(1-VLOOKUP(O$4,'[1]INTERNAL PARAMETERS-1'!$B$5:$J$44,4, FALSE))</f>
        <v>14.741198206365452</v>
      </c>
      <c r="BD175" s="44">
        <f>$F175*'[1]INTERNAL PARAMETERS-2'!O175*(1-VLOOKUP(P$4,'[1]INTERNAL PARAMETERS-1'!$B$5:$J$44,4, FALSE))</f>
        <v>6.4834038619565293</v>
      </c>
      <c r="BE175" s="44">
        <f>$F175*'[1]INTERNAL PARAMETERS-2'!P175*(1-VLOOKUP(Q$4,'[1]INTERNAL PARAMETERS-1'!$B$5:$J$44,4, FALSE))</f>
        <v>8.5307932111122824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20.128824456311278</v>
      </c>
      <c r="BH175" s="44">
        <f>$F175*'[1]INTERNAL PARAMETERS-2'!S175*(1-VLOOKUP(T$4,'[1]INTERNAL PARAMETERS-1'!$B$5:$J$44,4, FALSE))</f>
        <v>0.73705097209532167</v>
      </c>
      <c r="BI175" s="44">
        <f>$F175*'[1]INTERNAL PARAMETERS-2'!T175*(1-VLOOKUP(U$4,'[1]INTERNAL PARAMETERS-1'!$B$5:$J$44,4, FALSE))</f>
        <v>0.54597730318283033</v>
      </c>
      <c r="BJ175" s="44">
        <f>$F175*'[1]INTERNAL PARAMETERS-2'!U175*(1-VLOOKUP(V$4,'[1]INTERNAL PARAMETERS-1'!$B$5:$J$44,4, FALSE))</f>
        <v>4.2926901077815121</v>
      </c>
      <c r="BK175" s="44">
        <f>$F175*'[1]INTERNAL PARAMETERS-2'!V175*(1-VLOOKUP(W$4,'[1]INTERNAL PARAMETERS-1'!$B$5:$J$44,4, FALSE))</f>
        <v>6.2786674808189398</v>
      </c>
      <c r="BL175" s="44">
        <f>$F175*'[1]INTERNAL PARAMETERS-2'!W175*(1-VLOOKUP(X$4,'[1]INTERNAL PARAMETERS-1'!$B$5:$J$44,4, FALSE))</f>
        <v>13.239781052836557</v>
      </c>
      <c r="BM175" s="44">
        <f>$F175*'[1]INTERNAL PARAMETERS-2'!X175*(1-VLOOKUP(Y$4,'[1]INTERNAL PARAMETERS-1'!$B$5:$J$44,4, FALSE))</f>
        <v>6.2104049952531701</v>
      </c>
      <c r="BN175" s="44">
        <f>$F175*'[1]INTERNAL PARAMETERS-2'!Y175*(1-VLOOKUP(Z$4,'[1]INTERNAL PARAMETERS-1'!$B$5:$J$44,4, FALSE))</f>
        <v>13.239781052836557</v>
      </c>
      <c r="BO175" s="44">
        <f>$F175*'[1]INTERNAL PARAMETERS-2'!Z175*(1-VLOOKUP(AA$4,'[1]INTERNAL PARAMETERS-1'!$B$5:$J$44,4, FALSE))</f>
        <v>15.833142597619169</v>
      </c>
      <c r="BP175" s="44">
        <f>$F175*'[1]INTERNAL PARAMETERS-2'!AA175*(1-VLOOKUP(AB$4,'[1]INTERNAL PARAMETERS-1'!$B$5:$J$44,4, FALSE))</f>
        <v>4.0265417505255972</v>
      </c>
      <c r="BQ175" s="44">
        <f>$F175*'[1]INTERNAL PARAMETERS-2'!AB175*(1-VLOOKUP(AC$4,'[1]INTERNAL PARAMETERS-1'!$B$5:$J$44,4, FALSE))</f>
        <v>43.814147394601036</v>
      </c>
      <c r="BR175" s="44">
        <f>$F175*'[1]INTERNAL PARAMETERS-2'!AC175*(1-VLOOKUP(AD$4,'[1]INTERNAL PARAMETERS-1'!$B$5:$J$44,4, FALSE))</f>
        <v>4.5042514605866852</v>
      </c>
      <c r="BS175" s="44">
        <f>$F175*'[1]INTERNAL PARAMETERS-2'!AD175*(1-VLOOKUP(AE$4,'[1]INTERNAL PARAMETERS-1'!$B$5:$J$44,4, FALSE))</f>
        <v>0.75070857676444758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0.54597219562685817</v>
      </c>
      <c r="CA175" s="44">
        <f>$F175*'[1]INTERNAL PARAMETERS-2'!AL175*(1-VLOOKUP(AM$4,'[1]INTERNAL PARAMETERS-1'!$B$5:$J$44,4, FALSE))</f>
        <v>2.115626296941663</v>
      </c>
      <c r="CB175" s="44">
        <f>$F175*'[1]INTERNAL PARAMETERS-2'!AM175*(1-VLOOKUP(AN$4,'[1]INTERNAL PARAMETERS-1'!$B$5:$J$44,4, FALSE))</f>
        <v>1.4331802057429852</v>
      </c>
      <c r="CC175" s="44">
        <f>$F175*'[1]INTERNAL PARAMETERS-2'!AN175*(1-VLOOKUP(AO$4,'[1]INTERNAL PARAMETERS-1'!$B$5:$J$44,4, FALSE))</f>
        <v>4.9819867084276339</v>
      </c>
      <c r="CD175" s="44">
        <f>$F175*'[1]INTERNAL PARAMETERS-2'!AO175*(1-VLOOKUP(AP$4,'[1]INTERNAL PARAMETERS-1'!$B$5:$J$44,4, FALSE))</f>
        <v>9.6909745501519087</v>
      </c>
      <c r="CE175" s="44">
        <f>$F175*'[1]INTERNAL PARAMETERS-2'!AP175*(1-VLOOKUP(AQ$4,'[1]INTERNAL PARAMETERS-1'!$B$5:$J$44,4, FALSE))</f>
        <v>1.4331802057429852</v>
      </c>
      <c r="CF175" s="44">
        <f>$F175*'[1]INTERNAL PARAMETERS-2'!AQ175*(1-VLOOKUP(AR$4,'[1]INTERNAL PARAMETERS-1'!$B$5:$J$44,4, FALSE))</f>
        <v>0.20473638113758935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255.37772198662213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153.00412770150217</v>
      </c>
      <c r="G176" s="45">
        <f>$F176*'[1]INTERNAL PARAMETERS-2'!F176*VLOOKUP(G$4,'[1]INTERNAL PARAMETERS-1'!$B$5:$J$44,4, FALSE)</f>
        <v>0.64431568216379576</v>
      </c>
      <c r="H176" s="44">
        <f>$F176*'[1]INTERNAL PARAMETERS-2'!G176*VLOOKUP(H$4,'[1]INTERNAL PARAMETERS-1'!$B$5:$J$44,4, FALSE)</f>
        <v>0.77317575851400089</v>
      </c>
      <c r="I176" s="44">
        <f>$F176*'[1]INTERNAL PARAMETERS-2'!H176*VLOOKUP(I$4,'[1]INTERNAL PARAMETERS-1'!$B$5:$J$44,4, FALSE)</f>
        <v>1.5274486220711199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0.15893150760865837</v>
      </c>
      <c r="N176" s="44">
        <f>$F176*'[1]INTERNAL PARAMETERS-2'!M176*VLOOKUP(N$4,'[1]INTERNAL PARAMETERS-1'!$B$5:$J$44,4, FALSE)</f>
        <v>0.18255687496704731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0.17182363540878695</v>
      </c>
      <c r="S176" s="44">
        <f>$F176*'[1]INTERNAL PARAMETERS-2'!R176*VLOOKUP(S$4,'[1]INTERNAL PARAMETERS-1'!$B$5:$J$44,4, FALSE)</f>
        <v>0.61813132076959931</v>
      </c>
      <c r="T176" s="44">
        <f>$F176*'[1]INTERNAL PARAMETERS-2'!S176*VLOOKUP(T$4,'[1]INTERNAL PARAMETERS-1'!$B$5:$J$44,4, FALSE)</f>
        <v>3.0068371175899208E-2</v>
      </c>
      <c r="U176" s="44">
        <f>$F176*'[1]INTERNAL PARAMETERS-2'!T176*VLOOKUP(U$4,'[1]INTERNAL PARAMETERS-1'!$B$5:$J$44,4, FALSE)</f>
        <v>6.8726394080960748E-2</v>
      </c>
      <c r="V176" s="44">
        <f>$F176*'[1]INTERNAL PARAMETERS-2'!U176*VLOOKUP(V$4,'[1]INTERNAL PARAMETERS-1'!$B$5:$J$44,4, FALSE)</f>
        <v>0.49612582934042138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4.2948258645811657E-2</v>
      </c>
      <c r="AJ176" s="44">
        <f>$F176*'[1]INTERNAL PARAMETERS-2'!AI176*VLOOKUP(AJ$4,'[1]INTERNAL PARAMETERS-1'!$B$5:$J$44,4, FALSE)</f>
        <v>0.21477189405459859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29.021523819351277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3.0196986445645084</v>
      </c>
      <c r="BB176" s="44">
        <f>$F176*'[1]INTERNAL PARAMETERS-2'!M176*(1-VLOOKUP(N$4,'[1]INTERNAL PARAMETERS-1'!$B$5:$J$44,4, FALSE))</f>
        <v>3.4685806243738986</v>
      </c>
      <c r="BC176" s="44">
        <f>$F176*'[1]INTERNAL PARAMETERS-2'!N176*(1-VLOOKUP(O$4,'[1]INTERNAL PARAMETERS-1'!$B$5:$J$44,4, FALSE))</f>
        <v>8.4620462866592785</v>
      </c>
      <c r="BD176" s="44">
        <f>$F176*'[1]INTERNAL PARAMETERS-2'!O176*(1-VLOOKUP(P$4,'[1]INTERNAL PARAMETERS-1'!$B$5:$J$44,4, FALSE))</f>
        <v>4.4243132578549469</v>
      </c>
      <c r="BE176" s="44">
        <f>$F176*'[1]INTERNAL PARAMETERS-2'!P176*(1-VLOOKUP(Q$4,'[1]INTERNAL PARAMETERS-1'!$B$5:$J$44,4, FALSE))</f>
        <v>7.3022749986818924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11.744495094622385</v>
      </c>
      <c r="BH176" s="44">
        <f>$F176*'[1]INTERNAL PARAMETERS-2'!S176*(1-VLOOKUP(T$4,'[1]INTERNAL PARAMETERS-1'!$B$5:$J$44,4, FALSE))</f>
        <v>0.27061534058309283</v>
      </c>
      <c r="BI176" s="44">
        <f>$F176*'[1]INTERNAL PARAMETERS-2'!T176*(1-VLOOKUP(U$4,'[1]INTERNAL PARAMETERS-1'!$B$5:$J$44,4, FALSE))</f>
        <v>0.27490557632384299</v>
      </c>
      <c r="BJ176" s="44">
        <f>$F176*'[1]INTERNAL PARAMETERS-2'!U176*(1-VLOOKUP(V$4,'[1]INTERNAL PARAMETERS-1'!$B$5:$J$44,4, FALSE))</f>
        <v>2.8113796995957214</v>
      </c>
      <c r="BK176" s="44">
        <f>$F176*'[1]INTERNAL PARAMETERS-2'!V176*(1-VLOOKUP(W$4,'[1]INTERNAL PARAMETERS-1'!$B$5:$J$44,4, FALSE))</f>
        <v>3.5652256816365528</v>
      </c>
      <c r="BL176" s="44">
        <f>$F176*'[1]INTERNAL PARAMETERS-2'!W176*(1-VLOOKUP(X$4,'[1]INTERNAL PARAMETERS-1'!$B$5:$J$44,4, FALSE))</f>
        <v>7.3452232573277039</v>
      </c>
      <c r="BM176" s="44">
        <f>$F176*'[1]INTERNAL PARAMETERS-2'!X176*(1-VLOOKUP(Y$4,'[1]INTERNAL PARAMETERS-1'!$B$5:$J$44,4, FALSE))</f>
        <v>4.3813649992091355</v>
      </c>
      <c r="BN176" s="44">
        <f>$F176*'[1]INTERNAL PARAMETERS-2'!Y176*(1-VLOOKUP(Z$4,'[1]INTERNAL PARAMETERS-1'!$B$5:$J$44,4, FALSE))</f>
        <v>7.9036424221998764</v>
      </c>
      <c r="BO176" s="44">
        <f>$F176*'[1]INTERNAL PARAMETERS-2'!Z176*(1-VLOOKUP(AA$4,'[1]INTERNAL PARAMETERS-1'!$B$5:$J$44,4, FALSE))</f>
        <v>9.1922737865274691</v>
      </c>
      <c r="BP176" s="44">
        <f>$F176*'[1]INTERNAL PARAMETERS-2'!AA176*(1-VLOOKUP(AB$4,'[1]INTERNAL PARAMETERS-1'!$B$5:$J$44,4, FALSE))</f>
        <v>2.3625061350133545</v>
      </c>
      <c r="BQ176" s="44">
        <f>$F176*'[1]INTERNAL PARAMETERS-2'!AB176*(1-VLOOKUP(AC$4,'[1]INTERNAL PARAMETERS-1'!$B$5:$J$44,4, FALSE))</f>
        <v>26.631821965659618</v>
      </c>
      <c r="BR176" s="44">
        <f>$F176*'[1]INTERNAL PARAMETERS-2'!AC176*(1-VLOOKUP(AD$4,'[1]INTERNAL PARAMETERS-1'!$B$5:$J$44,4, FALSE))</f>
        <v>2.4054543936591664</v>
      </c>
      <c r="BS176" s="44">
        <f>$F176*'[1]INTERNAL PARAMETERS-2'!AD176*(1-VLOOKUP(AE$4,'[1]INTERNAL PARAMETERS-1'!$B$5:$J$44,4, FALSE))</f>
        <v>0.21477189405459859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0.47250734716777903</v>
      </c>
      <c r="CA176" s="44">
        <f>$F176*'[1]INTERNAL PARAMETERS-2'!AL176*(1-VLOOKUP(AM$4,'[1]INTERNAL PARAMETERS-1'!$B$5:$J$44,4, FALSE))</f>
        <v>1.4175067410905668</v>
      </c>
      <c r="CB176" s="44">
        <f>$F176*'[1]INTERNAL PARAMETERS-2'!AM176*(1-VLOOKUP(AN$4,'[1]INTERNAL PARAMETERS-1'!$B$5:$J$44,4, FALSE))</f>
        <v>0.98794765256859951</v>
      </c>
      <c r="CC176" s="44">
        <f>$F176*'[1]INTERNAL PARAMETERS-2'!AN176*(1-VLOOKUP(AO$4,'[1]INTERNAL PARAMETERS-1'!$B$5:$J$44,4, FALSE))</f>
        <v>3.3504537875819542</v>
      </c>
      <c r="CD176" s="44">
        <f>$F176*'[1]INTERNAL PARAMETERS-2'!AO176*(1-VLOOKUP(AP$4,'[1]INTERNAL PARAMETERS-1'!$B$5:$J$44,4, FALSE))</f>
        <v>5.455224469482129</v>
      </c>
      <c r="CE176" s="44">
        <f>$F176*'[1]INTERNAL PARAMETERS-2'!AP176*(1-VLOOKUP(AQ$4,'[1]INTERNAL PARAMETERS-1'!$B$5:$J$44,4, FALSE))</f>
        <v>1.0738594702729931</v>
      </c>
      <c r="CF176" s="44">
        <f>$F176*'[1]INTERNAL PARAMETERS-2'!AQ176*(1-VLOOKUP(AR$4,'[1]INTERNAL PARAMETERS-1'!$B$5:$J$44,4, FALSE))</f>
        <v>0.42954378810919719</v>
      </c>
      <c r="CG176" s="44">
        <f>$F176*'[1]INTERNAL PARAMETERS-2'!AR176*(1-VLOOKUP(AS$4,'[1]INTERNAL PARAMETERS-1'!$B$5:$J$44,4, FALSE))</f>
        <v>8.5911817704393476E-2</v>
      </c>
      <c r="CH176" s="43">
        <f>$F176*'[1]INTERNAL PARAMETERS-2'!AS176*(1-VLOOKUP(AT$4,'[1]INTERNAL PARAMETERS-1'!$B$5:$J$44,4, FALSE))</f>
        <v>0</v>
      </c>
      <c r="CI176" s="42">
        <f t="shared" si="2"/>
        <v>153.0040971006766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140.76379748538199</v>
      </c>
      <c r="G177" s="45">
        <f>$F177*'[1]INTERNAL PARAMETERS-2'!F177*VLOOKUP(G$4,'[1]INTERNAL PARAMETERS-1'!$B$5:$J$44,4, FALSE)</f>
        <v>0.51430868687234021</v>
      </c>
      <c r="H177" s="44">
        <f>$F177*'[1]INTERNAL PARAMETERS-2'!G177*VLOOKUP(H$4,'[1]INTERNAL PARAMETERS-1'!$B$5:$J$44,4, FALSE)</f>
        <v>0.47475405977894786</v>
      </c>
      <c r="I177" s="44">
        <f>$F177*'[1]INTERNAL PARAMETERS-2'!H177*VLOOKUP(I$4,'[1]INTERNAL PARAMETERS-1'!$B$5:$J$44,4, FALSE)</f>
        <v>1.3667559451501403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0.24331022395348276</v>
      </c>
      <c r="N177" s="44">
        <f>$F177*'[1]INTERNAL PARAMETERS-2'!M177*VLOOKUP(N$4,'[1]INTERNAL PARAMETERS-1'!$B$5:$J$44,4, FALSE)</f>
        <v>0.2077040213795554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3.9568703473140877E-2</v>
      </c>
      <c r="S177" s="44">
        <f>$F177*'[1]INTERNAL PARAMETERS-2'!R177*VLOOKUP(S$4,'[1]INTERNAL PARAMETERS-1'!$B$5:$J$44,4, FALSE)</f>
        <v>0.49862126546158181</v>
      </c>
      <c r="T177" s="44">
        <f>$F177*'[1]INTERNAL PARAMETERS-2'!S177*VLOOKUP(T$4,'[1]INTERNAL PARAMETERS-1'!$B$5:$J$44,4, FALSE)</f>
        <v>3.1650739864588141E-2</v>
      </c>
      <c r="U177" s="44">
        <f>$F177*'[1]INTERNAL PARAMETERS-2'!T177*VLOOKUP(U$4,'[1]INTERNAL PARAMETERS-1'!$B$5:$J$44,4, FALSE)</f>
        <v>3.9563072921241463E-2</v>
      </c>
      <c r="V177" s="44">
        <f>$F177*'[1]INTERNAL PARAMETERS-2'!U177*VLOOKUP(V$4,'[1]INTERNAL PARAMETERS-1'!$B$5:$J$44,4, FALSE)</f>
        <v>0.42727654234409079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3.9568703473140877E-2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3.9568703473140877E-2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25.968362957852662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4.6228942551161722</v>
      </c>
      <c r="BB177" s="44">
        <f>$F177*'[1]INTERNAL PARAMETERS-2'!M177*(1-VLOOKUP(N$4,'[1]INTERNAL PARAMETERS-1'!$B$5:$J$44,4, FALSE))</f>
        <v>3.9463764062115523</v>
      </c>
      <c r="BC177" s="44">
        <f>$F177*'[1]INTERNAL PARAMETERS-2'!N177*(1-VLOOKUP(O$4,'[1]INTERNAL PARAMETERS-1'!$B$5:$J$44,4, FALSE))</f>
        <v>9.8906556192723762</v>
      </c>
      <c r="BD177" s="44">
        <f>$F177*'[1]INTERNAL PARAMETERS-2'!O177*(1-VLOOKUP(P$4,'[1]INTERNAL PARAMETERS-1'!$B$5:$J$44,4, FALSE))</f>
        <v>3.0858802739935385</v>
      </c>
      <c r="BE177" s="44">
        <f>$F177*'[1]INTERNAL PARAMETERS-2'!P177*(1-VLOOKUP(Q$4,'[1]INTERNAL PARAMETERS-1'!$B$5:$J$44,4, FALSE))</f>
        <v>5.3013898353754625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9.4738040437700537</v>
      </c>
      <c r="BH177" s="44">
        <f>$F177*'[1]INTERNAL PARAMETERS-2'!S177*(1-VLOOKUP(T$4,'[1]INTERNAL PARAMETERS-1'!$B$5:$J$44,4, FALSE))</f>
        <v>0.28485665878129329</v>
      </c>
      <c r="BI177" s="44">
        <f>$F177*'[1]INTERNAL PARAMETERS-2'!T177*(1-VLOOKUP(U$4,'[1]INTERNAL PARAMETERS-1'!$B$5:$J$44,4, FALSE))</f>
        <v>0.15825229168496585</v>
      </c>
      <c r="BJ177" s="44">
        <f>$F177*'[1]INTERNAL PARAMETERS-2'!U177*(1-VLOOKUP(V$4,'[1]INTERNAL PARAMETERS-1'!$B$5:$J$44,4, FALSE))</f>
        <v>2.4212337399498476</v>
      </c>
      <c r="BK177" s="44">
        <f>$F177*'[1]INTERNAL PARAMETERS-2'!V177*(1-VLOOKUP(W$4,'[1]INTERNAL PARAMETERS-1'!$B$5:$J$44,4, FALSE))</f>
        <v>3.323264342072886</v>
      </c>
      <c r="BL177" s="44">
        <f>$F177*'[1]INTERNAL PARAMETERS-2'!W177*(1-VLOOKUP(X$4,'[1]INTERNAL PARAMETERS-1'!$B$5:$J$44,4, FALSE))</f>
        <v>6.7652066418056975</v>
      </c>
      <c r="BM177" s="44">
        <f>$F177*'[1]INTERNAL PARAMETERS-2'!X177*(1-VLOOKUP(Y$4,'[1]INTERNAL PARAMETERS-1'!$B$5:$J$44,4, FALSE))</f>
        <v>4.668389114463448</v>
      </c>
      <c r="BN177" s="44">
        <f>$F177*'[1]INTERNAL PARAMETERS-2'!Y177*(1-VLOOKUP(Z$4,'[1]INTERNAL PARAMETERS-1'!$B$5:$J$44,4, FALSE))</f>
        <v>7.2003919981115043</v>
      </c>
      <c r="BO177" s="44">
        <f>$F177*'[1]INTERNAL PARAMETERS-2'!Z177*(1-VLOOKUP(AA$4,'[1]INTERNAL PARAMETERS-1'!$B$5:$J$44,4, FALSE))</f>
        <v>8.3477154822756088</v>
      </c>
      <c r="BP177" s="44">
        <f>$F177*'[1]INTERNAL PARAMETERS-2'!AA177*(1-VLOOKUP(AB$4,'[1]INTERNAL PARAMETERS-1'!$B$5:$J$44,4, FALSE))</f>
        <v>2.9276336128604714</v>
      </c>
      <c r="BQ177" s="44">
        <f>$F177*'[1]INTERNAL PARAMETERS-2'!AB177*(1-VLOOKUP(AC$4,'[1]INTERNAL PARAMETERS-1'!$B$5:$J$44,4, FALSE))</f>
        <v>25.636578464265696</v>
      </c>
      <c r="BR177" s="44">
        <f>$F177*'[1]INTERNAL PARAMETERS-2'!AC177*(1-VLOOKUP(AD$4,'[1]INTERNAL PARAMETERS-1'!$B$5:$J$44,4, FALSE))</f>
        <v>1.7011867981298354</v>
      </c>
      <c r="BS177" s="44">
        <f>$F177*'[1]INTERNAL PARAMETERS-2'!AD177*(1-VLOOKUP(AE$4,'[1]INTERNAL PARAMETERS-1'!$B$5:$J$44,4, FALSE))</f>
        <v>0.35606202573927376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0.2769386951727405</v>
      </c>
      <c r="CA177" s="44">
        <f>$F177*'[1]INTERNAL PARAMETERS-2'!AL177*(1-VLOOKUP(AM$4,'[1]INTERNAL PARAMETERS-1'!$B$5:$J$44,4, FALSE))</f>
        <v>0.94950811955789571</v>
      </c>
      <c r="CB177" s="44">
        <f>$F177*'[1]INTERNAL PARAMETERS-2'!AM177*(1-VLOOKUP(AN$4,'[1]INTERNAL PARAMETERS-1'!$B$5:$J$44,4, FALSE))</f>
        <v>0.75169275495168841</v>
      </c>
      <c r="CC177" s="44">
        <f>$F177*'[1]INTERNAL PARAMETERS-2'!AN177*(1-VLOOKUP(AO$4,'[1]INTERNAL PARAMETERS-1'!$B$5:$J$44,4, FALSE))</f>
        <v>2.2946328919484573</v>
      </c>
      <c r="CD177" s="44">
        <f>$F177*'[1]INTERNAL PARAMETERS-2'!AO177*(1-VLOOKUP(AP$4,'[1]INTERNAL PARAMETERS-1'!$B$5:$J$44,4, FALSE))</f>
        <v>5.3805131659419949</v>
      </c>
      <c r="CE177" s="44">
        <f>$F177*'[1]INTERNAL PARAMETERS-2'!AP177*(1-VLOOKUP(AQ$4,'[1]INTERNAL PARAMETERS-1'!$B$5:$J$44,4, FALSE))</f>
        <v>0.94950811955789571</v>
      </c>
      <c r="CF177" s="44">
        <f>$F177*'[1]INTERNAL PARAMETERS-2'!AQ177*(1-VLOOKUP(AR$4,'[1]INTERNAL PARAMETERS-1'!$B$5:$J$44,4, FALSE))</f>
        <v>0.1582466611330664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140.76382563814144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95.69712714421226</v>
      </c>
      <c r="G178" s="45">
        <f>$F178*'[1]INTERNAL PARAMETERS-2'!F178*VLOOKUP(G$4,'[1]INTERNAL PARAMETERS-1'!$B$5:$J$44,4, FALSE)</f>
        <v>0.31015438907439191</v>
      </c>
      <c r="H178" s="44">
        <f>$F178*'[1]INTERNAL PARAMETERS-2'!G178*VLOOKUP(H$4,'[1]INTERNAL PARAMETERS-1'!$B$5:$J$44,4, FALSE)</f>
        <v>0.56392403083541398</v>
      </c>
      <c r="I178" s="44">
        <f>$F178*'[1]INTERNAL PARAMETERS-2'!H178*VLOOKUP(I$4,'[1]INTERNAL PARAMETERS-1'!$B$5:$J$44,4, FALSE)</f>
        <v>0.79322583112820388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0.23402636745989966</v>
      </c>
      <c r="N178" s="44">
        <f>$F178*'[1]INTERNAL PARAMETERS-2'!M178*VLOOKUP(N$4,'[1]INTERNAL PARAMETERS-1'!$B$5:$J$44,4, FALSE)</f>
        <v>0.12406223411539251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0.11278863405216856</v>
      </c>
      <c r="S178" s="44">
        <f>$F178*'[1]INTERNAL PARAMETERS-2'!R178*VLOOKUP(S$4,'[1]INTERNAL PARAMETERS-1'!$B$5:$J$44,4, FALSE)</f>
        <v>0.27822121471763978</v>
      </c>
      <c r="T178" s="44">
        <f>$F178*'[1]INTERNAL PARAMETERS-2'!S178*VLOOKUP(T$4,'[1]INTERNAL PARAMETERS-1'!$B$5:$J$44,4, FALSE)</f>
        <v>2.2556769839162272E-2</v>
      </c>
      <c r="U178" s="44">
        <f>$F178*'[1]INTERNAL PARAMETERS-2'!T178*VLOOKUP(U$4,'[1]INTERNAL PARAMETERS-1'!$B$5:$J$44,4, FALSE)</f>
        <v>2.8196201541770702E-2</v>
      </c>
      <c r="V178" s="44">
        <f>$F178*'[1]INTERNAL PARAMETERS-2'!U178*VLOOKUP(V$4,'[1]INTERNAL PARAMETERS-1'!$B$5:$J$44,4, FALSE)</f>
        <v>0.35103955118984947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2.8192373656684932E-2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2.8192373656684932E-2</v>
      </c>
      <c r="AI178" s="44">
        <f>$F178*'[1]INTERNAL PARAMETERS-2'!AH178*VLOOKUP(AI$4,'[1]INTERNAL PARAMETERS-1'!$B$5:$J$44,4, FALSE)</f>
        <v>5.639431702608428E-2</v>
      </c>
      <c r="AJ178" s="44">
        <f>$F178*'[1]INTERNAL PARAMETERS-2'!AI178*VLOOKUP(AJ$4,'[1]INTERNAL PARAMETERS-1'!$B$5:$J$44,4, FALSE)</f>
        <v>5.639431702608428E-2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15.071290791435873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4.4465009817380929</v>
      </c>
      <c r="BB178" s="44">
        <f>$F178*'[1]INTERNAL PARAMETERS-2'!M178*(1-VLOOKUP(N$4,'[1]INTERNAL PARAMETERS-1'!$B$5:$J$44,4, FALSE))</f>
        <v>2.3571824481924573</v>
      </c>
      <c r="BC178" s="44">
        <f>$F178*'[1]INTERNAL PARAMETERS-2'!N178*(1-VLOOKUP(O$4,'[1]INTERNAL PARAMETERS-1'!$B$5:$J$44,4, FALSE))</f>
        <v>6.2031164906259821</v>
      </c>
      <c r="BD178" s="44">
        <f>$F178*'[1]INTERNAL PARAMETERS-2'!O178*(1-VLOOKUP(P$4,'[1]INTERNAL PARAMETERS-1'!$B$5:$J$44,4, FALSE))</f>
        <v>2.227484610259542</v>
      </c>
      <c r="BE178" s="44">
        <f>$F178*'[1]INTERNAL PARAMETERS-2'!P178*(1-VLOOKUP(Q$4,'[1]INTERNAL PARAMETERS-1'!$B$5:$J$44,4, FALSE))</f>
        <v>3.8910451896836706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5.2862030796351549</v>
      </c>
      <c r="BH178" s="44">
        <f>$F178*'[1]INTERNAL PARAMETERS-2'!S178*(1-VLOOKUP(T$4,'[1]INTERNAL PARAMETERS-1'!$B$5:$J$44,4, FALSE))</f>
        <v>0.20301092855246045</v>
      </c>
      <c r="BI178" s="44">
        <f>$F178*'[1]INTERNAL PARAMETERS-2'!T178*(1-VLOOKUP(U$4,'[1]INTERNAL PARAMETERS-1'!$B$5:$J$44,4, FALSE))</f>
        <v>0.11278480616708281</v>
      </c>
      <c r="BJ178" s="44">
        <f>$F178*'[1]INTERNAL PARAMETERS-2'!U178*(1-VLOOKUP(V$4,'[1]INTERNAL PARAMETERS-1'!$B$5:$J$44,4, FALSE))</f>
        <v>1.989224123409147</v>
      </c>
      <c r="BK178" s="44">
        <f>$F178*'[1]INTERNAL PARAMETERS-2'!V178*(1-VLOOKUP(W$4,'[1]INTERNAL PARAMETERS-1'!$B$5:$J$44,4, FALSE))</f>
        <v>1.8045415871329817</v>
      </c>
      <c r="BL178" s="44">
        <f>$F178*'[1]INTERNAL PARAMETERS-2'!W178*(1-VLOOKUP(X$4,'[1]INTERNAL PARAMETERS-1'!$B$5:$J$44,4, FALSE))</f>
        <v>4.9060950475896155</v>
      </c>
      <c r="BM178" s="44">
        <f>$F178*'[1]INTERNAL PARAMETERS-2'!X178*(1-VLOOKUP(Y$4,'[1]INTERNAL PARAMETERS-1'!$B$5:$J$44,4, FALSE))</f>
        <v>3.862843246314271</v>
      </c>
      <c r="BN178" s="44">
        <f>$F178*'[1]INTERNAL PARAMETERS-2'!Y178*(1-VLOOKUP(Z$4,'[1]INTERNAL PARAMETERS-1'!$B$5:$J$44,4, FALSE))</f>
        <v>5.8929621015515901</v>
      </c>
      <c r="BO178" s="44">
        <f>$F178*'[1]INTERNAL PARAMETERS-2'!Z178*(1-VLOOKUP(AA$4,'[1]INTERNAL PARAMETERS-1'!$B$5:$J$44,4, FALSE))</f>
        <v>7.8666770700501099</v>
      </c>
      <c r="BP178" s="44">
        <f>$F178*'[1]INTERNAL PARAMETERS-2'!AA178*(1-VLOOKUP(AB$4,'[1]INTERNAL PARAMETERS-1'!$B$5:$J$44,4, FALSE))</f>
        <v>2.1146959762073738</v>
      </c>
      <c r="BQ178" s="44">
        <f>$F178*'[1]INTERNAL PARAMETERS-2'!AB178*(1-VLOOKUP(AC$4,'[1]INTERNAL PARAMETERS-1'!$B$5:$J$44,4, FALSE))</f>
        <v>17.566088100889889</v>
      </c>
      <c r="BR178" s="44">
        <f>$F178*'[1]INTERNAL PARAMETERS-2'!AC178*(1-VLOOKUP(AD$4,'[1]INTERNAL PARAMETERS-1'!$B$5:$J$44,4, FALSE))</f>
        <v>0.64851072151818323</v>
      </c>
      <c r="BS178" s="44">
        <f>$F178*'[1]INTERNAL PARAMETERS-2'!AD178*(1-VLOOKUP(AE$4,'[1]INTERNAL PARAMETERS-1'!$B$5:$J$44,4, FALSE))</f>
        <v>0.50752971380932976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0.22556769839162272</v>
      </c>
      <c r="CA178" s="44">
        <f>$F178*'[1]INTERNAL PARAMETERS-2'!AL178*(1-VLOOKUP(AM$4,'[1]INTERNAL PARAMETERS-1'!$B$5:$J$44,4, FALSE))</f>
        <v>0.62030877814878382</v>
      </c>
      <c r="CB178" s="44">
        <f>$F178*'[1]INTERNAL PARAMETERS-2'!AM178*(1-VLOOKUP(AN$4,'[1]INTERNAL PARAMETERS-1'!$B$5:$J$44,4, FALSE))</f>
        <v>0.39474107975716116</v>
      </c>
      <c r="CC178" s="44">
        <f>$F178*'[1]INTERNAL PARAMETERS-2'!AN178*(1-VLOOKUP(AO$4,'[1]INTERNAL PARAMETERS-1'!$B$5:$J$44,4, FALSE))</f>
        <v>1.7199548964502125</v>
      </c>
      <c r="CD178" s="44">
        <f>$F178*'[1]INTERNAL PARAMETERS-2'!AO178*(1-VLOOKUP(AP$4,'[1]INTERNAL PARAMETERS-1'!$B$5:$J$44,4, FALSE))</f>
        <v>2.2838693575729123</v>
      </c>
      <c r="CE178" s="44">
        <f>$F178*'[1]INTERNAL PARAMETERS-2'!AP178*(1-VLOOKUP(AQ$4,'[1]INTERNAL PARAMETERS-1'!$B$5:$J$44,4, FALSE))</f>
        <v>0.42294302312656051</v>
      </c>
      <c r="CF178" s="44">
        <f>$F178*'[1]INTERNAL PARAMETERS-2'!AQ178*(1-VLOOKUP(AR$4,'[1]INTERNAL PARAMETERS-1'!$B$5:$J$44,4, FALSE))</f>
        <v>5.639431702608428E-2</v>
      </c>
      <c r="CG178" s="44">
        <f>$F178*'[1]INTERNAL PARAMETERS-2'!AR178*(1-VLOOKUP(AS$4,'[1]INTERNAL PARAMETERS-1'!$B$5:$J$44,4, FALSE))</f>
        <v>2.8192373656684932E-2</v>
      </c>
      <c r="CH178" s="43">
        <f>$F178*'[1]INTERNAL PARAMETERS-2'!AS178*(1-VLOOKUP(AT$4,'[1]INTERNAL PARAMETERS-1'!$B$5:$J$44,4, FALSE))</f>
        <v>0</v>
      </c>
      <c r="CI178" s="42">
        <f t="shared" si="2"/>
        <v>95.697127144212274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68.990952127222783</v>
      </c>
      <c r="G179" s="45">
        <f>$F179*'[1]INTERNAL PARAMETERS-2'!F179*VLOOKUP(G$4,'[1]INTERNAL PARAMETERS-1'!$B$5:$J$44,4, FALSE)</f>
        <v>0.27790935335887884</v>
      </c>
      <c r="H179" s="44">
        <f>$F179*'[1]INTERNAL PARAMETERS-2'!G179*VLOOKUP(H$4,'[1]INTERNAL PARAMETERS-1'!$B$5:$J$44,4, FALSE)</f>
        <v>9.2634151421222041E-2</v>
      </c>
      <c r="I179" s="44">
        <f>$F179*'[1]INTERNAL PARAMETERS-2'!H179*VLOOKUP(I$4,'[1]INTERNAL PARAMETERS-1'!$B$5:$J$44,4, FALSE)</f>
        <v>0.64125330732974339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0.2281172033896196</v>
      </c>
      <c r="N179" s="44">
        <f>$F179*'[1]INTERNAL PARAMETERS-2'!M179*VLOOKUP(N$4,'[1]INTERNAL PARAMETERS-1'!$B$5:$J$44,4, FALSE)</f>
        <v>8.8004513578724755E-2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2.3160262629108686E-2</v>
      </c>
      <c r="S179" s="44">
        <f>$F179*'[1]INTERNAL PARAMETERS-2'!R179*VLOOKUP(S$4,'[1]INTERNAL PARAMETERS-1'!$B$5:$J$44,4, FALSE)</f>
        <v>0.16584148558770007</v>
      </c>
      <c r="T179" s="44">
        <f>$F179*'[1]INTERNAL PARAMETERS-2'!S179*VLOOKUP(T$4,'[1]INTERNAL PARAMETERS-1'!$B$5:$J$44,4, FALSE)</f>
        <v>6.9473888792113345E-3</v>
      </c>
      <c r="U179" s="44">
        <f>$F179*'[1]INTERNAL PARAMETERS-2'!T179*VLOOKUP(U$4,'[1]INTERNAL PARAMETERS-1'!$B$5:$J$44,4, FALSE)</f>
        <v>4.6320525258217371E-3</v>
      </c>
      <c r="V179" s="44">
        <f>$F179*'[1]INTERNAL PARAMETERS-2'!U179*VLOOKUP(V$4,'[1]INTERNAL PARAMETERS-1'!$B$5:$J$44,4, FALSE)</f>
        <v>0.19106285291160949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2.3160262629108686E-2</v>
      </c>
      <c r="AK179" s="44">
        <f>$F179*'[1]INTERNAL PARAMETERS-2'!AJ179*VLOOKUP(AK$4,'[1]INTERNAL PARAMETERS-1'!$B$5:$J$44,4, FALSE)</f>
        <v>2.3160262629108686E-2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12.183812839265123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4.3342268644027717</v>
      </c>
      <c r="BB179" s="44">
        <f>$F179*'[1]INTERNAL PARAMETERS-2'!M179*(1-VLOOKUP(N$4,'[1]INTERNAL PARAMETERS-1'!$B$5:$J$44,4, FALSE))</f>
        <v>1.6720857579957702</v>
      </c>
      <c r="BC179" s="44">
        <f>$F179*'[1]INTERNAL PARAMETERS-2'!N179*(1-VLOOKUP(O$4,'[1]INTERNAL PARAMETERS-1'!$B$5:$J$44,4, FALSE))</f>
        <v>5.1413161380440453</v>
      </c>
      <c r="BD179" s="44">
        <f>$F179*'[1]INTERNAL PARAMETERS-2'!O179*(1-VLOOKUP(P$4,'[1]INTERNAL PARAMETERS-1'!$B$5:$J$44,4, FALSE))</f>
        <v>1.2042715648567373</v>
      </c>
      <c r="BE179" s="44">
        <f>$F179*'[1]INTERNAL PARAMETERS-2'!P179*(1-VLOOKUP(Q$4,'[1]INTERNAL PARAMETERS-1'!$B$5:$J$44,4, FALSE))</f>
        <v>2.9180482102682279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3.1509882261663007</v>
      </c>
      <c r="BH179" s="44">
        <f>$F179*'[1]INTERNAL PARAMETERS-2'!S179*(1-VLOOKUP(T$4,'[1]INTERNAL PARAMETERS-1'!$B$5:$J$44,4, FALSE))</f>
        <v>6.2526499912902017E-2</v>
      </c>
      <c r="BI179" s="44">
        <f>$F179*'[1]INTERNAL PARAMETERS-2'!T179*(1-VLOOKUP(U$4,'[1]INTERNAL PARAMETERS-1'!$B$5:$J$44,4, FALSE))</f>
        <v>1.8528210103286948E-2</v>
      </c>
      <c r="BJ179" s="44">
        <f>$F179*'[1]INTERNAL PARAMETERS-2'!U179*(1-VLOOKUP(V$4,'[1]INTERNAL PARAMETERS-1'!$B$5:$J$44,4, FALSE))</f>
        <v>1.0826894998324537</v>
      </c>
      <c r="BK179" s="44">
        <f>$F179*'[1]INTERNAL PARAMETERS-2'!V179*(1-VLOOKUP(W$4,'[1]INTERNAL PARAMETERS-1'!$B$5:$J$44,4, FALSE))</f>
        <v>1.3200659789070679</v>
      </c>
      <c r="BL179" s="44">
        <f>$F179*'[1]INTERNAL PARAMETERS-2'!W179*(1-VLOOKUP(X$4,'[1]INTERNAL PARAMETERS-1'!$B$5:$J$44,4, FALSE))</f>
        <v>2.9875220990603406</v>
      </c>
      <c r="BM179" s="44">
        <f>$F179*'[1]INTERNAL PARAMETERS-2'!X179*(1-VLOOKUP(Y$4,'[1]INTERNAL PARAMETERS-1'!$B$5:$J$44,4, FALSE))</f>
        <v>2.4085431297134745</v>
      </c>
      <c r="BN179" s="44">
        <f>$F179*'[1]INTERNAL PARAMETERS-2'!Y179*(1-VLOOKUP(Z$4,'[1]INTERNAL PARAMETERS-1'!$B$5:$J$44,4, FALSE))</f>
        <v>4.1223197751249652</v>
      </c>
      <c r="BO179" s="44">
        <f>$F179*'[1]INTERNAL PARAMETERS-2'!Z179*(1-VLOOKUP(AA$4,'[1]INTERNAL PARAMETERS-1'!$B$5:$J$44,4, FALSE))</f>
        <v>5.1876366633022624</v>
      </c>
      <c r="BP179" s="44">
        <f>$F179*'[1]INTERNAL PARAMETERS-2'!AA179*(1-VLOOKUP(AB$4,'[1]INTERNAL PARAMETERS-1'!$B$5:$J$44,4, FALSE))</f>
        <v>1.1116374134355154</v>
      </c>
      <c r="BQ179" s="44">
        <f>$F179*'[1]INTERNAL PARAMETERS-2'!AB179*(1-VLOOKUP(AC$4,'[1]INTERNAL PARAMETERS-1'!$B$5:$J$44,4, FALSE))</f>
        <v>13.524910364973413</v>
      </c>
      <c r="BR179" s="44">
        <f>$F179*'[1]INTERNAL PARAMETERS-2'!AC179*(1-VLOOKUP(AD$4,'[1]INTERNAL PARAMETERS-1'!$B$5:$J$44,4, FALSE))</f>
        <v>0.53265844408864893</v>
      </c>
      <c r="BS179" s="44">
        <f>$F179*'[1]INTERNAL PARAMETERS-2'!AD179*(1-VLOOKUP(AE$4,'[1]INTERNAL PARAMETERS-1'!$B$5:$J$44,4, FALSE))</f>
        <v>0.11579441405033072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9.2634151421222041E-2</v>
      </c>
      <c r="CA179" s="44">
        <f>$F179*'[1]INTERNAL PARAMETERS-2'!AL179*(1-VLOOKUP(AM$4,'[1]INTERNAL PARAMETERS-1'!$B$5:$J$44,4, FALSE))</f>
        <v>0.53265844408864893</v>
      </c>
      <c r="CB179" s="44">
        <f>$F179*'[1]INTERNAL PARAMETERS-2'!AM179*(1-VLOOKUP(AN$4,'[1]INTERNAL PARAMETERS-1'!$B$5:$J$44,4, FALSE))</f>
        <v>0.25474909072977014</v>
      </c>
      <c r="CC179" s="44">
        <f>$F179*'[1]INTERNAL PARAMETERS-2'!AN179*(1-VLOOKUP(AO$4,'[1]INTERNAL PARAMETERS-1'!$B$5:$J$44,4, FALSE))</f>
        <v>0.83372806007663636</v>
      </c>
      <c r="CD179" s="44">
        <f>$F179*'[1]INTERNAL PARAMETERS-2'!AO179*(1-VLOOKUP(AP$4,'[1]INTERNAL PARAMETERS-1'!$B$5:$J$44,4, FALSE))</f>
        <v>1.8064107968327123</v>
      </c>
      <c r="CE179" s="44">
        <f>$F179*'[1]INTERNAL PARAMETERS-2'!AP179*(1-VLOOKUP(AQ$4,'[1]INTERNAL PARAMETERS-1'!$B$5:$J$44,4, FALSE))</f>
        <v>0.55581870671775768</v>
      </c>
      <c r="CF179" s="44">
        <f>$F179*'[1]INTERNAL PARAMETERS-2'!AQ179*(1-VLOOKUP(AR$4,'[1]INTERNAL PARAMETERS-1'!$B$5:$J$44,4, FALSE))</f>
        <v>2.3160262629108686E-2</v>
      </c>
      <c r="CG179" s="44">
        <f>$F179*'[1]INTERNAL PARAMETERS-2'!AR179*(1-VLOOKUP(AS$4,'[1]INTERNAL PARAMETERS-1'!$B$5:$J$44,4, FALSE))</f>
        <v>4.6320525258217372E-2</v>
      </c>
      <c r="CH179" s="43">
        <f>$F179*'[1]INTERNAL PARAMETERS-2'!AS179*(1-VLOOKUP(AT$4,'[1]INTERNAL PARAMETERS-1'!$B$5:$J$44,4, FALSE))</f>
        <v>0</v>
      </c>
      <c r="CI179" s="42">
        <f t="shared" si="2"/>
        <v>68.990945228127572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44.510291694982442</v>
      </c>
      <c r="G180" s="45">
        <f>$F180*'[1]INTERNAL PARAMETERS-2'!F180*VLOOKUP(G$4,'[1]INTERNAL PARAMETERS-1'!$B$5:$J$44,4, FALSE)</f>
        <v>0.1239834175163736</v>
      </c>
      <c r="H180" s="44">
        <f>$F180*'[1]INTERNAL PARAMETERS-2'!G180*VLOOKUP(H$4,'[1]INTERNAL PARAMETERS-1'!$B$5:$J$44,4, FALSE)</f>
        <v>9.2986450379987817E-2</v>
      </c>
      <c r="I180" s="44">
        <f>$F180*'[1]INTERNAL PARAMETERS-2'!H180*VLOOKUP(I$4,'[1]INTERNAL PARAMETERS-1'!$B$5:$J$44,4, FALSE)</f>
        <v>0.37661404091292106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0.23401998023304138</v>
      </c>
      <c r="N180" s="44">
        <f>$F180*'[1]INTERNAL PARAMETERS-2'!M180*VLOOKUP(N$4,'[1]INTERNAL PARAMETERS-1'!$B$5:$J$44,4, FALSE)</f>
        <v>5.5792760433826596E-2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1.5498483568192887E-2</v>
      </c>
      <c r="S180" s="44">
        <f>$F180*'[1]INTERNAL PARAMETERS-2'!R180*VLOOKUP(S$4,'[1]INTERNAL PARAMETERS-1'!$B$5:$J$44,4, FALSE)</f>
        <v>9.9174938785799693E-2</v>
      </c>
      <c r="T180" s="44">
        <f>$F180*'[1]INTERNAL PARAMETERS-2'!S180*VLOOKUP(T$4,'[1]INTERNAL PARAMETERS-1'!$B$5:$J$44,4, FALSE)</f>
        <v>9.2986450379987824E-3</v>
      </c>
      <c r="U180" s="44">
        <f>$F180*'[1]INTERNAL PARAMETERS-2'!T180*VLOOKUP(U$4,'[1]INTERNAL PARAMETERS-1'!$B$5:$J$44,4, FALSE)</f>
        <v>1.2398786854554311E-2</v>
      </c>
      <c r="V180" s="44">
        <f>$F180*'[1]INTERNAL PARAMETERS-2'!U180*VLOOKUP(V$4,'[1]INTERNAL PARAMETERS-1'!$B$5:$J$44,4, FALSE)</f>
        <v>0.10228665327819592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1.5498483568192887E-2</v>
      </c>
      <c r="AJ180" s="44">
        <f>$F180*'[1]INTERNAL PARAMETERS-2'!AI180*VLOOKUP(AJ$4,'[1]INTERNAL PARAMETERS-1'!$B$5:$J$44,4, FALSE)</f>
        <v>7.7487966811794942E-2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7.1556667773455001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4.4463796244277862</v>
      </c>
      <c r="BB180" s="44">
        <f>$F180*'[1]INTERNAL PARAMETERS-2'!M180*(1-VLOOKUP(N$4,'[1]INTERNAL PARAMETERS-1'!$B$5:$J$44,4, FALSE))</f>
        <v>1.0600624482427052</v>
      </c>
      <c r="BC180" s="44">
        <f>$F180*'[1]INTERNAL PARAMETERS-2'!N180*(1-VLOOKUP(O$4,'[1]INTERNAL PARAMETERS-1'!$B$5:$J$44,4, FALSE))</f>
        <v>2.9601213409414511</v>
      </c>
      <c r="BD180" s="44">
        <f>$F180*'[1]INTERNAL PARAMETERS-2'!O180*(1-VLOOKUP(P$4,'[1]INTERNAL PARAMETERS-1'!$B$5:$J$44,4, FALSE))</f>
        <v>0.57342608790645877</v>
      </c>
      <c r="BE180" s="44">
        <f>$F180*'[1]INTERNAL PARAMETERS-2'!P180*(1-VLOOKUP(Q$4,'[1]INTERNAL PARAMETERS-1'!$B$5:$J$44,4, FALSE))</f>
        <v>2.0612360001612808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1.884323836930194</v>
      </c>
      <c r="BH180" s="44">
        <f>$F180*'[1]INTERNAL PARAMETERS-2'!S180*(1-VLOOKUP(T$4,'[1]INTERNAL PARAMETERS-1'!$B$5:$J$44,4, FALSE))</f>
        <v>8.3687805341989038E-2</v>
      </c>
      <c r="BI180" s="44">
        <f>$F180*'[1]INTERNAL PARAMETERS-2'!T180*(1-VLOOKUP(U$4,'[1]INTERNAL PARAMETERS-1'!$B$5:$J$44,4, FALSE))</f>
        <v>4.9595147418217245E-2</v>
      </c>
      <c r="BJ180" s="44">
        <f>$F180*'[1]INTERNAL PARAMETERS-2'!U180*(1-VLOOKUP(V$4,'[1]INTERNAL PARAMETERS-1'!$B$5:$J$44,4, FALSE))</f>
        <v>0.5796243685764435</v>
      </c>
      <c r="BK180" s="44">
        <f>$F180*'[1]INTERNAL PARAMETERS-2'!V180*(1-VLOOKUP(W$4,'[1]INTERNAL PARAMETERS-1'!$B$5:$J$44,4, FALSE))</f>
        <v>0.80589443937101302</v>
      </c>
      <c r="BL180" s="44">
        <f>$F180*'[1]INTERNAL PARAMETERS-2'!W180*(1-VLOOKUP(X$4,'[1]INTERNAL PARAMETERS-1'!$B$5:$J$44,4, FALSE))</f>
        <v>1.7822721979921481</v>
      </c>
      <c r="BM180" s="44">
        <f>$F180*'[1]INTERNAL PARAMETERS-2'!X180*(1-VLOOKUP(Y$4,'[1]INTERNAL PARAMETERS-1'!$B$5:$J$44,4, FALSE))</f>
        <v>1.3018325604656771</v>
      </c>
      <c r="BN180" s="44">
        <f>$F180*'[1]INTERNAL PARAMETERS-2'!Y180*(1-VLOOKUP(Z$4,'[1]INTERNAL PARAMETERS-1'!$B$5:$J$44,4, FALSE))</f>
        <v>3.2080881759741988</v>
      </c>
      <c r="BO180" s="44">
        <f>$F180*'[1]INTERNAL PARAMETERS-2'!Z180*(1-VLOOKUP(AA$4,'[1]INTERNAL PARAMETERS-1'!$B$5:$J$44,4, FALSE))</f>
        <v>3.7660157803124648</v>
      </c>
      <c r="BP180" s="44">
        <f>$F180*'[1]INTERNAL PARAMETERS-2'!AA180*(1-VLOOKUP(AB$4,'[1]INTERNAL PARAMETERS-1'!$B$5:$J$44,4, FALSE))</f>
        <v>0.63542002217923033</v>
      </c>
      <c r="BQ180" s="44">
        <f>$F180*'[1]INTERNAL PARAMETERS-2'!AB180*(1-VLOOKUP(AC$4,'[1]INTERNAL PARAMETERS-1'!$B$5:$J$44,4, FALSE))</f>
        <v>8.0124711981514007</v>
      </c>
      <c r="BR180" s="44">
        <f>$F180*'[1]INTERNAL PARAMETERS-2'!AC180*(1-VLOOKUP(AD$4,'[1]INTERNAL PARAMETERS-1'!$B$5:$J$44,4, FALSE))</f>
        <v>0.29446228573732586</v>
      </c>
      <c r="BS180" s="44">
        <f>$F180*'[1]INTERNAL PARAMETERS-2'!AD180*(1-VLOOKUP(AE$4,'[1]INTERNAL PARAMETERS-1'!$B$5:$J$44,4, FALSE))</f>
        <v>9.2986450379987817E-2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6.1993934272771549E-2</v>
      </c>
      <c r="CA180" s="44">
        <f>$F180*'[1]INTERNAL PARAMETERS-2'!AL180*(1-VLOOKUP(AM$4,'[1]INTERNAL PARAMETERS-1'!$B$5:$J$44,4, FALSE))</f>
        <v>0.40294721968550651</v>
      </c>
      <c r="CB180" s="44">
        <f>$F180*'[1]INTERNAL PARAMETERS-2'!AM180*(1-VLOOKUP(AN$4,'[1]INTERNAL PARAMETERS-1'!$B$5:$J$44,4, FALSE))</f>
        <v>9.2986450379987817E-2</v>
      </c>
      <c r="CC180" s="44">
        <f>$F180*'[1]INTERNAL PARAMETERS-2'!AN180*(1-VLOOKUP(AO$4,'[1]INTERNAL PARAMETERS-1'!$B$5:$J$44,4, FALSE))</f>
        <v>0.40294721968550651</v>
      </c>
      <c r="CD180" s="44">
        <f>$F180*'[1]INTERNAL PARAMETERS-2'!AO180*(1-VLOOKUP(AP$4,'[1]INTERNAL PARAMETERS-1'!$B$5:$J$44,4, FALSE))</f>
        <v>1.3018325604656771</v>
      </c>
      <c r="CE180" s="44">
        <f>$F180*'[1]INTERNAL PARAMETERS-2'!AP180*(1-VLOOKUP(AQ$4,'[1]INTERNAL PARAMETERS-1'!$B$5:$J$44,4, FALSE))</f>
        <v>0.26346531860094008</v>
      </c>
      <c r="CF180" s="44">
        <f>$F180*'[1]INTERNAL PARAMETERS-2'!AQ180*(1-VLOOKUP(AR$4,'[1]INTERNAL PARAMETERS-1'!$B$5:$J$44,4, FALSE))</f>
        <v>1.5498483568192887E-2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44.510278341894946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29.48806824792587</v>
      </c>
      <c r="G181" s="45">
        <f>$F181*'[1]INTERNAL PARAMETERS-2'!F181*VLOOKUP(G$4,'[1]INTERNAL PARAMETERS-1'!$B$5:$J$44,4, FALSE)</f>
        <v>7.1204838398266607E-2</v>
      </c>
      <c r="H181" s="44">
        <f>$F181*'[1]INTERNAL PARAMETERS-2'!G181*VLOOKUP(H$4,'[1]INTERNAL PARAMETERS-1'!$B$5:$J$44,4, FALSE)</f>
        <v>2.6701445798496874E-2</v>
      </c>
      <c r="I181" s="44">
        <f>$F181*'[1]INTERNAL PARAMETERS-2'!H181*VLOOKUP(I$4,'[1]INTERNAL PARAMETERS-1'!$B$5:$J$44,4, FALSE)</f>
        <v>0.23001740059804981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0.2238529199308209</v>
      </c>
      <c r="N181" s="44">
        <f>$F181*'[1]INTERNAL PARAMETERS-2'!M181*VLOOKUP(N$4,'[1]INTERNAL PARAMETERS-1'!$B$5:$J$44,4, FALSE)</f>
        <v>5.0734073980215226E-2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6.6376462103351228E-2</v>
      </c>
      <c r="T181" s="44">
        <f>$F181*'[1]INTERNAL PARAMETERS-2'!S181*VLOOKUP(T$4,'[1]INTERNAL PARAMETERS-1'!$B$5:$J$44,4, FALSE)</f>
        <v>3.5603893602545694E-3</v>
      </c>
      <c r="U181" s="44">
        <f>$F181*'[1]INTERNAL PARAMETERS-2'!T181*VLOOKUP(U$4,'[1]INTERNAL PARAMETERS-1'!$B$5:$J$44,4, FALSE)</f>
        <v>5.3402891596993751E-3</v>
      </c>
      <c r="V181" s="44">
        <f>$F181*'[1]INTERNAL PARAMETERS-2'!U181*VLOOKUP(V$4,'[1]INTERNAL PARAMETERS-1'!$B$5:$J$44,4, FALSE)</f>
        <v>9.0787274760349215E-2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8.8994989972240278E-3</v>
      </c>
      <c r="AJ181" s="44">
        <f>$F181*'[1]INTERNAL PARAMETERS-2'!AI181*VLOOKUP(AJ$4,'[1]INTERNAL PARAMETERS-1'!$B$5:$J$44,4, FALSE)</f>
        <v>1.7801946801272846E-2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4.3703306113629461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4.2532054786855964</v>
      </c>
      <c r="BB181" s="44">
        <f>$F181*'[1]INTERNAL PARAMETERS-2'!M181*(1-VLOOKUP(N$4,'[1]INTERNAL PARAMETERS-1'!$B$5:$J$44,4, FALSE))</f>
        <v>0.9639474056240892</v>
      </c>
      <c r="BC181" s="44">
        <f>$F181*'[1]INTERNAL PARAMETERS-2'!N181*(1-VLOOKUP(O$4,'[1]INTERNAL PARAMETERS-1'!$B$5:$J$44,4, FALSE))</f>
        <v>2.296383314807227</v>
      </c>
      <c r="BD181" s="44">
        <f>$F181*'[1]INTERNAL PARAMETERS-2'!O181*(1-VLOOKUP(P$4,'[1]INTERNAL PARAMETERS-1'!$B$5:$J$44,4, FALSE))</f>
        <v>0.43613442700047322</v>
      </c>
      <c r="BE181" s="44">
        <f>$F181*'[1]INTERNAL PARAMETERS-2'!P181*(1-VLOOKUP(Q$4,'[1]INTERNAL PARAMETERS-1'!$B$5:$J$44,4, FALSE))</f>
        <v>1.7445406568087176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1.261152779963673</v>
      </c>
      <c r="BH181" s="44">
        <f>$F181*'[1]INTERNAL PARAMETERS-2'!S181*(1-VLOOKUP(T$4,'[1]INTERNAL PARAMETERS-1'!$B$5:$J$44,4, FALSE))</f>
        <v>3.2043504242291125E-2</v>
      </c>
      <c r="BI181" s="44">
        <f>$F181*'[1]INTERNAL PARAMETERS-2'!T181*(1-VLOOKUP(U$4,'[1]INTERNAL PARAMETERS-1'!$B$5:$J$44,4, FALSE))</f>
        <v>2.13611566387975E-2</v>
      </c>
      <c r="BJ181" s="44">
        <f>$F181*'[1]INTERNAL PARAMETERS-2'!U181*(1-VLOOKUP(V$4,'[1]INTERNAL PARAMETERS-1'!$B$5:$J$44,4, FALSE))</f>
        <v>0.51446122364197888</v>
      </c>
      <c r="BK181" s="44">
        <f>$F181*'[1]INTERNAL PARAMETERS-2'!V181*(1-VLOOKUP(W$4,'[1]INTERNAL PARAMETERS-1'!$B$5:$J$44,4, FALSE))</f>
        <v>0.48063781960024288</v>
      </c>
      <c r="BL181" s="44">
        <f>$F181*'[1]INTERNAL PARAMETERS-2'!W181*(1-VLOOKUP(X$4,'[1]INTERNAL PARAMETERS-1'!$B$5:$J$44,4, FALSE))</f>
        <v>0.97907758600175876</v>
      </c>
      <c r="BM181" s="44">
        <f>$F181*'[1]INTERNAL PARAMETERS-2'!X181*(1-VLOOKUP(Y$4,'[1]INTERNAL PARAMETERS-1'!$B$5:$J$44,4, FALSE))</f>
        <v>0.89007080080221923</v>
      </c>
      <c r="BN181" s="44">
        <f>$F181*'[1]INTERNAL PARAMETERS-2'!Y181*(1-VLOOKUP(Z$4,'[1]INTERNAL PARAMETERS-1'!$B$5:$J$44,4, FALSE))</f>
        <v>1.8246479430110332</v>
      </c>
      <c r="BO181" s="44">
        <f>$F181*'[1]INTERNAL PARAMETERS-2'!Z181*(1-VLOOKUP(AA$4,'[1]INTERNAL PARAMETERS-1'!$B$5:$J$44,4, FALSE))</f>
        <v>1.6911348164048992</v>
      </c>
      <c r="BP181" s="44">
        <f>$F181*'[1]INTERNAL PARAMETERS-2'!AA181*(1-VLOOKUP(AB$4,'[1]INTERNAL PARAMETERS-1'!$B$5:$J$44,4, FALSE))</f>
        <v>0.24031890980012144</v>
      </c>
      <c r="BQ181" s="44">
        <f>$F181*'[1]INTERNAL PARAMETERS-2'!AB181*(1-VLOOKUP(AC$4,'[1]INTERNAL PARAMETERS-1'!$B$5:$J$44,4, FALSE))</f>
        <v>4.9131957744237162</v>
      </c>
      <c r="BR181" s="44">
        <f>$F181*'[1]INTERNAL PARAMETERS-2'!AC181*(1-VLOOKUP(AD$4,'[1]INTERNAL PARAMETERS-1'!$B$5:$J$44,4, FALSE))</f>
        <v>0.2848223023998912</v>
      </c>
      <c r="BS181" s="44">
        <f>$F181*'[1]INTERNAL PARAMETERS-2'!AD181*(1-VLOOKUP(AE$4,'[1]INTERNAL PARAMETERS-1'!$B$5:$J$44,4, FALSE))</f>
        <v>9.7909233003588267E-2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1.7801946801272846E-2</v>
      </c>
      <c r="CA181" s="44">
        <f>$F181*'[1]INTERNAL PARAMETERS-2'!AL181*(1-VLOOKUP(AM$4,'[1]INTERNAL PARAMETERS-1'!$B$5:$J$44,4, FALSE))</f>
        <v>0.17801357039907889</v>
      </c>
      <c r="CB181" s="44">
        <f>$F181*'[1]INTERNAL PARAMETERS-2'!AM181*(1-VLOOKUP(AN$4,'[1]INTERNAL PARAMETERS-1'!$B$5:$J$44,4, FALSE))</f>
        <v>5.3402891596993747E-2</v>
      </c>
      <c r="CC181" s="44">
        <f>$F181*'[1]INTERNAL PARAMETERS-2'!AN181*(1-VLOOKUP(AO$4,'[1]INTERNAL PARAMETERS-1'!$B$5:$J$44,4, FALSE))</f>
        <v>0.25812085660139428</v>
      </c>
      <c r="CD181" s="44">
        <f>$F181*'[1]INTERNAL PARAMETERS-2'!AO181*(1-VLOOKUP(AP$4,'[1]INTERNAL PARAMETERS-1'!$B$5:$J$44,4, FALSE))</f>
        <v>0.74766112400568607</v>
      </c>
      <c r="CE181" s="44">
        <f>$F181*'[1]INTERNAL PARAMETERS-2'!AP181*(1-VLOOKUP(AQ$4,'[1]INTERNAL PARAMETERS-1'!$B$5:$J$44,4, FALSE))</f>
        <v>0.1068087320008123</v>
      </c>
      <c r="CF181" s="44">
        <f>$F181*'[1]INTERNAL PARAMETERS-2'!AQ181*(1-VLOOKUP(AR$4,'[1]INTERNAL PARAMETERS-1'!$B$5:$J$44,4, FALSE))</f>
        <v>3.5603893602545691E-2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29.488065299119047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21.142388555116661</v>
      </c>
      <c r="G182" s="45">
        <f>$F182*'[1]INTERNAL PARAMETERS-2'!F182*VLOOKUP(G$4,'[1]INTERNAL PARAMETERS-1'!$B$5:$J$44,4, FALSE)</f>
        <v>3.8534117380555621E-2</v>
      </c>
      <c r="H182" s="44">
        <f>$F182*'[1]INTERNAL PARAMETERS-2'!G182*VLOOKUP(H$4,'[1]INTERNAL PARAMETERS-1'!$B$5:$J$44,4, FALSE)</f>
        <v>2.5690116333322254E-2</v>
      </c>
      <c r="I182" s="44">
        <f>$F182*'[1]INTERNAL PARAMETERS-2'!H182*VLOOKUP(I$4,'[1]INTERNAL PARAMETERS-1'!$B$5:$J$44,4, FALSE)</f>
        <v>0.17872031037439828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0.21547001016090206</v>
      </c>
      <c r="N182" s="44">
        <f>$F182*'[1]INTERNAL PARAMETERS-2'!M182*VLOOKUP(N$4,'[1]INTERNAL PARAMETERS-1'!$B$5:$J$44,4, FALSE)</f>
        <v>3.146949395680617E-2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4.188761734122546E-2</v>
      </c>
      <c r="T182" s="44">
        <f>$F182*'[1]INTERNAL PARAMETERS-2'!S182*VLOOKUP(T$4,'[1]INTERNAL PARAMETERS-1'!$B$5:$J$44,4, FALSE)</f>
        <v>8.3491292404155714E-3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5.0094458306665091E-2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6.4230576430444417E-3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6.4230576430444417E-3</v>
      </c>
      <c r="AJ182" s="44">
        <f>$F182*'[1]INTERNAL PARAMETERS-2'!AI182*VLOOKUP(AJ$4,'[1]INTERNAL PARAMETERS-1'!$B$5:$J$44,4, FALSE)</f>
        <v>1.9267058690277811E-2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3.3956858971135673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4.0939301930571386</v>
      </c>
      <c r="BB182" s="44">
        <f>$F182*'[1]INTERNAL PARAMETERS-2'!M182*(1-VLOOKUP(N$4,'[1]INTERNAL PARAMETERS-1'!$B$5:$J$44,4, FALSE))</f>
        <v>0.59792038517931712</v>
      </c>
      <c r="BC182" s="44">
        <f>$F182*'[1]INTERNAL PARAMETERS-2'!N182*(1-VLOOKUP(O$4,'[1]INTERNAL PARAMETERS-1'!$B$5:$J$44,4, FALSE))</f>
        <v>1.4835635191513916</v>
      </c>
      <c r="BD182" s="44">
        <f>$F182*'[1]INTERNAL PARAMETERS-2'!O182*(1-VLOOKUP(P$4,'[1]INTERNAL PARAMETERS-1'!$B$5:$J$44,4, FALSE))</f>
        <v>0.21836070323610038</v>
      </c>
      <c r="BE182" s="44">
        <f>$F182*'[1]INTERNAL PARAMETERS-2'!P182*(1-VLOOKUP(Q$4,'[1]INTERNAL PARAMETERS-1'!$B$5:$J$44,4, FALSE))</f>
        <v>1.2780489312013801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0.79586472948328368</v>
      </c>
      <c r="BH182" s="44">
        <f>$F182*'[1]INTERNAL PARAMETERS-2'!S182*(1-VLOOKUP(T$4,'[1]INTERNAL PARAMETERS-1'!$B$5:$J$44,4, FALSE))</f>
        <v>7.514216316374013E-2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0.28386859707110218</v>
      </c>
      <c r="BK182" s="44">
        <f>$F182*'[1]INTERNAL PARAMETERS-2'!V182*(1-VLOOKUP(W$4,'[1]INTERNAL PARAMETERS-1'!$B$5:$J$44,4, FALSE))</f>
        <v>0.28900588035416719</v>
      </c>
      <c r="BL182" s="44">
        <f>$F182*'[1]INTERNAL PARAMETERS-2'!W182*(1-VLOOKUP(X$4,'[1]INTERNAL PARAMETERS-1'!$B$5:$J$44,4, FALSE))</f>
        <v>0.69361411285000119</v>
      </c>
      <c r="BM182" s="44">
        <f>$F182*'[1]INTERNAL PARAMETERS-2'!X182*(1-VLOOKUP(Y$4,'[1]INTERNAL PARAMETERS-1'!$B$5:$J$44,4, FALSE))</f>
        <v>0.52021058463750103</v>
      </c>
      <c r="BN182" s="44">
        <f>$F182*'[1]INTERNAL PARAMETERS-2'!Y182*(1-VLOOKUP(Z$4,'[1]INTERNAL PARAMETERS-1'!$B$5:$J$44,4, FALSE))</f>
        <v>1.297315989891658</v>
      </c>
      <c r="BO182" s="44">
        <f>$F182*'[1]INTERNAL PARAMETERS-2'!Z182*(1-VLOOKUP(AA$4,'[1]INTERNAL PARAMETERS-1'!$B$5:$J$44,4, FALSE))</f>
        <v>1.2587818725111024</v>
      </c>
      <c r="BP182" s="44">
        <f>$F182*'[1]INTERNAL PARAMETERS-2'!AA182*(1-VLOOKUP(AB$4,'[1]INTERNAL PARAMETERS-1'!$B$5:$J$44,4, FALSE))</f>
        <v>0.1348694108319447</v>
      </c>
      <c r="BQ182" s="44">
        <f>$F182*'[1]INTERNAL PARAMETERS-2'!AB182*(1-VLOOKUP(AC$4,'[1]INTERNAL PARAMETERS-1'!$B$5:$J$44,4, FALSE))</f>
        <v>2.7102322176861273</v>
      </c>
      <c r="BR182" s="44">
        <f>$F182*'[1]INTERNAL PARAMETERS-2'!AC182*(1-VLOOKUP(AD$4,'[1]INTERNAL PARAMETERS-1'!$B$5:$J$44,4, FALSE))</f>
        <v>0.16698047056945586</v>
      </c>
      <c r="BS182" s="44">
        <f>$F182*'[1]INTERNAL PARAMETERS-2'!AD182*(1-VLOOKUP(AE$4,'[1]INTERNAL PARAMETERS-1'!$B$5:$J$44,4, FALSE))</f>
        <v>7.064517711806681E-2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1.9267058690277811E-2</v>
      </c>
      <c r="CA182" s="44">
        <f>$F182*'[1]INTERNAL PARAMETERS-2'!AL182*(1-VLOOKUP(AM$4,'[1]INTERNAL PARAMETERS-1'!$B$5:$J$44,4, FALSE))</f>
        <v>0.16698047056945586</v>
      </c>
      <c r="CB182" s="44">
        <f>$F182*'[1]INTERNAL PARAMETERS-2'!AM182*(1-VLOOKUP(AN$4,'[1]INTERNAL PARAMETERS-1'!$B$5:$J$44,4, FALSE))</f>
        <v>5.7801176070833439E-2</v>
      </c>
      <c r="CC182" s="44">
        <f>$F182*'[1]INTERNAL PARAMETERS-2'!AN182*(1-VLOOKUP(AO$4,'[1]INTERNAL PARAMETERS-1'!$B$5:$J$44,4, FALSE))</f>
        <v>0.11560235214166688</v>
      </c>
      <c r="CD182" s="44">
        <f>$F182*'[1]INTERNAL PARAMETERS-2'!AO182*(1-VLOOKUP(AP$4,'[1]INTERNAL PARAMETERS-1'!$B$5:$J$44,4, FALSE))</f>
        <v>0.68077011180276792</v>
      </c>
      <c r="CE182" s="44">
        <f>$F182*'[1]INTERNAL PARAMETERS-2'!AP182*(1-VLOOKUP(AQ$4,'[1]INTERNAL PARAMETERS-1'!$B$5:$J$44,4, FALSE))</f>
        <v>8.991223580834462E-2</v>
      </c>
      <c r="CF182" s="44">
        <f>$F182*'[1]INTERNAL PARAMETERS-2'!AQ182*(1-VLOOKUP(AR$4,'[1]INTERNAL PARAMETERS-1'!$B$5:$J$44,4, FALSE))</f>
        <v>1.9267058690277811E-2</v>
      </c>
      <c r="CG182" s="44">
        <f>$F182*'[1]INTERNAL PARAMETERS-2'!AR182*(1-VLOOKUP(AS$4,'[1]INTERNAL PARAMETERS-1'!$B$5:$J$44,4, FALSE))</f>
        <v>6.4230576430444417E-3</v>
      </c>
      <c r="CH182" s="43">
        <f>$F182*'[1]INTERNAL PARAMETERS-2'!AS182*(1-VLOOKUP(AT$4,'[1]INTERNAL PARAMETERS-1'!$B$5:$J$44,4, FALSE))</f>
        <v>0</v>
      </c>
      <c r="CI182" s="42">
        <f t="shared" si="2"/>
        <v>21.142392783594374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12.240330216120173</v>
      </c>
      <c r="G183" s="45">
        <f>$F183*'[1]INTERNAL PARAMETERS-2'!F183*VLOOKUP(G$4,'[1]INTERNAL PARAMETERS-1'!$B$5:$J$44,4, FALSE)</f>
        <v>1.6126635059738329E-2</v>
      </c>
      <c r="H183" s="44">
        <f>$F183*'[1]INTERNAL PARAMETERS-2'!G183*VLOOKUP(H$4,'[1]INTERNAL PARAMETERS-1'!$B$5:$J$44,4, FALSE)</f>
        <v>2.6878541121578288E-2</v>
      </c>
      <c r="I183" s="44">
        <f>$F183*'[1]INTERNAL PARAMETERS-2'!H183*VLOOKUP(I$4,'[1]INTERNAL PARAMETERS-1'!$B$5:$J$44,4, FALSE)</f>
        <v>9.5618460767427832E-2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0.14137930249029959</v>
      </c>
      <c r="N183" s="44">
        <f>$F183*'[1]INTERNAL PARAMETERS-2'!M183*VLOOKUP(N$4,'[1]INTERNAL PARAMETERS-1'!$B$5:$J$44,4, FALSE)</f>
        <v>1.9621065731487392E-2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5.3759530309199794E-3</v>
      </c>
      <c r="S183" s="44">
        <f>$F183*'[1]INTERNAL PARAMETERS-2'!R183*VLOOKUP(S$4,'[1]INTERNAL PARAMETERS-1'!$B$5:$J$44,4, FALSE)</f>
        <v>1.7807477205015951E-2</v>
      </c>
      <c r="T183" s="44">
        <f>$F183*'[1]INTERNAL PARAMETERS-2'!S183*VLOOKUP(T$4,'[1]INTERNAL PARAMETERS-1'!$B$5:$J$44,4, FALSE)</f>
        <v>2.687854112157829E-3</v>
      </c>
      <c r="U183" s="44">
        <f>$F183*'[1]INTERNAL PARAMETERS-2'!T183*VLOOKUP(U$4,'[1]INTERNAL PARAMETERS-1'!$B$5:$J$44,4, FALSE)</f>
        <v>2.1501364057636696E-3</v>
      </c>
      <c r="V183" s="44">
        <f>$F183*'[1]INTERNAL PARAMETERS-2'!U183*VLOOKUP(V$4,'[1]INTERNAL PARAMETERS-1'!$B$5:$J$44,4, FALSE)</f>
        <v>3.2253882135987455E-2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5.3759530309199794E-3</v>
      </c>
      <c r="AJ183" s="44">
        <f>$F183*'[1]INTERNAL PARAMETERS-2'!AI183*VLOOKUP(AJ$4,'[1]INTERNAL PARAMETERS-1'!$B$5:$J$44,4, FALSE)</f>
        <v>1.0750682028818348E-2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1.8167507545811286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2.6862067473156923</v>
      </c>
      <c r="BB183" s="44">
        <f>$F183*'[1]INTERNAL PARAMETERS-2'!M183*(1-VLOOKUP(N$4,'[1]INTERNAL PARAMETERS-1'!$B$5:$J$44,4, FALSE))</f>
        <v>0.37280024889826041</v>
      </c>
      <c r="BC183" s="44">
        <f>$F183*'[1]INTERNAL PARAMETERS-2'!N183*(1-VLOOKUP(O$4,'[1]INTERNAL PARAMETERS-1'!$B$5:$J$44,4, FALSE))</f>
        <v>0.8923555697127874</v>
      </c>
      <c r="BD183" s="44">
        <f>$F183*'[1]INTERNAL PARAMETERS-2'!O183*(1-VLOOKUP(P$4,'[1]INTERNAL PARAMETERS-1'!$B$5:$J$44,4, FALSE))</f>
        <v>9.1386305393553219E-2</v>
      </c>
      <c r="BE183" s="44">
        <f>$F183*'[1]INTERNAL PARAMETERS-2'!P183*(1-VLOOKUP(Q$4,'[1]INTERNAL PARAMETERS-1'!$B$5:$J$44,4, FALSE))</f>
        <v>0.84397566453357231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0.33834206689530305</v>
      </c>
      <c r="BH183" s="44">
        <f>$F183*'[1]INTERNAL PARAMETERS-2'!S183*(1-VLOOKUP(T$4,'[1]INTERNAL PARAMETERS-1'!$B$5:$J$44,4, FALSE))</f>
        <v>2.419068700942046E-2</v>
      </c>
      <c r="BI183" s="44">
        <f>$F183*'[1]INTERNAL PARAMETERS-2'!T183*(1-VLOOKUP(U$4,'[1]INTERNAL PARAMETERS-1'!$B$5:$J$44,4, FALSE))</f>
        <v>8.6005456230546784E-3</v>
      </c>
      <c r="BJ183" s="44">
        <f>$F183*'[1]INTERNAL PARAMETERS-2'!U183*(1-VLOOKUP(V$4,'[1]INTERNAL PARAMETERS-1'!$B$5:$J$44,4, FALSE))</f>
        <v>0.18277199877059561</v>
      </c>
      <c r="BK183" s="44">
        <f>$F183*'[1]INTERNAL PARAMETERS-2'!V183*(1-VLOOKUP(W$4,'[1]INTERNAL PARAMETERS-1'!$B$5:$J$44,4, FALSE))</f>
        <v>0.15051811663460815</v>
      </c>
      <c r="BL183" s="44">
        <f>$F183*'[1]INTERNAL PARAMETERS-2'!W183*(1-VLOOKUP(X$4,'[1]INTERNAL PARAMETERS-1'!$B$5:$J$44,4, FALSE))</f>
        <v>0.32253882135987461</v>
      </c>
      <c r="BM183" s="44">
        <f>$F183*'[1]INTERNAL PARAMETERS-2'!X183*(1-VLOOKUP(Y$4,'[1]INTERNAL PARAMETERS-1'!$B$5:$J$44,4, FALSE))</f>
        <v>0.31178691529803465</v>
      </c>
      <c r="BN183" s="44">
        <f>$F183*'[1]INTERNAL PARAMETERS-2'!Y183*(1-VLOOKUP(Z$4,'[1]INTERNAL PARAMETERS-1'!$B$5:$J$44,4, FALSE))</f>
        <v>0.74721340610909914</v>
      </c>
      <c r="BO183" s="44">
        <f>$F183*'[1]INTERNAL PARAMETERS-2'!Z183*(1-VLOOKUP(AA$4,'[1]INTERNAL PARAMETERS-1'!$B$5:$J$44,4, FALSE))</f>
        <v>0.63970168968882923</v>
      </c>
      <c r="BP183" s="44">
        <f>$F183*'[1]INTERNAL PARAMETERS-2'!AA183*(1-VLOOKUP(AB$4,'[1]INTERNAL PARAMETERS-1'!$B$5:$J$44,4, FALSE))</f>
        <v>0.1397662105727682</v>
      </c>
      <c r="BQ183" s="44">
        <f>$F183*'[1]INTERNAL PARAMETERS-2'!AB183*(1-VLOOKUP(AC$4,'[1]INTERNAL PARAMETERS-1'!$B$5:$J$44,4, FALSE))</f>
        <v>1.5159306243418782</v>
      </c>
      <c r="BR183" s="44">
        <f>$F183*'[1]INTERNAL PARAMETERS-2'!AC183*(1-VLOOKUP(AD$4,'[1]INTERNAL PARAMETERS-1'!$B$5:$J$44,4, FALSE))</f>
        <v>0.13439148157486983</v>
      </c>
      <c r="BS183" s="44">
        <f>$F183*'[1]INTERNAL PARAMETERS-2'!AD183*(1-VLOOKUP(AE$4,'[1]INTERNAL PARAMETERS-1'!$B$5:$J$44,4, FALSE))</f>
        <v>4.8381129212236591E-2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5.3759530309199794E-3</v>
      </c>
      <c r="CA183" s="44">
        <f>$F183*'[1]INTERNAL PARAMETERS-2'!AL183*(1-VLOOKUP(AM$4,'[1]INTERNAL PARAMETERS-1'!$B$5:$J$44,4, FALSE))</f>
        <v>5.9131811241054939E-2</v>
      </c>
      <c r="CB183" s="44">
        <f>$F183*'[1]INTERNAL PARAMETERS-2'!AM183*(1-VLOOKUP(AN$4,'[1]INTERNAL PARAMETERS-1'!$B$5:$J$44,4, FALSE))</f>
        <v>5.3759530309199794E-3</v>
      </c>
      <c r="CC183" s="44">
        <f>$F183*'[1]INTERNAL PARAMETERS-2'!AN183*(1-VLOOKUP(AO$4,'[1]INTERNAL PARAMETERS-1'!$B$5:$J$44,4, FALSE))</f>
        <v>6.4507764271974924E-2</v>
      </c>
      <c r="CD183" s="44">
        <f>$F183*'[1]INTERNAL PARAMETERS-2'!AO183*(1-VLOOKUP(AP$4,'[1]INTERNAL PARAMETERS-1'!$B$5:$J$44,4, FALSE))</f>
        <v>0.40317322069158784</v>
      </c>
      <c r="CE183" s="44">
        <f>$F183*'[1]INTERNAL PARAMETERS-2'!AP183*(1-VLOOKUP(AQ$4,'[1]INTERNAL PARAMETERS-1'!$B$5:$J$44,4, FALSE))</f>
        <v>4.8381129212236591E-2</v>
      </c>
      <c r="CF183" s="44">
        <f>$F183*'[1]INTERNAL PARAMETERS-2'!AQ183*(1-VLOOKUP(AR$4,'[1]INTERNAL PARAMETERS-1'!$B$5:$J$44,4, FALSE))</f>
        <v>5.3759530309199794E-3</v>
      </c>
      <c r="CG183" s="44">
        <f>$F183*'[1]INTERNAL PARAMETERS-2'!AR183*(1-VLOOKUP(AS$4,'[1]INTERNAL PARAMETERS-1'!$B$5:$J$44,4, FALSE))</f>
        <v>5.3759530309199794E-3</v>
      </c>
      <c r="CH183" s="43">
        <f>$F183*'[1]INTERNAL PARAMETERS-2'!AS183*(1-VLOOKUP(AT$4,'[1]INTERNAL PARAMETERS-1'!$B$5:$J$44,4, FALSE))</f>
        <v>0</v>
      </c>
      <c r="CI183" s="42">
        <f t="shared" si="2"/>
        <v>12.240332664186219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8.3456796928092079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7.0332714870368032E-2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9.7757745007697627E-2</v>
      </c>
      <c r="N184" s="44">
        <f>$F184*'[1]INTERNAL PARAMETERS-2'!M184*VLOOKUP(N$4,'[1]INTERNAL PARAMETERS-1'!$B$5:$J$44,4, FALSE)</f>
        <v>1.8998856363883238E-2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6.9085536497074619E-3</v>
      </c>
      <c r="S184" s="44">
        <f>$F184*'[1]INTERNAL PARAMETERS-2'!R184*VLOOKUP(S$4,'[1]INTERNAL PARAMETERS-1'!$B$5:$J$44,4, FALSE)</f>
        <v>1.9134640572485241E-2</v>
      </c>
      <c r="T184" s="44">
        <f>$F184*'[1]INTERNAL PARAMETERS-2'!S184*VLOOKUP(T$4,'[1]INTERNAL PARAMETERS-1'!$B$5:$J$44,4, FALSE)</f>
        <v>1.3817107299414924E-3</v>
      </c>
      <c r="U184" s="44">
        <f>$F184*'[1]INTERNAL PARAMETERS-2'!T184*VLOOKUP(U$4,'[1]INTERNAL PARAMETERS-1'!$B$5:$J$44,4, FALSE)</f>
        <v>2.7634214598829848E-3</v>
      </c>
      <c r="V184" s="44">
        <f>$F184*'[1]INTERNAL PARAMETERS-2'!U184*VLOOKUP(V$4,'[1]INTERNAL PARAMETERS-1'!$B$5:$J$44,4, FALSE)</f>
        <v>1.4508213034776455E-2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2.0725660949122388E-2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1.3363215825369925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1.8573971551462547</v>
      </c>
      <c r="BB184" s="44">
        <f>$F184*'[1]INTERNAL PARAMETERS-2'!M184*(1-VLOOKUP(N$4,'[1]INTERNAL PARAMETERS-1'!$B$5:$J$44,4, FALSE))</f>
        <v>0.36097827091378143</v>
      </c>
      <c r="BC184" s="44">
        <f>$F184*'[1]INTERNAL PARAMETERS-2'!N184*(1-VLOOKUP(O$4,'[1]INTERNAL PARAMETERS-1'!$B$5:$J$44,4, FALSE))</f>
        <v>0.6217806778572722</v>
      </c>
      <c r="BD184" s="44">
        <f>$F184*'[1]INTERNAL PARAMETERS-2'!O184*(1-VLOOKUP(P$4,'[1]INTERNAL PARAMETERS-1'!$B$5:$J$44,4, FALSE))</f>
        <v>3.4543602816506591E-2</v>
      </c>
      <c r="BE184" s="44">
        <f>$F184*'[1]INTERNAL PARAMETERS-2'!P184*(1-VLOOKUP(Q$4,'[1]INTERNAL PARAMETERS-1'!$B$5:$J$44,4, FALSE))</f>
        <v>0.60105501690814989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0.36355817087721953</v>
      </c>
      <c r="BH184" s="44">
        <f>$F184*'[1]INTERNAL PARAMETERS-2'!S184*(1-VLOOKUP(T$4,'[1]INTERNAL PARAMETERS-1'!$B$5:$J$44,4, FALSE))</f>
        <v>1.2435396569473432E-2</v>
      </c>
      <c r="BI184" s="44">
        <f>$F184*'[1]INTERNAL PARAMETERS-2'!T184*(1-VLOOKUP(U$4,'[1]INTERNAL PARAMETERS-1'!$B$5:$J$44,4, FALSE))</f>
        <v>1.1053685839531939E-2</v>
      </c>
      <c r="BJ184" s="44">
        <f>$F184*'[1]INTERNAL PARAMETERS-2'!U184*(1-VLOOKUP(V$4,'[1]INTERNAL PARAMETERS-1'!$B$5:$J$44,4, FALSE))</f>
        <v>8.2213207197066582E-2</v>
      </c>
      <c r="BK184" s="44">
        <f>$F184*'[1]INTERNAL PARAMETERS-2'!V184*(1-VLOOKUP(W$4,'[1]INTERNAL PARAMETERS-1'!$B$5:$J$44,4, FALSE))</f>
        <v>0.12435646939864216</v>
      </c>
      <c r="BL184" s="44">
        <f>$F184*'[1]INTERNAL PARAMETERS-2'!W184*(1-VLOOKUP(X$4,'[1]INTERNAL PARAMETERS-1'!$B$5:$J$44,4, FALSE))</f>
        <v>0.13126502304834961</v>
      </c>
      <c r="BM184" s="44">
        <f>$F184*'[1]INTERNAL PARAMETERS-2'!X184*(1-VLOOKUP(Y$4,'[1]INTERNAL PARAMETERS-1'!$B$5:$J$44,4, FALSE))</f>
        <v>0.1658086258648562</v>
      </c>
      <c r="BN184" s="44">
        <f>$F184*'[1]INTERNAL PARAMETERS-2'!Y184*(1-VLOOKUP(Z$4,'[1]INTERNAL PARAMETERS-1'!$B$5:$J$44,4, FALSE))</f>
        <v>0.42833783739358622</v>
      </c>
      <c r="BO184" s="44">
        <f>$F184*'[1]INTERNAL PARAMETERS-2'!Z184*(1-VLOOKUP(AA$4,'[1]INTERNAL PARAMETERS-1'!$B$5:$J$44,4, FALSE))</f>
        <v>0.40761217644446379</v>
      </c>
      <c r="BP184" s="44">
        <f>$F184*'[1]INTERNAL PARAMETERS-2'!AA184*(1-VLOOKUP(AB$4,'[1]INTERNAL PARAMETERS-1'!$B$5:$J$44,4, FALSE))</f>
        <v>7.5995759282720649E-2</v>
      </c>
      <c r="BQ184" s="44">
        <f>$F184*'[1]INTERNAL PARAMETERS-2'!AB184*(1-VLOOKUP(AC$4,'[1]INTERNAL PARAMETERS-1'!$B$5:$J$44,4, FALSE))</f>
        <v>0.92576204585221633</v>
      </c>
      <c r="BR184" s="44">
        <f>$F184*'[1]INTERNAL PARAMETERS-2'!AC184*(1-VLOOKUP(AD$4,'[1]INTERNAL PARAMETERS-1'!$B$5:$J$44,4, FALSE))</f>
        <v>6.2177817415336442E-2</v>
      </c>
      <c r="BS184" s="44">
        <f>$F184*'[1]INTERNAL PARAMETERS-2'!AD184*(1-VLOOKUP(AE$4,'[1]INTERNAL PARAMETERS-1'!$B$5:$J$44,4, FALSE))</f>
        <v>6.9085536497074619E-3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5.5269263765628976E-2</v>
      </c>
      <c r="CB184" s="44">
        <f>$F184*'[1]INTERNAL PARAMETERS-2'!AM184*(1-VLOOKUP(AN$4,'[1]INTERNAL PARAMETERS-1'!$B$5:$J$44,4, FALSE))</f>
        <v>6.9085536497074619E-3</v>
      </c>
      <c r="CC184" s="44">
        <f>$F184*'[1]INTERNAL PARAMETERS-2'!AN184*(1-VLOOKUP(AO$4,'[1]INTERNAL PARAMETERS-1'!$B$5:$J$44,4, FALSE))</f>
        <v>8.2904312932428101E-2</v>
      </c>
      <c r="CD184" s="44">
        <f>$F184*'[1]INTERNAL PARAMETERS-2'!AO184*(1-VLOOKUP(AP$4,'[1]INTERNAL PARAMETERS-1'!$B$5:$J$44,4, FALSE))</f>
        <v>0.33161641716174317</v>
      </c>
      <c r="CE184" s="44">
        <f>$F184*'[1]INTERNAL PARAMETERS-2'!AP184*(1-VLOOKUP(AQ$4,'[1]INTERNAL PARAMETERS-1'!$B$5:$J$44,4, FALSE))</f>
        <v>6.9085536497074619E-3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8.3456796928092079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1.620401093892434</v>
      </c>
      <c r="G257" s="45">
        <f>$F257*'[1]INTERNAL PARAMETERS-2'!F257*VLOOKUP(G$4,'[1]INTERNAL PARAMETERS-1'!$B$5:$J$44,4, FALSE)</f>
        <v>2.2568946435733823E-3</v>
      </c>
      <c r="H257" s="44">
        <f>$F257*'[1]INTERNAL PARAMETERS-2'!G257*VLOOKUP(H$4,'[1]INTERNAL PARAMETERS-1'!$B$5:$J$44,4, FALSE)</f>
        <v>2.7081763482224249E-3</v>
      </c>
      <c r="I257" s="44">
        <f>$F257*'[1]INTERNAL PARAMETERS-2'!H257*VLOOKUP(I$4,'[1]INTERNAL PARAMETERS-1'!$B$5:$J$44,4, FALSE)</f>
        <v>1.9025866525888793E-2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4.5144374475843211E-4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7.4475254676390152E-4</v>
      </c>
      <c r="N257" s="44">
        <f>$F257*'[1]INTERNAL PARAMETERS-2'!M257*VLOOKUP(N$4,'[1]INTERNAL PARAMETERS-1'!$B$5:$J$44,4, FALSE)</f>
        <v>6.4545193712853251E-3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5.867796441203282E-3</v>
      </c>
      <c r="S257" s="44">
        <f>$F257*'[1]INTERNAL PARAMETERS-2'!R257*VLOOKUP(S$4,'[1]INTERNAL PARAMETERS-1'!$B$5:$J$44,4, FALSE)</f>
        <v>1.6022639444484961E-2</v>
      </c>
      <c r="T257" s="44">
        <f>$F257*'[1]INTERNAL PARAMETERS-2'!S257*VLOOKUP(T$4,'[1]INTERNAL PARAMETERS-1'!$B$5:$J$44,4, FALSE)</f>
        <v>8.1245290446672761E-4</v>
      </c>
      <c r="U257" s="44">
        <f>$F257*'[1]INTERNAL PARAMETERS-2'!T257*VLOOKUP(U$4,'[1]INTERNAL PARAMETERS-1'!$B$5:$J$44,4, FALSE)</f>
        <v>5.4163526964448496E-4</v>
      </c>
      <c r="V257" s="44">
        <f>$F257*'[1]INTERNAL PARAMETERS-2'!U257*VLOOKUP(V$4,'[1]INTERNAL PARAMETERS-1'!$B$5:$J$44,4, FALSE)</f>
        <v>1.57075200437557E-2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9.0272544940747505E-4</v>
      </c>
      <c r="AI257" s="44">
        <f>$F257*'[1]INTERNAL PARAMETERS-2'!AH257*VLOOKUP(AI$4,'[1]INTERNAL PARAMETERS-1'!$B$5:$J$44,4, FALSE)</f>
        <v>4.513627247037375E-3</v>
      </c>
      <c r="AJ257" s="44">
        <f>$F257*'[1]INTERNAL PARAMETERS-2'!AI257*VLOOKUP(AJ$4,'[1]INTERNAL PARAMETERS-1'!$B$5:$J$44,4, FALSE)</f>
        <v>4.5144374475843211E-4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0.36149146399188697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1.4150298388514128E-2</v>
      </c>
      <c r="BB257" s="44">
        <f>$F257*'[1]INTERNAL PARAMETERS-2'!M257*(1-VLOOKUP(N$4,'[1]INTERNAL PARAMETERS-1'!$B$5:$J$44,4, FALSE))</f>
        <v>0.12263586805442117</v>
      </c>
      <c r="BC257" s="44">
        <f>$F257*'[1]INTERNAL PARAMETERS-2'!N257*(1-VLOOKUP(O$4,'[1]INTERNAL PARAMETERS-1'!$B$5:$J$44,4, FALSE))</f>
        <v>2.5276474623518692E-2</v>
      </c>
      <c r="BD257" s="44">
        <f>$F257*'[1]INTERNAL PARAMETERS-2'!O257*(1-VLOOKUP(P$4,'[1]INTERNAL PARAMETERS-1'!$B$5:$J$44,4, FALSE))</f>
        <v>4.6942047449407477E-2</v>
      </c>
      <c r="BE257" s="44">
        <f>$F257*'[1]INTERNAL PARAMETERS-2'!P257*(1-VLOOKUP(Q$4,'[1]INTERNAL PARAMETERS-1'!$B$5:$J$44,4, FALSE))</f>
        <v>1.2186874587055606E-2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0.30443014944521424</v>
      </c>
      <c r="BH257" s="44">
        <f>$F257*'[1]INTERNAL PARAMETERS-2'!S257*(1-VLOOKUP(T$4,'[1]INTERNAL PARAMETERS-1'!$B$5:$J$44,4, FALSE))</f>
        <v>7.312076140200548E-3</v>
      </c>
      <c r="BI257" s="44">
        <f>$F257*'[1]INTERNAL PARAMETERS-2'!T257*(1-VLOOKUP(U$4,'[1]INTERNAL PARAMETERS-1'!$B$5:$J$44,4, FALSE))</f>
        <v>2.1665410785779399E-3</v>
      </c>
      <c r="BJ257" s="44">
        <f>$F257*'[1]INTERNAL PARAMETERS-2'!U257*(1-VLOOKUP(V$4,'[1]INTERNAL PARAMETERS-1'!$B$5:$J$44,4, FALSE))</f>
        <v>8.9009280247948963E-2</v>
      </c>
      <c r="BK257" s="44">
        <f>$F257*'[1]INTERNAL PARAMETERS-2'!V257*(1-VLOOKUP(W$4,'[1]INTERNAL PARAMETERS-1'!$B$5:$J$44,4, FALSE))</f>
        <v>1.805467102825889E-2</v>
      </c>
      <c r="BL257" s="44">
        <f>$F257*'[1]INTERNAL PARAMETERS-2'!W257*(1-VLOOKUP(X$4,'[1]INTERNAL PARAMETERS-1'!$B$5:$J$44,4, FALSE))</f>
        <v>3.6109017976299002E-3</v>
      </c>
      <c r="BM257" s="44">
        <f>$F257*'[1]INTERNAL PARAMETERS-2'!X257*(1-VLOOKUP(Y$4,'[1]INTERNAL PARAMETERS-1'!$B$5:$J$44,4, FALSE))</f>
        <v>9.0272544940747505E-4</v>
      </c>
      <c r="BN257" s="44">
        <f>$F257*'[1]INTERNAL PARAMETERS-2'!Y257*(1-VLOOKUP(Z$4,'[1]INTERNAL PARAMETERS-1'!$B$5:$J$44,4, FALSE))</f>
        <v>0.1015571801987238</v>
      </c>
      <c r="BO257" s="44">
        <f>$F257*'[1]INTERNAL PARAMETERS-2'!Z257*(1-VLOOKUP(AA$4,'[1]INTERNAL PARAMETERS-1'!$B$5:$J$44,4, FALSE))</f>
        <v>5.4163851044667283E-2</v>
      </c>
      <c r="BP257" s="44">
        <f>$F257*'[1]INTERNAL PARAMETERS-2'!AA257*(1-VLOOKUP(AB$4,'[1]INTERNAL PARAMETERS-1'!$B$5:$J$44,4, FALSE))</f>
        <v>9.4786982388331813E-3</v>
      </c>
      <c r="BQ257" s="44">
        <f>$F257*'[1]INTERNAL PARAMETERS-2'!AB257*(1-VLOOKUP(AC$4,'[1]INTERNAL PARAMETERS-1'!$B$5:$J$44,4, FALSE))</f>
        <v>0.17738660406927986</v>
      </c>
      <c r="BR257" s="44">
        <f>$F257*'[1]INTERNAL PARAMETERS-2'!AC257*(1-VLOOKUP(AD$4,'[1]INTERNAL PARAMETERS-1'!$B$5:$J$44,4, FALSE))</f>
        <v>7.2218035952598004E-3</v>
      </c>
      <c r="BS257" s="44">
        <f>$F257*'[1]INTERNAL PARAMETERS-2'!AD257*(1-VLOOKUP(AE$4,'[1]INTERNAL PARAMETERS-1'!$B$5:$J$44,4, FALSE))</f>
        <v>8.1245290446672752E-3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9.0272544940747505E-4</v>
      </c>
      <c r="CA257" s="44">
        <f>$F257*'[1]INTERNAL PARAMETERS-2'!AL257*(1-VLOOKUP(AM$4,'[1]INTERNAL PARAMETERS-1'!$B$5:$J$44,4, FALSE))</f>
        <v>9.0272544940747505E-4</v>
      </c>
      <c r="CB257" s="44">
        <f>$F257*'[1]INTERNAL PARAMETERS-2'!AM257*(1-VLOOKUP(AN$4,'[1]INTERNAL PARAMETERS-1'!$B$5:$J$44,4, FALSE))</f>
        <v>4.5144374475843211E-4</v>
      </c>
      <c r="CC257" s="44">
        <f>$F257*'[1]INTERNAL PARAMETERS-2'!AN257*(1-VLOOKUP(AO$4,'[1]INTERNAL PARAMETERS-1'!$B$5:$J$44,4, FALSE))</f>
        <v>4.9650709917958072E-3</v>
      </c>
      <c r="CD257" s="44">
        <f>$F257*'[1]INTERNAL PARAMETERS-2'!AO257*(1-VLOOKUP(AP$4,'[1]INTERNAL PARAMETERS-1'!$B$5:$J$44,4, FALSE))</f>
        <v>0.14037453656335461</v>
      </c>
      <c r="CE257" s="44">
        <f>$F257*'[1]INTERNAL PARAMETERS-2'!AP257*(1-VLOOKUP(AQ$4,'[1]INTERNAL PARAMETERS-1'!$B$5:$J$44,4, FALSE))</f>
        <v>1.2638156291704649E-2</v>
      </c>
      <c r="CF257" s="44">
        <f>$F257*'[1]INTERNAL PARAMETERS-2'!AQ257*(1-VLOOKUP(AR$4,'[1]INTERNAL PARAMETERS-1'!$B$5:$J$44,4, FALSE))</f>
        <v>1.6700501834092982E-2</v>
      </c>
      <c r="CG257" s="44">
        <f>$F257*'[1]INTERNAL PARAMETERS-2'!AR257*(1-VLOOKUP(AS$4,'[1]INTERNAL PARAMETERS-1'!$B$5:$J$44,4, FALSE))</f>
        <v>9.0272544940747505E-4</v>
      </c>
      <c r="CH257" s="43">
        <f>$F257*'[1]INTERNAL PARAMETERS-2'!AS257*(1-VLOOKUP(AT$4,'[1]INTERNAL PARAMETERS-1'!$B$5:$J$44,4, FALSE))</f>
        <v>0</v>
      </c>
      <c r="CI257" s="42">
        <f t="shared" si="3"/>
        <v>1.6204014179726525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3.7037739288969922</v>
      </c>
      <c r="G258" s="45">
        <f>$F258*'[1]INTERNAL PARAMETERS-2'!F258*VLOOKUP(G$4,'[1]INTERNAL PARAMETERS-1'!$B$5:$J$44,4, FALSE)</f>
        <v>5.0830593400182323E-3</v>
      </c>
      <c r="H258" s="44">
        <f>$F258*'[1]INTERNAL PARAMETERS-2'!G258*VLOOKUP(H$4,'[1]INTERNAL PARAMETERS-1'!$B$5:$J$44,4, FALSE)</f>
        <v>2.1178179325433001E-3</v>
      </c>
      <c r="I258" s="44">
        <f>$F258*'[1]INTERNAL PARAMETERS-2'!H258*VLOOKUP(I$4,'[1]INTERNAL PARAMETERS-1'!$B$5:$J$44,4, FALSE)</f>
        <v>3.5113313912123981E-2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9.7424069425706495E-4</v>
      </c>
      <c r="N258" s="44">
        <f>$F258*'[1]INTERNAL PARAMETERS-2'!M258*VLOOKUP(N$4,'[1]INTERNAL PARAMETERS-1'!$B$5:$J$44,4, FALSE)</f>
        <v>1.3766316571011853E-2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4.6593476025524163E-3</v>
      </c>
      <c r="S258" s="44">
        <f>$F258*'[1]INTERNAL PARAMETERS-2'!R258*VLOOKUP(S$4,'[1]INTERNAL PARAMETERS-1'!$B$5:$J$44,4, FALSE)</f>
        <v>3.1663896657793983E-2</v>
      </c>
      <c r="T258" s="44">
        <f>$F258*'[1]INTERNAL PARAMETERS-2'!S258*VLOOKUP(T$4,'[1]INTERNAL PARAMETERS-1'!$B$5:$J$44,4, FALSE)</f>
        <v>1.4401754545123066E-3</v>
      </c>
      <c r="U258" s="44">
        <f>$F258*'[1]INTERNAL PARAMETERS-2'!T258*VLOOKUP(U$4,'[1]INTERNAL PARAMETERS-1'!$B$5:$J$44,4, FALSE)</f>
        <v>1.2707648350045581E-3</v>
      </c>
      <c r="V258" s="44">
        <f>$F258*'[1]INTERNAL PARAMETERS-2'!U258*VLOOKUP(V$4,'[1]INTERNAL PARAMETERS-1'!$B$5:$J$44,4, FALSE)</f>
        <v>2.4461686026618051E-2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5.9301124375569746E-3</v>
      </c>
      <c r="AJ258" s="44">
        <f>$F258*'[1]INTERNAL PARAMETERS-2'!AI258*VLOOKUP(AJ$4,'[1]INTERNAL PARAMETERS-1'!$B$5:$J$44,4, FALSE)</f>
        <v>4.2371173746581591E-4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0.66715296433035554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1.8510573190884231E-2</v>
      </c>
      <c r="BB258" s="44">
        <f>$F258*'[1]INTERNAL PARAMETERS-2'!M258*(1-VLOOKUP(N$4,'[1]INTERNAL PARAMETERS-1'!$B$5:$J$44,4, FALSE))</f>
        <v>0.2615600148492252</v>
      </c>
      <c r="BC258" s="44">
        <f>$F258*'[1]INTERNAL PARAMETERS-2'!N258*(1-VLOOKUP(O$4,'[1]INTERNAL PARAMETERS-1'!$B$5:$J$44,4, FALSE))</f>
        <v>4.235784016043756E-2</v>
      </c>
      <c r="BD258" s="44">
        <f>$F258*'[1]INTERNAL PARAMETERS-2'!O258*(1-VLOOKUP(P$4,'[1]INTERNAL PARAMETERS-1'!$B$5:$J$44,4, FALSE))</f>
        <v>0.16731354270920695</v>
      </c>
      <c r="BE258" s="44">
        <f>$F258*'[1]INTERNAL PARAMETERS-2'!P258*(1-VLOOKUP(Q$4,'[1]INTERNAL PARAMETERS-1'!$B$5:$J$44,4, FALSE))</f>
        <v>3.388619805287147E-2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0.60161403649808565</v>
      </c>
      <c r="BH258" s="44">
        <f>$F258*'[1]INTERNAL PARAMETERS-2'!S258*(1-VLOOKUP(T$4,'[1]INTERNAL PARAMETERS-1'!$B$5:$J$44,4, FALSE))</f>
        <v>1.2961579090610759E-2</v>
      </c>
      <c r="BI258" s="44">
        <f>$F258*'[1]INTERNAL PARAMETERS-2'!T258*(1-VLOOKUP(U$4,'[1]INTERNAL PARAMETERS-1'!$B$5:$J$44,4, FALSE))</f>
        <v>5.0830593400182323E-3</v>
      </c>
      <c r="BJ258" s="44">
        <f>$F258*'[1]INTERNAL PARAMETERS-2'!U258*(1-VLOOKUP(V$4,'[1]INTERNAL PARAMETERS-1'!$B$5:$J$44,4, FALSE))</f>
        <v>0.1386162208175023</v>
      </c>
      <c r="BK258" s="44">
        <f>$F258*'[1]INTERNAL PARAMETERS-2'!V258*(1-VLOOKUP(W$4,'[1]INTERNAL PARAMETERS-1'!$B$5:$J$44,4, FALSE))</f>
        <v>7.0737637513217877E-2</v>
      </c>
      <c r="BL258" s="44">
        <f>$F258*'[1]INTERNAL PARAMETERS-2'!W258*(1-VLOOKUP(X$4,'[1]INTERNAL PARAMETERS-1'!$B$5:$J$44,4, FALSE))</f>
        <v>6.3538241750227898E-3</v>
      </c>
      <c r="BM258" s="44">
        <f>$F258*'[1]INTERNAL PARAMETERS-2'!X258*(1-VLOOKUP(Y$4,'[1]INTERNAL PARAMETERS-1'!$B$5:$J$44,4, FALSE))</f>
        <v>3.8122945050136736E-3</v>
      </c>
      <c r="BN258" s="44">
        <f>$F258*'[1]INTERNAL PARAMETERS-2'!Y258*(1-VLOOKUP(Z$4,'[1]INTERNAL PARAMETERS-1'!$B$5:$J$44,4, FALSE))</f>
        <v>0.36936070694621698</v>
      </c>
      <c r="BO258" s="44">
        <f>$F258*'[1]INTERNAL PARAMETERS-2'!Z258*(1-VLOOKUP(AA$4,'[1]INTERNAL PARAMETERS-1'!$B$5:$J$44,4, FALSE))</f>
        <v>0.3778323490537831</v>
      </c>
      <c r="BP258" s="44">
        <f>$F258*'[1]INTERNAL PARAMETERS-2'!AA258*(1-VLOOKUP(AB$4,'[1]INTERNAL PARAMETERS-1'!$B$5:$J$44,4, FALSE))</f>
        <v>4.6593846402917055E-2</v>
      </c>
      <c r="BQ258" s="44">
        <f>$F258*'[1]INTERNAL PARAMETERS-2'!AB258*(1-VLOOKUP(AC$4,'[1]INTERNAL PARAMETERS-1'!$B$5:$J$44,4, FALSE))</f>
        <v>0.39816421603646313</v>
      </c>
      <c r="BR258" s="44">
        <f>$F258*'[1]INTERNAL PARAMETERS-2'!AC258*(1-VLOOKUP(AD$4,'[1]INTERNAL PARAMETERS-1'!$B$5:$J$44,4, FALSE))</f>
        <v>2.329673801276208E-2</v>
      </c>
      <c r="BS258" s="44">
        <f>$F258*'[1]INTERNAL PARAMETERS-2'!AD258*(1-VLOOKUP(AE$4,'[1]INTERNAL PARAMETERS-1'!$B$5:$J$44,4, FALSE))</f>
        <v>1.2283936612579763E-2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4.6593476025524163E-3</v>
      </c>
      <c r="CA258" s="44">
        <f>$F258*'[1]INTERNAL PARAMETERS-2'!AL258*(1-VLOOKUP(AM$4,'[1]INTERNAL PARAMETERS-1'!$B$5:$J$44,4, FALSE))</f>
        <v>2.9648710300820423E-3</v>
      </c>
      <c r="CB258" s="44">
        <f>$F258*'[1]INTERNAL PARAMETERS-2'!AM258*(1-VLOOKUP(AN$4,'[1]INTERNAL PARAMETERS-1'!$B$5:$J$44,4, FALSE))</f>
        <v>1.6944765724703739E-3</v>
      </c>
      <c r="CC258" s="44">
        <f>$F258*'[1]INTERNAL PARAMETERS-2'!AN258*(1-VLOOKUP(AO$4,'[1]INTERNAL PARAMETERS-1'!$B$5:$J$44,4, FALSE))</f>
        <v>1.8637390410209665E-2</v>
      </c>
      <c r="CD258" s="44">
        <f>$F258*'[1]INTERNAL PARAMETERS-2'!AO258*(1-VLOOKUP(AP$4,'[1]INTERNAL PARAMETERS-1'!$B$5:$J$44,4, FALSE))</f>
        <v>0.2651605831175935</v>
      </c>
      <c r="CE258" s="44">
        <f>$F258*'[1]INTERNAL PARAMETERS-2'!AP258*(1-VLOOKUP(AQ$4,'[1]INTERNAL PARAMETERS-1'!$B$5:$J$44,4, FALSE))</f>
        <v>2.2873396652689153E-2</v>
      </c>
      <c r="CF258" s="44">
        <f>$F258*'[1]INTERNAL PARAMETERS-2'!AQ258*(1-VLOOKUP(AR$4,'[1]INTERNAL PARAMETERS-1'!$B$5:$J$44,4, FALSE))</f>
        <v>2.9648710300820423E-3</v>
      </c>
      <c r="CG258" s="44">
        <f>$F258*'[1]INTERNAL PARAMETERS-2'!AR258*(1-VLOOKUP(AS$4,'[1]INTERNAL PARAMETERS-1'!$B$5:$J$44,4, FALSE))</f>
        <v>4.2371173746581591E-4</v>
      </c>
      <c r="CH258" s="43">
        <f>$F258*'[1]INTERNAL PARAMETERS-2'!AS258*(1-VLOOKUP(AT$4,'[1]INTERNAL PARAMETERS-1'!$B$5:$J$44,4, FALSE))</f>
        <v>0</v>
      </c>
      <c r="CI258" s="42">
        <f t="shared" si="3"/>
        <v>3.7037746696517786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4.8612032816773025</v>
      </c>
      <c r="G259" s="45">
        <f>$F259*'[1]INTERNAL PARAMETERS-2'!F259*VLOOKUP(G$4,'[1]INTERNAL PARAMETERS-1'!$B$5:$J$44,4, FALSE)</f>
        <v>2.9857510556061989E-3</v>
      </c>
      <c r="H259" s="44">
        <f>$F259*'[1]INTERNAL PARAMETERS-2'!G259*VLOOKUP(H$4,'[1]INTERNAL PARAMETERS-1'!$B$5:$J$44,4, FALSE)</f>
        <v>4.8514808751139475E-3</v>
      </c>
      <c r="I259" s="44">
        <f>$F259*'[1]INTERNAL PARAMETERS-2'!H259*VLOOKUP(I$4,'[1]INTERNAL PARAMETERS-1'!$B$5:$J$44,4, FALSE)</f>
        <v>4.6199952360437564E-2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2.1458566586144033E-3</v>
      </c>
      <c r="N259" s="44">
        <f>$F259*'[1]INTERNAL PARAMETERS-2'!M259*VLOOKUP(N$4,'[1]INTERNAL PARAMETERS-1'!$B$5:$J$44,4, FALSE)</f>
        <v>1.384543612670921E-2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2.2390702315405655E-3</v>
      </c>
      <c r="S259" s="44">
        <f>$F259*'[1]INTERNAL PARAMETERS-2'!R259*VLOOKUP(S$4,'[1]INTERNAL PARAMETERS-1'!$B$5:$J$44,4, FALSE)</f>
        <v>3.7693673022060177E-2</v>
      </c>
      <c r="T259" s="44">
        <f>$F259*'[1]INTERNAL PARAMETERS-2'!S259*VLOOKUP(T$4,'[1]INTERNAL PARAMETERS-1'!$B$5:$J$44,4, FALSE)</f>
        <v>1.1195837278030996E-3</v>
      </c>
      <c r="U259" s="44">
        <f>$F259*'[1]INTERNAL PARAMETERS-2'!T259*VLOOKUP(U$4,'[1]INTERNAL PARAMETERS-1'!$B$5:$J$44,4, FALSE)</f>
        <v>1.4181102213309028E-3</v>
      </c>
      <c r="V259" s="44">
        <f>$F259*'[1]INTERNAL PARAMETERS-2'!U259*VLOOKUP(V$4,'[1]INTERNAL PARAMETERS-1'!$B$5:$J$44,4, FALSE)</f>
        <v>3.0116612690975389E-2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3.7334041203281683E-4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7.4619470373746592E-4</v>
      </c>
      <c r="AI259" s="44">
        <f>$F259*'[1]INTERNAL PARAMETERS-2'!AH259*VLOOKUP(AI$4,'[1]INTERNAL PARAMETERS-1'!$B$5:$J$44,4, FALSE)</f>
        <v>4.1052861713764821E-3</v>
      </c>
      <c r="AJ259" s="44">
        <f>$F259*'[1]INTERNAL PARAMETERS-2'!AI259*VLOOKUP(AJ$4,'[1]INTERNAL PARAMETERS-1'!$B$5:$J$44,4, FALSE)</f>
        <v>3.7334041203281683E-4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0.87779909484831364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4.0771276513673654E-2</v>
      </c>
      <c r="BB259" s="44">
        <f>$F259*'[1]INTERNAL PARAMETERS-2'!M259*(1-VLOOKUP(N$4,'[1]INTERNAL PARAMETERS-1'!$B$5:$J$44,4, FALSE))</f>
        <v>0.26306328640747495</v>
      </c>
      <c r="BC259" s="44">
        <f>$F259*'[1]INTERNAL PARAMETERS-2'!N259*(1-VLOOKUP(O$4,'[1]INTERNAL PARAMETERS-1'!$B$5:$J$44,4, FALSE))</f>
        <v>5.0007684278942581E-2</v>
      </c>
      <c r="BD259" s="44">
        <f>$F259*'[1]INTERNAL PARAMETERS-2'!O259*(1-VLOOKUP(P$4,'[1]INTERNAL PARAMETERS-1'!$B$5:$J$44,4, FALSE))</f>
        <v>0.22615435743117598</v>
      </c>
      <c r="BE259" s="44">
        <f>$F259*'[1]INTERNAL PARAMETERS-2'!P259*(1-VLOOKUP(Q$4,'[1]INTERNAL PARAMETERS-1'!$B$5:$J$44,4, FALSE))</f>
        <v>3.881184700091158E-2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0.71617978741914334</v>
      </c>
      <c r="BH259" s="44">
        <f>$F259*'[1]INTERNAL PARAMETERS-2'!S259*(1-VLOOKUP(T$4,'[1]INTERNAL PARAMETERS-1'!$B$5:$J$44,4, FALSE))</f>
        <v>1.0076253550227897E-2</v>
      </c>
      <c r="BI259" s="44">
        <f>$F259*'[1]INTERNAL PARAMETERS-2'!T259*(1-VLOOKUP(U$4,'[1]INTERNAL PARAMETERS-1'!$B$5:$J$44,4, FALSE))</f>
        <v>5.6724408853236112E-3</v>
      </c>
      <c r="BJ259" s="44">
        <f>$F259*'[1]INTERNAL PARAMETERS-2'!U259*(1-VLOOKUP(V$4,'[1]INTERNAL PARAMETERS-1'!$B$5:$J$44,4, FALSE))</f>
        <v>0.17066080524886054</v>
      </c>
      <c r="BK259" s="44">
        <f>$F259*'[1]INTERNAL PARAMETERS-2'!V259*(1-VLOOKUP(W$4,'[1]INTERNAL PARAMETERS-1'!$B$5:$J$44,4, FALSE))</f>
        <v>0.10412065472926163</v>
      </c>
      <c r="BL259" s="44">
        <f>$F259*'[1]INTERNAL PARAMETERS-2'!W259*(1-VLOOKUP(X$4,'[1]INTERNAL PARAMETERS-1'!$B$5:$J$44,4, FALSE))</f>
        <v>2.5376939491340022E-2</v>
      </c>
      <c r="BM259" s="44">
        <f>$F259*'[1]INTERNAL PARAMETERS-2'!X259*(1-VLOOKUP(Y$4,'[1]INTERNAL PARAMETERS-1'!$B$5:$J$44,4, FALSE))</f>
        <v>4.478140463081131E-3</v>
      </c>
      <c r="BN259" s="44">
        <f>$F259*'[1]INTERNAL PARAMETERS-2'!Y259*(1-VLOOKUP(Z$4,'[1]INTERNAL PARAMETERS-1'!$B$5:$J$44,4, FALSE))</f>
        <v>0.33176788768824073</v>
      </c>
      <c r="BO259" s="44">
        <f>$F259*'[1]INTERNAL PARAMETERS-2'!Z259*(1-VLOOKUP(AA$4,'[1]INTERNAL PARAMETERS-1'!$B$5:$J$44,4, FALSE))</f>
        <v>0.74153329591066564</v>
      </c>
      <c r="BP259" s="44">
        <f>$F259*'[1]INTERNAL PARAMETERS-2'!AA259*(1-VLOOKUP(AB$4,'[1]INTERNAL PARAMETERS-1'!$B$5:$J$44,4, FALSE))</f>
        <v>0.10150824408568825</v>
      </c>
      <c r="BQ259" s="44">
        <f>$F259*'[1]INTERNAL PARAMETERS-2'!AB259*(1-VLOOKUP(AC$4,'[1]INTERNAL PARAMETERS-1'!$B$5:$J$44,4, FALSE))</f>
        <v>0.54821976948951701</v>
      </c>
      <c r="BR259" s="44">
        <f>$F259*'[1]INTERNAL PARAMETERS-2'!AC259*(1-VLOOKUP(AD$4,'[1]INTERNAL PARAMETERS-1'!$B$5:$J$44,4, FALSE))</f>
        <v>3.470704694986327E-2</v>
      </c>
      <c r="BS259" s="44">
        <f>$F259*'[1]INTERNAL PARAMETERS-2'!AD259*(1-VLOOKUP(AE$4,'[1]INTERNAL PARAMETERS-1'!$B$5:$J$44,4, FALSE))</f>
        <v>1.1195837278030996E-2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5.9710159908842311E-3</v>
      </c>
      <c r="CA259" s="44">
        <f>$F259*'[1]INTERNAL PARAMETERS-2'!AL259*(1-VLOOKUP(AM$4,'[1]INTERNAL PARAMETERS-1'!$B$5:$J$44,4, FALSE))</f>
        <v>5.2248212871467649E-3</v>
      </c>
      <c r="CB259" s="44">
        <f>$F259*'[1]INTERNAL PARAMETERS-2'!AM259*(1-VLOOKUP(AN$4,'[1]INTERNAL PARAMETERS-1'!$B$5:$J$44,4, FALSE))</f>
        <v>1.642065856517776E-2</v>
      </c>
      <c r="CC259" s="44">
        <f>$F259*'[1]INTERNAL PARAMETERS-2'!AN259*(1-VLOOKUP(AO$4,'[1]INTERNAL PARAMETERS-1'!$B$5:$J$44,4, FALSE))</f>
        <v>2.724315543117594E-2</v>
      </c>
      <c r="CD259" s="44">
        <f>$F259*'[1]INTERNAL PARAMETERS-2'!AO259*(1-VLOOKUP(AP$4,'[1]INTERNAL PARAMETERS-1'!$B$5:$J$44,4, FALSE))</f>
        <v>0.32505067699361906</v>
      </c>
      <c r="CE259" s="44">
        <f>$F259*'[1]INTERNAL PARAMETERS-2'!AP259*(1-VLOOKUP(AQ$4,'[1]INTERNAL PARAMETERS-1'!$B$5:$J$44,4, FALSE))</f>
        <v>2.724315543117594E-2</v>
      </c>
      <c r="CF259" s="44">
        <f>$F259*'[1]INTERNAL PARAMETERS-2'!AQ259*(1-VLOOKUP(AR$4,'[1]INTERNAL PARAMETERS-1'!$B$5:$J$44,4, FALSE))</f>
        <v>3.3586053473108487E-3</v>
      </c>
      <c r="CG259" s="44">
        <f>$F259*'[1]INTERNAL PARAMETERS-2'!AR259*(1-VLOOKUP(AS$4,'[1]INTERNAL PARAMETERS-1'!$B$5:$J$44,4, FALSE))</f>
        <v>3.7334041203281683E-4</v>
      </c>
      <c r="CH259" s="43">
        <f>$F259*'[1]INTERNAL PARAMETERS-2'!AS259*(1-VLOOKUP(AT$4,'[1]INTERNAL PARAMETERS-1'!$B$5:$J$44,4, FALSE))</f>
        <v>0</v>
      </c>
      <c r="CI259" s="42">
        <f t="shared" si="3"/>
        <v>4.8612037677976296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10.185378304466729</v>
      </c>
      <c r="G260" s="45">
        <f>$F260*'[1]INTERNAL PARAMETERS-2'!F260*VLOOKUP(G$4,'[1]INTERNAL PARAMETERS-1'!$B$5:$J$44,4, FALSE)</f>
        <v>3.1697915821330906E-2</v>
      </c>
      <c r="H260" s="44">
        <f>$F260*'[1]INTERNAL PARAMETERS-2'!G260*VLOOKUP(H$4,'[1]INTERNAL PARAMETERS-1'!$B$5:$J$44,4, FALSE)</f>
        <v>4.687718510847768E-2</v>
      </c>
      <c r="I260" s="44">
        <f>$F260*'[1]INTERNAL PARAMETERS-2'!H260*VLOOKUP(I$4,'[1]INTERNAL PARAMETERS-1'!$B$5:$J$44,4, FALSE)</f>
        <v>0.11335760764375574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8.9325767730173223E-4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5.9824838009115778E-3</v>
      </c>
      <c r="N260" s="44">
        <f>$F260*'[1]INTERNAL PARAMETERS-2'!M260*VLOOKUP(N$4,'[1]INTERNAL PARAMETERS-1'!$B$5:$J$44,4, FALSE)</f>
        <v>4.1118321288240667E-2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1.3393772470373749E-2</v>
      </c>
      <c r="S260" s="44">
        <f>$F260*'[1]INTERNAL PARAMETERS-2'!R260*VLOOKUP(S$4,'[1]INTERNAL PARAMETERS-1'!$B$5:$J$44,4, FALSE)</f>
        <v>4.1204438661804926E-2</v>
      </c>
      <c r="T260" s="44">
        <f>$F260*'[1]INTERNAL PARAMETERS-2'!S260*VLOOKUP(T$4,'[1]INTERNAL PARAMETERS-1'!$B$5:$J$44,4, FALSE)</f>
        <v>2.410879044667275E-3</v>
      </c>
      <c r="U260" s="44">
        <f>$F260*'[1]INTERNAL PARAMETERS-2'!T260*VLOOKUP(U$4,'[1]INTERNAL PARAMETERS-1'!$B$5:$J$44,4, FALSE)</f>
        <v>3.0358538574293535E-3</v>
      </c>
      <c r="V260" s="44">
        <f>$F260*'[1]INTERNAL PARAMETERS-2'!U260*VLOOKUP(V$4,'[1]INTERNAL PARAMETERS-1'!$B$5:$J$44,4, FALSE)</f>
        <v>5.8797795387784874E-2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1.7854968167730176E-3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1.7854968167730176E-3</v>
      </c>
      <c r="AI260" s="44">
        <f>$F260*'[1]INTERNAL PARAMETERS-2'!AH260*VLOOKUP(AI$4,'[1]INTERNAL PARAMETERS-1'!$B$5:$J$44,4, FALSE)</f>
        <v>1.1161137546034643E-2</v>
      </c>
      <c r="AJ260" s="44">
        <f>$F260*'[1]INTERNAL PARAMETERS-2'!AI260*VLOOKUP(AJ$4,'[1]INTERNAL PARAMETERS-1'!$B$5:$J$44,4, FALSE)</f>
        <v>7.1430058049225167E-3</v>
      </c>
      <c r="AK260" s="44">
        <f>$F260*'[1]INTERNAL PARAMETERS-2'!AJ260*VLOOKUP(AK$4,'[1]INTERNAL PARAMETERS-1'!$B$5:$J$44,4, FALSE)</f>
        <v>8.9325767730173223E-4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2.1537945452313587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0.11366719221731997</v>
      </c>
      <c r="BB260" s="44">
        <f>$F260*'[1]INTERNAL PARAMETERS-2'!M260*(1-VLOOKUP(N$4,'[1]INTERNAL PARAMETERS-1'!$B$5:$J$44,4, FALSE))</f>
        <v>0.78124810447657267</v>
      </c>
      <c r="BC260" s="44">
        <f>$F260*'[1]INTERNAL PARAMETERS-2'!N260*(1-VLOOKUP(O$4,'[1]INTERNAL PARAMETERS-1'!$B$5:$J$44,4, FALSE))</f>
        <v>0.28573041757520518</v>
      </c>
      <c r="BD260" s="44">
        <f>$F260*'[1]INTERNAL PARAMETERS-2'!O260*(1-VLOOKUP(P$4,'[1]INTERNAL PARAMETERS-1'!$B$5:$J$44,4, FALSE))</f>
        <v>0.50717072729261625</v>
      </c>
      <c r="BE260" s="44">
        <f>$F260*'[1]INTERNAL PARAMETERS-2'!P260*(1-VLOOKUP(Q$4,'[1]INTERNAL PARAMETERS-1'!$B$5:$J$44,4, FALSE))</f>
        <v>0.15715122039744761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0.78288433457429352</v>
      </c>
      <c r="BH260" s="44">
        <f>$F260*'[1]INTERNAL PARAMETERS-2'!S260*(1-VLOOKUP(T$4,'[1]INTERNAL PARAMETERS-1'!$B$5:$J$44,4, FALSE))</f>
        <v>2.1697911402005474E-2</v>
      </c>
      <c r="BI260" s="44">
        <f>$F260*'[1]INTERNAL PARAMETERS-2'!T260*(1-VLOOKUP(U$4,'[1]INTERNAL PARAMETERS-1'!$B$5:$J$44,4, FALSE))</f>
        <v>1.2143415429717414E-2</v>
      </c>
      <c r="BJ260" s="44">
        <f>$F260*'[1]INTERNAL PARAMETERS-2'!U260*(1-VLOOKUP(V$4,'[1]INTERNAL PARAMETERS-1'!$B$5:$J$44,4, FALSE))</f>
        <v>0.33318750719744761</v>
      </c>
      <c r="BK260" s="44">
        <f>$F260*'[1]INTERNAL PARAMETERS-2'!V260*(1-VLOOKUP(W$4,'[1]INTERNAL PARAMETERS-1'!$B$5:$J$44,4, FALSE))</f>
        <v>0.32457133920145859</v>
      </c>
      <c r="BL260" s="44">
        <f>$F260*'[1]INTERNAL PARAMETERS-2'!W260*(1-VLOOKUP(X$4,'[1]INTERNAL PARAMETERS-1'!$B$5:$J$44,4, FALSE))</f>
        <v>0.22679781870556065</v>
      </c>
      <c r="BM260" s="44">
        <f>$F260*'[1]INTERNAL PARAMETERS-2'!X260*(1-VLOOKUP(Y$4,'[1]INTERNAL PARAMETERS-1'!$B$5:$J$44,4, FALSE))</f>
        <v>2.8573041757520515E-2</v>
      </c>
      <c r="BN260" s="44">
        <f>$F260*'[1]INTERNAL PARAMETERS-2'!Y260*(1-VLOOKUP(Z$4,'[1]INTERNAL PARAMETERS-1'!$B$5:$J$44,4, FALSE))</f>
        <v>0.43172050042661814</v>
      </c>
      <c r="BO260" s="44">
        <f>$F260*'[1]INTERNAL PARAMETERS-2'!Z260*(1-VLOOKUP(AA$4,'[1]INTERNAL PARAMETERS-1'!$B$5:$J$44,4, FALSE))</f>
        <v>0.64735718158614419</v>
      </c>
      <c r="BP260" s="44">
        <f>$F260*'[1]INTERNAL PARAMETERS-2'!AA260*(1-VLOOKUP(AB$4,'[1]INTERNAL PARAMETERS-1'!$B$5:$J$44,4, FALSE))</f>
        <v>0.28037290858705566</v>
      </c>
      <c r="BQ260" s="44">
        <f>$F260*'[1]INTERNAL PARAMETERS-2'!AB260*(1-VLOOKUP(AC$4,'[1]INTERNAL PARAMETERS-1'!$B$5:$J$44,4, FALSE))</f>
        <v>1.5268686723281681</v>
      </c>
      <c r="BR260" s="44">
        <f>$F260*'[1]INTERNAL PARAMETERS-2'!AC260*(1-VLOOKUP(AD$4,'[1]INTERNAL PARAMETERS-1'!$B$5:$J$44,4, FALSE))</f>
        <v>0.17634862142570651</v>
      </c>
      <c r="BS260" s="44">
        <f>$F260*'[1]INTERNAL PARAMETERS-2'!AD260*(1-VLOOKUP(AE$4,'[1]INTERNAL PARAMETERS-1'!$B$5:$J$44,4, FALSE))</f>
        <v>3.1697915821330906E-2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4.9555939602552425E-2</v>
      </c>
      <c r="CA260" s="44">
        <f>$F260*'[1]INTERNAL PARAMETERS-2'!AL260*(1-VLOOKUP(AM$4,'[1]INTERNAL PARAMETERS-1'!$B$5:$J$44,4, FALSE))</f>
        <v>5.8485460762078403E-2</v>
      </c>
      <c r="CB260" s="44">
        <f>$F260*'[1]INTERNAL PARAMETERS-2'!AM260*(1-VLOOKUP(AN$4,'[1]INTERNAL PARAMETERS-1'!$B$5:$J$44,4, FALSE))</f>
        <v>6.6074586136736571E-2</v>
      </c>
      <c r="CC260" s="44">
        <f>$F260*'[1]INTERNAL PARAMETERS-2'!AN260*(1-VLOOKUP(AO$4,'[1]INTERNAL PARAMETERS-1'!$B$5:$J$44,4, FALSE))</f>
        <v>8.7504622089334572E-2</v>
      </c>
      <c r="CD260" s="44">
        <f>$F260*'[1]INTERNAL PARAMETERS-2'!AO260*(1-VLOOKUP(AP$4,'[1]INTERNAL PARAMETERS-1'!$B$5:$J$44,4, FALSE))</f>
        <v>0.66566132493710128</v>
      </c>
      <c r="CE260" s="44">
        <f>$F260*'[1]INTERNAL PARAMETERS-2'!AP260*(1-VLOOKUP(AQ$4,'[1]INTERNAL PARAMETERS-1'!$B$5:$J$44,4, FALSE))</f>
        <v>4.1519676120328176E-2</v>
      </c>
      <c r="CF260" s="44">
        <f>$F260*'[1]INTERNAL PARAMETERS-2'!AQ260*(1-VLOOKUP(AR$4,'[1]INTERNAL PARAMETERS-1'!$B$5:$J$44,4, FALSE))</f>
        <v>1.1161137546034643E-2</v>
      </c>
      <c r="CG260" s="44">
        <f>$F260*'[1]INTERNAL PARAMETERS-2'!AR260*(1-VLOOKUP(AS$4,'[1]INTERNAL PARAMETERS-1'!$B$5:$J$44,4, FALSE))</f>
        <v>8.9325767730173223E-4</v>
      </c>
      <c r="CH260" s="43">
        <f>$F260*'[1]INTERNAL PARAMETERS-2'!AS260*(1-VLOOKUP(AT$4,'[1]INTERNAL PARAMETERS-1'!$B$5:$J$44,4, FALSE))</f>
        <v>0</v>
      </c>
      <c r="CI260" s="42">
        <f t="shared" si="3"/>
        <v>10.185377285928896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11.342807657247038</v>
      </c>
      <c r="G261" s="45">
        <f>$F261*'[1]INTERNAL PARAMETERS-2'!F261*VLOOKUP(G$4,'[1]INTERNAL PARAMETERS-1'!$B$5:$J$44,4, FALSE)</f>
        <v>7.0452446920692802E-2</v>
      </c>
      <c r="H261" s="44">
        <f>$F261*'[1]INTERNAL PARAMETERS-2'!G261*VLOOKUP(H$4,'[1]INTERNAL PARAMETERS-1'!$B$5:$J$44,4, FALSE)</f>
        <v>8.6178115456700094E-2</v>
      </c>
      <c r="I261" s="44">
        <f>$F261*'[1]INTERNAL PARAMETERS-2'!H261*VLOOKUP(I$4,'[1]INTERNAL PARAMETERS-1'!$B$5:$J$44,4, FALSE)</f>
        <v>0.13115739536709209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1.2579173691886964E-3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8.0831115927073854E-3</v>
      </c>
      <c r="N261" s="44">
        <f>$F261*'[1]INTERNAL PARAMETERS-2'!M261*VLOOKUP(N$4,'[1]INTERNAL PARAMETERS-1'!$B$5:$J$44,4, FALSE)</f>
        <v>3.7962448951504107E-2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8.8065558650866002E-3</v>
      </c>
      <c r="S261" s="44">
        <f>$F261*'[1]INTERNAL PARAMETERS-2'!R261*VLOOKUP(S$4,'[1]INTERNAL PARAMETERS-1'!$B$5:$J$44,4, FALSE)</f>
        <v>4.3369168363445759E-2</v>
      </c>
      <c r="T261" s="44">
        <f>$F261*'[1]INTERNAL PARAMETERS-2'!S261*VLOOKUP(T$4,'[1]INTERNAL PARAMETERS-1'!$B$5:$J$44,4, FALSE)</f>
        <v>2.4532224401093896E-3</v>
      </c>
      <c r="U261" s="44">
        <f>$F261*'[1]INTERNAL PARAMETERS-2'!T261*VLOOKUP(U$4,'[1]INTERNAL PARAMETERS-1'!$B$5:$J$44,4, FALSE)</f>
        <v>4.7807665713764822E-3</v>
      </c>
      <c r="V261" s="44">
        <f>$F261*'[1]INTERNAL PARAMETERS-2'!U261*VLOOKUP(V$4,'[1]INTERNAL PARAMETERS-1'!$B$5:$J$44,4, FALSE)</f>
        <v>5.1801298147766635E-2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6.295258249772106E-4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6.295258249772106E-4</v>
      </c>
      <c r="AI261" s="44">
        <f>$F261*'[1]INTERNAL PARAMETERS-2'!AH261*VLOOKUP(AI$4,'[1]INTERNAL PARAMETERS-1'!$B$5:$J$44,4, FALSE)</f>
        <v>5.661195301731997E-3</v>
      </c>
      <c r="AJ261" s="44">
        <f>$F261*'[1]INTERNAL PARAMETERS-2'!AI261*VLOOKUP(AJ$4,'[1]INTERNAL PARAMETERS-1'!$B$5:$J$44,4, FALSE)</f>
        <v>1.1951916428441204E-2</v>
      </c>
      <c r="AK261" s="44">
        <f>$F261*'[1]INTERNAL PARAMETERS-2'!AJ261*VLOOKUP(AK$4,'[1]INTERNAL PARAMETERS-1'!$B$5:$J$44,4, FALSE)</f>
        <v>6.295258249772106E-4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2.4919905119747492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0.1535791202614403</v>
      </c>
      <c r="BB261" s="44">
        <f>$F261*'[1]INTERNAL PARAMETERS-2'!M261*(1-VLOOKUP(N$4,'[1]INTERNAL PARAMETERS-1'!$B$5:$J$44,4, FALSE))</f>
        <v>0.7212865300785779</v>
      </c>
      <c r="BC261" s="44">
        <f>$F261*'[1]INTERNAL PARAMETERS-2'!N261*(1-VLOOKUP(O$4,'[1]INTERNAL PARAMETERS-1'!$B$5:$J$44,4, FALSE))</f>
        <v>0.45919768807292621</v>
      </c>
      <c r="BD261" s="44">
        <f>$F261*'[1]INTERNAL PARAMETERS-2'!O261*(1-VLOOKUP(P$4,'[1]INTERNAL PARAMETERS-1'!$B$5:$J$44,4, FALSE))</f>
        <v>0.44472993690610763</v>
      </c>
      <c r="BE261" s="44">
        <f>$F261*'[1]INTERNAL PARAMETERS-2'!P261*(1-VLOOKUP(Q$4,'[1]INTERNAL PARAMETERS-1'!$B$5:$J$44,4, FALSE))</f>
        <v>0.24972779050501367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0.82401419890546934</v>
      </c>
      <c r="BH261" s="44">
        <f>$F261*'[1]INTERNAL PARAMETERS-2'!S261*(1-VLOOKUP(T$4,'[1]INTERNAL PARAMETERS-1'!$B$5:$J$44,4, FALSE))</f>
        <v>2.2079001960984505E-2</v>
      </c>
      <c r="BI261" s="44">
        <f>$F261*'[1]INTERNAL PARAMETERS-2'!T261*(1-VLOOKUP(U$4,'[1]INTERNAL PARAMETERS-1'!$B$5:$J$44,4, FALSE))</f>
        <v>1.9123066285505929E-2</v>
      </c>
      <c r="BJ261" s="44">
        <f>$F261*'[1]INTERNAL PARAMETERS-2'!U261*(1-VLOOKUP(V$4,'[1]INTERNAL PARAMETERS-1'!$B$5:$J$44,4, FALSE))</f>
        <v>0.29354068950401097</v>
      </c>
      <c r="BK261" s="44">
        <f>$F261*'[1]INTERNAL PARAMETERS-2'!V261*(1-VLOOKUP(W$4,'[1]INTERNAL PARAMETERS-1'!$B$5:$J$44,4, FALSE))</f>
        <v>0.33150262802917047</v>
      </c>
      <c r="BL261" s="44">
        <f>$F261*'[1]INTERNAL PARAMETERS-2'!W261*(1-VLOOKUP(X$4,'[1]INTERNAL PARAMETERS-1'!$B$5:$J$44,4, FALSE))</f>
        <v>0.42963265991431177</v>
      </c>
      <c r="BM261" s="44">
        <f>$F261*'[1]INTERNAL PARAMETERS-2'!X261*(1-VLOOKUP(Y$4,'[1]INTERNAL PARAMETERS-1'!$B$5:$J$44,4, FALSE))</f>
        <v>7.0452446920692802E-2</v>
      </c>
      <c r="BN261" s="44">
        <f>$F261*'[1]INTERNAL PARAMETERS-2'!Y261*(1-VLOOKUP(Z$4,'[1]INTERNAL PARAMETERS-1'!$B$5:$J$44,4, FALSE))</f>
        <v>0.50637582796171376</v>
      </c>
      <c r="BO261" s="44">
        <f>$F261*'[1]INTERNAL PARAMETERS-2'!Z261*(1-VLOOKUP(AA$4,'[1]INTERNAL PARAMETERS-1'!$B$5:$J$44,4, FALSE))</f>
        <v>0.58248833590337279</v>
      </c>
      <c r="BP261" s="44">
        <f>$F261*'[1]INTERNAL PARAMETERS-2'!AA261*(1-VLOOKUP(AB$4,'[1]INTERNAL PARAMETERS-1'!$B$5:$J$44,4, FALSE))</f>
        <v>0.24029284309571561</v>
      </c>
      <c r="BQ261" s="44">
        <f>$F261*'[1]INTERNAL PARAMETERS-2'!AB261*(1-VLOOKUP(AC$4,'[1]INTERNAL PARAMETERS-1'!$B$5:$J$44,4, FALSE))</f>
        <v>1.559384242541477</v>
      </c>
      <c r="BR261" s="44">
        <f>$F261*'[1]INTERNAL PARAMETERS-2'!AC261*(1-VLOOKUP(AD$4,'[1]INTERNAL PARAMETERS-1'!$B$5:$J$44,4, FALSE))</f>
        <v>0.19437262057611671</v>
      </c>
      <c r="BS261" s="44">
        <f>$F261*'[1]INTERNAL PARAMETERS-2'!AD261*(1-VLOOKUP(AE$4,'[1]INTERNAL PARAMETERS-1'!$B$5:$J$44,4, FALSE))</f>
        <v>4.9064448802187785E-2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6.9822921095715584E-2</v>
      </c>
      <c r="CA261" s="44">
        <f>$F261*'[1]INTERNAL PARAMETERS-2'!AL261*(1-VLOOKUP(AM$4,'[1]INTERNAL PARAMETERS-1'!$B$5:$J$44,4, FALSE))</f>
        <v>0.14216281121057431</v>
      </c>
      <c r="CB261" s="44">
        <f>$F261*'[1]INTERNAL PARAMETERS-2'!AM261*(1-VLOOKUP(AN$4,'[1]INTERNAL PARAMETERS-1'!$B$5:$J$44,4, FALSE))</f>
        <v>7.1710364289881492E-2</v>
      </c>
      <c r="CC261" s="44">
        <f>$F261*'[1]INTERNAL PARAMETERS-2'!AN261*(1-VLOOKUP(AO$4,'[1]INTERNAL PARAMETERS-1'!$B$5:$J$44,4, FALSE))</f>
        <v>0.14216281121057431</v>
      </c>
      <c r="CD261" s="44">
        <f>$F261*'[1]INTERNAL PARAMETERS-2'!AO261*(1-VLOOKUP(AP$4,'[1]INTERNAL PARAMETERS-1'!$B$5:$J$44,4, FALSE))</f>
        <v>0.72842603350227897</v>
      </c>
      <c r="CE261" s="44">
        <f>$F261*'[1]INTERNAL PARAMETERS-2'!AP261*(1-VLOOKUP(AQ$4,'[1]INTERNAL PARAMETERS-1'!$B$5:$J$44,4, FALSE))</f>
        <v>6.8565003726526894E-2</v>
      </c>
      <c r="CF261" s="44">
        <f>$F261*'[1]INTERNAL PARAMETERS-2'!AQ261*(1-VLOOKUP(AR$4,'[1]INTERNAL PARAMETERS-1'!$B$5:$J$44,4, FALSE))</f>
        <v>9.4360816900638106E-3</v>
      </c>
      <c r="CG261" s="44">
        <f>$F261*'[1]INTERNAL PARAMETERS-2'!AR261*(1-VLOOKUP(AS$4,'[1]INTERNAL PARAMETERS-1'!$B$5:$J$44,4, FALSE))</f>
        <v>1.8874431941659072E-3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11.342812194370099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16.435496809480401</v>
      </c>
      <c r="G262" s="45">
        <f>$F262*'[1]INTERNAL PARAMETERS-2'!F262*VLOOKUP(G$4,'[1]INTERNAL PARAMETERS-1'!$B$5:$J$44,4, FALSE)</f>
        <v>9.0030364422971743E-2</v>
      </c>
      <c r="H262" s="44">
        <f>$F262*'[1]INTERNAL PARAMETERS-2'!G262*VLOOKUP(H$4,'[1]INTERNAL PARAMETERS-1'!$B$5:$J$44,4, FALSE)</f>
        <v>0.14968957429170465</v>
      </c>
      <c r="I262" s="44">
        <f>$F262*'[1]INTERNAL PARAMETERS-2'!H262*VLOOKUP(I$4,'[1]INTERNAL PARAMETERS-1'!$B$5:$J$44,4, FALSE)</f>
        <v>0.177605019090155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2.1694855788514131E-3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1.4535060313400181E-2</v>
      </c>
      <c r="N262" s="44">
        <f>$F262*'[1]INTERNAL PARAMETERS-2'!M262*VLOOKUP(N$4,'[1]INTERNAL PARAMETERS-1'!$B$5:$J$44,4, FALSE)</f>
        <v>4.3334077420328174E-2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1.8440627420237009E-2</v>
      </c>
      <c r="S262" s="44">
        <f>$F262*'[1]INTERNAL PARAMETERS-2'!R262*VLOOKUP(S$4,'[1]INTERNAL PARAMETERS-1'!$B$5:$J$44,4, FALSE)</f>
        <v>5.6691863097265274E-2</v>
      </c>
      <c r="T262" s="44">
        <f>$F262*'[1]INTERNAL PARAMETERS-2'!S262*VLOOKUP(T$4,'[1]INTERNAL PARAMETERS-1'!$B$5:$J$44,4, FALSE)</f>
        <v>5.5320238711030088E-3</v>
      </c>
      <c r="U262" s="44">
        <f>$F262*'[1]INTERNAL PARAMETERS-2'!T262*VLOOKUP(U$4,'[1]INTERNAL PARAMETERS-1'!$B$5:$J$44,4, FALSE)</f>
        <v>9.1115107212397448E-3</v>
      </c>
      <c r="V262" s="44">
        <f>$F262*'[1]INTERNAL PARAMETERS-2'!U262*VLOOKUP(V$4,'[1]INTERNAL PARAMETERS-1'!$B$5:$J$44,4, FALSE)</f>
        <v>7.1916228146855055E-2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1.0847427894257066E-2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1.5186399051959891E-2</v>
      </c>
      <c r="AJ262" s="44">
        <f>$F262*'[1]INTERNAL PARAMETERS-2'!AI262*VLOOKUP(AJ$4,'[1]INTERNAL PARAMETERS-1'!$B$5:$J$44,4, FALSE)</f>
        <v>1.4101656262534186E-2</v>
      </c>
      <c r="AK262" s="44">
        <f>$F262*'[1]INTERNAL PARAMETERS-2'!AJ262*VLOOKUP(AK$4,'[1]INTERNAL PARAMETERS-1'!$B$5:$J$44,4, FALSE)</f>
        <v>2.1694855788514131E-3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3.3744953627129446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0.27616614595460343</v>
      </c>
      <c r="BB262" s="44">
        <f>$F262*'[1]INTERNAL PARAMETERS-2'!M262*(1-VLOOKUP(N$4,'[1]INTERNAL PARAMETERS-1'!$B$5:$J$44,4, FALSE))</f>
        <v>0.82334747098623517</v>
      </c>
      <c r="BC262" s="44">
        <f>$F262*'[1]INTERNAL PARAMETERS-2'!N262*(1-VLOOKUP(O$4,'[1]INTERNAL PARAMETERS-1'!$B$5:$J$44,4, FALSE))</f>
        <v>0.77339695561531452</v>
      </c>
      <c r="BD262" s="44">
        <f>$F262*'[1]INTERNAL PARAMETERS-2'!O262*(1-VLOOKUP(P$4,'[1]INTERNAL PARAMETERS-1'!$B$5:$J$44,4, FALSE))</f>
        <v>0.59658881158796717</v>
      </c>
      <c r="BE262" s="44">
        <f>$F262*'[1]INTERNAL PARAMETERS-2'!P262*(1-VLOOKUP(Q$4,'[1]INTERNAL PARAMETERS-1'!$B$5:$J$44,4, FALSE))</f>
        <v>0.36663155797812214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1.0771453988480402</v>
      </c>
      <c r="BH262" s="44">
        <f>$F262*'[1]INTERNAL PARAMETERS-2'!S262*(1-VLOOKUP(T$4,'[1]INTERNAL PARAMETERS-1'!$B$5:$J$44,4, FALSE))</f>
        <v>4.9788214839927077E-2</v>
      </c>
      <c r="BI262" s="44">
        <f>$F262*'[1]INTERNAL PARAMETERS-2'!T262*(1-VLOOKUP(U$4,'[1]INTERNAL PARAMETERS-1'!$B$5:$J$44,4, FALSE))</f>
        <v>3.6446042884958979E-2</v>
      </c>
      <c r="BJ262" s="44">
        <f>$F262*'[1]INTERNAL PARAMETERS-2'!U262*(1-VLOOKUP(V$4,'[1]INTERNAL PARAMETERS-1'!$B$5:$J$44,4, FALSE))</f>
        <v>0.40752529283217864</v>
      </c>
      <c r="BK262" s="44">
        <f>$F262*'[1]INTERNAL PARAMETERS-2'!V262*(1-VLOOKUP(W$4,'[1]INTERNAL PARAMETERS-1'!$B$5:$J$44,4, FALSE))</f>
        <v>0.5293380457429353</v>
      </c>
      <c r="BL262" s="44">
        <f>$F262*'[1]INTERNAL PARAMETERS-2'!W262*(1-VLOOKUP(X$4,'[1]INTERNAL PARAMETERS-1'!$B$5:$J$44,4, FALSE))</f>
        <v>0.72566991643026435</v>
      </c>
      <c r="BM262" s="44">
        <f>$F262*'[1]INTERNAL PARAMETERS-2'!X262*(1-VLOOKUP(Y$4,'[1]INTERNAL PARAMETERS-1'!$B$5:$J$44,4, FALSE))</f>
        <v>0.12474213368459434</v>
      </c>
      <c r="BN262" s="44">
        <f>$F262*'[1]INTERNAL PARAMETERS-2'!Y262*(1-VLOOKUP(Z$4,'[1]INTERNAL PARAMETERS-1'!$B$5:$J$44,4, FALSE))</f>
        <v>0.79725965343299909</v>
      </c>
      <c r="BO262" s="44">
        <f>$F262*'[1]INTERNAL PARAMETERS-2'!Z262*(1-VLOOKUP(AA$4,'[1]INTERNAL PARAMETERS-1'!$B$5:$J$44,4, FALSE))</f>
        <v>0.90681538806563355</v>
      </c>
      <c r="BP262" s="44">
        <f>$F262*'[1]INTERNAL PARAMETERS-2'!AA262*(1-VLOOKUP(AB$4,'[1]INTERNAL PARAMETERS-1'!$B$5:$J$44,4, FALSE))</f>
        <v>0.4143585971631723</v>
      </c>
      <c r="BQ262" s="44">
        <f>$F262*'[1]INTERNAL PARAMETERS-2'!AB262*(1-VLOOKUP(AC$4,'[1]INTERNAL PARAMETERS-1'!$B$5:$J$44,4, FALSE))</f>
        <v>2.4471008425597085</v>
      </c>
      <c r="BR262" s="44">
        <f>$F262*'[1]INTERNAL PARAMETERS-2'!AC262*(1-VLOOKUP(AD$4,'[1]INTERNAL PARAMETERS-1'!$B$5:$J$44,4, FALSE))</f>
        <v>0.30480286253053784</v>
      </c>
      <c r="BS262" s="44">
        <f>$F262*'[1]INTERNAL PARAMETERS-2'!AD262*(1-VLOOKUP(AE$4,'[1]INTERNAL PARAMETERS-1'!$B$5:$J$44,4, FALSE))</f>
        <v>6.182869544758432E-2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9.0030364422971743E-2</v>
      </c>
      <c r="CA262" s="44">
        <f>$F262*'[1]INTERNAL PARAMETERS-2'!AL262*(1-VLOOKUP(AM$4,'[1]INTERNAL PARAMETERS-1'!$B$5:$J$44,4, FALSE))</f>
        <v>0.24405890987237921</v>
      </c>
      <c r="CB262" s="44">
        <f>$F262*'[1]INTERNAL PARAMETERS-2'!AM262*(1-VLOOKUP(AN$4,'[1]INTERNAL PARAMETERS-1'!$B$5:$J$44,4, FALSE))</f>
        <v>0.12365739089516864</v>
      </c>
      <c r="CC262" s="44">
        <f>$F262*'[1]INTERNAL PARAMETERS-2'!AN262*(1-VLOOKUP(AO$4,'[1]INTERNAL PARAMETERS-1'!$B$5:$J$44,4, FALSE))</f>
        <v>0.19524712789790338</v>
      </c>
      <c r="CD262" s="44">
        <f>$F262*'[1]INTERNAL PARAMETERS-2'!AO262*(1-VLOOKUP(AP$4,'[1]INTERNAL PARAMETERS-1'!$B$5:$J$44,4, FALSE))</f>
        <v>0.89163063256335462</v>
      </c>
      <c r="CE262" s="44">
        <f>$F262*'[1]INTERNAL PARAMETERS-2'!AP262*(1-VLOOKUP(AQ$4,'[1]INTERNAL PARAMETERS-1'!$B$5:$J$44,4, FALSE))</f>
        <v>0.11064047742206017</v>
      </c>
      <c r="CF262" s="44">
        <f>$F262*'[1]INTERNAL PARAMETERS-2'!AQ262*(1-VLOOKUP(AR$4,'[1]INTERNAL PARAMETERS-1'!$B$5:$J$44,4, FALSE))</f>
        <v>5.4237139471285329E-3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16.435496809480398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14.583609845031907</v>
      </c>
      <c r="G263" s="45">
        <f>$F263*'[1]INTERNAL PARAMETERS-2'!F263*VLOOKUP(G$4,'[1]INTERNAL PARAMETERS-1'!$B$5:$J$44,4, FALSE)</f>
        <v>8.2379895292616231E-2</v>
      </c>
      <c r="H263" s="44">
        <f>$F263*'[1]INTERNAL PARAMETERS-2'!G263*VLOOKUP(H$4,'[1]INTERNAL PARAMETERS-1'!$B$5:$J$44,4, FALSE)</f>
        <v>0.12415027061075662</v>
      </c>
      <c r="I263" s="44">
        <f>$F263*'[1]INTERNAL PARAMETERS-2'!H263*VLOOKUP(I$4,'[1]INTERNAL PARAMETERS-1'!$B$5:$J$44,4, FALSE)</f>
        <v>0.13933224596773017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3.4811076700091161E-3</v>
      </c>
      <c r="L263" s="44">
        <f>$F263*'[1]INTERNAL PARAMETERS-2'!K263*VLOOKUP(L$4,'[1]INTERNAL PARAMETERS-1'!$B$5:$J$44,4, FALSE)</f>
        <v>1.1608553436645397E-3</v>
      </c>
      <c r="M263" s="44">
        <f>$F263*'[1]INTERNAL PARAMETERS-2'!L263*VLOOKUP(M$4,'[1]INTERNAL PARAMETERS-1'!$B$5:$J$44,4, FALSE)</f>
        <v>1.624395382588879E-2</v>
      </c>
      <c r="N263" s="44">
        <f>$F263*'[1]INTERNAL PARAMETERS-2'!M263*VLOOKUP(N$4,'[1]INTERNAL PARAMETERS-1'!$B$5:$J$44,4, FALSE)</f>
        <v>3.5794741184138563E-2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1.9724332315405654E-2</v>
      </c>
      <c r="S263" s="44">
        <f>$F263*'[1]INTERNAL PARAMETERS-2'!R263*VLOOKUP(S$4,'[1]INTERNAL PARAMETERS-1'!$B$5:$J$44,4, FALSE)</f>
        <v>4.4862829785779407E-2</v>
      </c>
      <c r="T263" s="44">
        <f>$F263*'[1]INTERNAL PARAMETERS-2'!S263*VLOOKUP(T$4,'[1]INTERNAL PARAMETERS-1'!$B$5:$J$44,4, FALSE)</f>
        <v>3.7128412304466732E-3</v>
      </c>
      <c r="U263" s="44">
        <f>$F263*'[1]INTERNAL PARAMETERS-2'!T263*VLOOKUP(U$4,'[1]INTERNAL PARAMETERS-1'!$B$5:$J$44,4, FALSE)</f>
        <v>7.4256824608933463E-3</v>
      </c>
      <c r="V263" s="44">
        <f>$F263*'[1]INTERNAL PARAMETERS-2'!U263*VLOOKUP(V$4,'[1]INTERNAL PARAMETERS-1'!$B$5:$J$44,4, FALSE)</f>
        <v>5.8130195924247959E-2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4.6405046526891529E-3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1.1608553436645397E-3</v>
      </c>
      <c r="AI263" s="44">
        <f>$F263*'[1]INTERNAL PARAMETERS-2'!AH263*VLOOKUP(AI$4,'[1]INTERNAL PARAMETERS-1'!$B$5:$J$44,4, FALSE)</f>
        <v>1.2763575336371924E-2</v>
      </c>
      <c r="AJ263" s="44">
        <f>$F263*'[1]INTERNAL PARAMETERS-2'!AI263*VLOOKUP(AJ$4,'[1]INTERNAL PARAMETERS-1'!$B$5:$J$44,4, FALSE)</f>
        <v>1.9724332315405654E-2</v>
      </c>
      <c r="AK263" s="44">
        <f>$F263*'[1]INTERNAL PARAMETERS-2'!AJ263*VLOOKUP(AK$4,'[1]INTERNAL PARAMETERS-1'!$B$5:$J$44,4, FALSE)</f>
        <v>1.1608553436645397E-3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2.6473126733868733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0.30863512269188703</v>
      </c>
      <c r="BB263" s="44">
        <f>$F263*'[1]INTERNAL PARAMETERS-2'!M263*(1-VLOOKUP(N$4,'[1]INTERNAL PARAMETERS-1'!$B$5:$J$44,4, FALSE))</f>
        <v>0.68010008249863263</v>
      </c>
      <c r="BC263" s="44">
        <f>$F263*'[1]INTERNAL PARAMETERS-2'!N263*(1-VLOOKUP(O$4,'[1]INTERNAL PARAMETERS-1'!$B$5:$J$44,4, FALSE))</f>
        <v>0.85280866962989976</v>
      </c>
      <c r="BD263" s="44">
        <f>$F263*'[1]INTERNAL PARAMETERS-2'!O263*(1-VLOOKUP(P$4,'[1]INTERNAL PARAMETERS-1'!$B$5:$J$44,4, FALSE))</f>
        <v>0.51168491010574302</v>
      </c>
      <c r="BE263" s="44">
        <f>$F263*'[1]INTERNAL PARAMETERS-2'!P263*(1-VLOOKUP(Q$4,'[1]INTERNAL PARAMETERS-1'!$B$5:$J$44,4, FALSE))</f>
        <v>0.32139796884776667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0.85239376592980864</v>
      </c>
      <c r="BH263" s="44">
        <f>$F263*'[1]INTERNAL PARAMETERS-2'!S263*(1-VLOOKUP(T$4,'[1]INTERNAL PARAMETERS-1'!$B$5:$J$44,4, FALSE))</f>
        <v>3.3415571074020059E-2</v>
      </c>
      <c r="BI263" s="44">
        <f>$F263*'[1]INTERNAL PARAMETERS-2'!T263*(1-VLOOKUP(U$4,'[1]INTERNAL PARAMETERS-1'!$B$5:$J$44,4, FALSE))</f>
        <v>2.9702729843573385E-2</v>
      </c>
      <c r="BJ263" s="44">
        <f>$F263*'[1]INTERNAL PARAMETERS-2'!U263*(1-VLOOKUP(V$4,'[1]INTERNAL PARAMETERS-1'!$B$5:$J$44,4, FALSE))</f>
        <v>0.32940444357073845</v>
      </c>
      <c r="BK263" s="44">
        <f>$F263*'[1]INTERNAL PARAMETERS-2'!V263*(1-VLOOKUP(W$4,'[1]INTERNAL PARAMETERS-1'!$B$5:$J$44,4, FALSE))</f>
        <v>0.40377932250136739</v>
      </c>
      <c r="BL263" s="44">
        <f>$F263*'[1]INTERNAL PARAMETERS-2'!W263*(1-VLOOKUP(X$4,'[1]INTERNAL PARAMETERS-1'!$B$5:$J$44,4, FALSE))</f>
        <v>0.58362294074931642</v>
      </c>
      <c r="BM263" s="44">
        <f>$F263*'[1]INTERNAL PARAMETERS-2'!X263*(1-VLOOKUP(Y$4,'[1]INTERNAL PARAMETERS-1'!$B$5:$J$44,4, FALSE))</f>
        <v>0.18332472591795809</v>
      </c>
      <c r="BN263" s="44">
        <f>$F263*'[1]INTERNAL PARAMETERS-2'!Y263*(1-VLOOKUP(Z$4,'[1]INTERNAL PARAMETERS-1'!$B$5:$J$44,4, FALSE))</f>
        <v>0.87021274961896089</v>
      </c>
      <c r="BO263" s="44">
        <f>$F263*'[1]INTERNAL PARAMETERS-2'!Z263*(1-VLOOKUP(AA$4,'[1]INTERNAL PARAMETERS-1'!$B$5:$J$44,4, FALSE))</f>
        <v>0.88297632495533274</v>
      </c>
      <c r="BP263" s="44">
        <f>$F263*'[1]INTERNAL PARAMETERS-2'!AA263*(1-VLOOKUP(AB$4,'[1]INTERNAL PARAMETERS-1'!$B$5:$J$44,4, FALSE))</f>
        <v>0.35504673184320878</v>
      </c>
      <c r="BQ263" s="44">
        <f>$F263*'[1]INTERNAL PARAMETERS-2'!AB263*(1-VLOOKUP(AC$4,'[1]INTERNAL PARAMETERS-1'!$B$5:$J$44,4, FALSE))</f>
        <v>2.3681390676317231</v>
      </c>
      <c r="BR263" s="44">
        <f>$F263*'[1]INTERNAL PARAMETERS-2'!AC263*(1-VLOOKUP(AD$4,'[1]INTERNAL PARAMETERS-1'!$B$5:$J$44,4, FALSE))</f>
        <v>0.25062079354785777</v>
      </c>
      <c r="BS263" s="44">
        <f>$F263*'[1]INTERNAL PARAMETERS-2'!AD263*(1-VLOOKUP(AE$4,'[1]INTERNAL PARAMETERS-1'!$B$5:$J$44,4, FALSE))</f>
        <v>6.2655562977210588E-2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5.3373095310847773E-2</v>
      </c>
      <c r="CA263" s="44">
        <f>$F263*'[1]INTERNAL PARAMETERS-2'!AL263*(1-VLOOKUP(AM$4,'[1]INTERNAL PARAMETERS-1'!$B$5:$J$44,4, FALSE))</f>
        <v>0.25758300888787605</v>
      </c>
      <c r="CB263" s="44">
        <f>$F263*'[1]INTERNAL PARAMETERS-2'!AM263*(1-VLOOKUP(AN$4,'[1]INTERNAL PARAMETERS-1'!$B$5:$J$44,4, FALSE))</f>
        <v>0.10210568596900639</v>
      </c>
      <c r="CC263" s="44">
        <f>$F263*'[1]INTERNAL PARAMETERS-2'!AN263*(1-VLOOKUP(AO$4,'[1]INTERNAL PARAMETERS-1'!$B$5:$J$44,4, FALSE))</f>
        <v>0.18680583358796718</v>
      </c>
      <c r="CD263" s="44">
        <f>$F263*'[1]INTERNAL PARAMETERS-2'!AO263*(1-VLOOKUP(AP$4,'[1]INTERNAL PARAMETERS-1'!$B$5:$J$44,4, FALSE))</f>
        <v>0.77042877433728352</v>
      </c>
      <c r="CE263" s="44">
        <f>$F263*'[1]INTERNAL PARAMETERS-2'!AP263*(1-VLOOKUP(AQ$4,'[1]INTERNAL PARAMETERS-1'!$B$5:$J$44,4, FALSE))</f>
        <v>8.9342110632634461E-2</v>
      </c>
      <c r="CF263" s="44">
        <f>$F263*'[1]INTERNAL PARAMETERS-2'!AQ263*(1-VLOOKUP(AR$4,'[1]INTERNAL PARAMETERS-1'!$B$5:$J$44,4, FALSE))</f>
        <v>1.8564935332725619E-2</v>
      </c>
      <c r="CG263" s="44">
        <f>$F263*'[1]INTERNAL PARAMETERS-2'!AR263*(1-VLOOKUP(AS$4,'[1]INTERNAL PARAMETERS-1'!$B$5:$J$44,4, FALSE))</f>
        <v>2.3202523263445764E-3</v>
      </c>
      <c r="CH263" s="43">
        <f>$F263*'[1]INTERNAL PARAMETERS-2'!AS263*(1-VLOOKUP(AT$4,'[1]INTERNAL PARAMETERS-1'!$B$5:$J$44,4, FALSE))</f>
        <v>0</v>
      </c>
      <c r="CI263" s="42">
        <f t="shared" si="4"/>
        <v>14.583606928309933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18.981841385597086</v>
      </c>
      <c r="G264" s="45">
        <f>$F264*'[1]INTERNAL PARAMETERS-2'!F264*VLOOKUP(G$4,'[1]INTERNAL PARAMETERS-1'!$B$5:$J$44,4, FALSE)</f>
        <v>0.14916690234457614</v>
      </c>
      <c r="H264" s="44">
        <f>$F264*'[1]INTERNAL PARAMETERS-2'!G264*VLOOKUP(H$4,'[1]INTERNAL PARAMETERS-1'!$B$5:$J$44,4, FALSE)</f>
        <v>0.15635532567730176</v>
      </c>
      <c r="I264" s="44">
        <f>$F264*'[1]INTERNAL PARAMETERS-2'!H264*VLOOKUP(I$4,'[1]INTERNAL PARAMETERS-1'!$B$5:$J$44,4, FALSE)</f>
        <v>0.17441360557028263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1.797580379216044E-3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2.3992383146946225E-2</v>
      </c>
      <c r="N264" s="44">
        <f>$F264*'[1]INTERNAL PARAMETERS-2'!M264*VLOOKUP(N$4,'[1]INTERNAL PARAMETERS-1'!$B$5:$J$44,4, FALSE)</f>
        <v>3.9088736510118516E-2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2.516043075660894E-2</v>
      </c>
      <c r="S264" s="44">
        <f>$F264*'[1]INTERNAL PARAMETERS-2'!R264*VLOOKUP(S$4,'[1]INTERNAL PARAMETERS-1'!$B$5:$J$44,4, FALSE)</f>
        <v>5.3379215797265282E-2</v>
      </c>
      <c r="T264" s="44">
        <f>$F264*'[1]INTERNAL PARAMETERS-2'!S264*VLOOKUP(T$4,'[1]INTERNAL PARAMETERS-1'!$B$5:$J$44,4, FALSE)</f>
        <v>5.5713602650866011E-3</v>
      </c>
      <c r="U264" s="44">
        <f>$F264*'[1]INTERNAL PARAMETERS-2'!T264*VLOOKUP(U$4,'[1]INTERNAL PARAMETERS-1'!$B$5:$J$44,4, FALSE)</f>
        <v>1.0423688378486784E-2</v>
      </c>
      <c r="V264" s="44">
        <f>$F264*'[1]INTERNAL PARAMETERS-2'!U264*VLOOKUP(V$4,'[1]INTERNAL PARAMETERS-1'!$B$5:$J$44,4, FALSE)</f>
        <v>7.8177378111030094E-2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1.0783584091157703E-2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5.3908429535095724E-3</v>
      </c>
      <c r="AI264" s="44">
        <f>$F264*'[1]INTERNAL PARAMETERS-2'!AH264*VLOOKUP(AI$4,'[1]INTERNAL PARAMETERS-1'!$B$5:$J$44,4, FALSE)</f>
        <v>1.9769587803099366E-2</v>
      </c>
      <c r="AJ264" s="44">
        <f>$F264*'[1]INTERNAL PARAMETERS-2'!AI264*VLOOKUP(AJ$4,'[1]INTERNAL PARAMETERS-1'!$B$5:$J$44,4, FALSE)</f>
        <v>2.8755591515041024E-2</v>
      </c>
      <c r="AK264" s="44">
        <f>$F264*'[1]INTERNAL PARAMETERS-2'!AJ264*VLOOKUP(AK$4,'[1]INTERNAL PARAMETERS-1'!$B$5:$J$44,4, FALSE)</f>
        <v>5.3908429535095724E-3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3.3138585058353698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0.45585527979197821</v>
      </c>
      <c r="BB264" s="44">
        <f>$F264*'[1]INTERNAL PARAMETERS-2'!M264*(1-VLOOKUP(N$4,'[1]INTERNAL PARAMETERS-1'!$B$5:$J$44,4, FALSE))</f>
        <v>0.74268599369225163</v>
      </c>
      <c r="BC264" s="44">
        <f>$F264*'[1]INTERNAL PARAMETERS-2'!N264*(1-VLOOKUP(O$4,'[1]INTERNAL PARAMETERS-1'!$B$5:$J$44,4, FALSE))</f>
        <v>1.342494528364631</v>
      </c>
      <c r="BD264" s="44">
        <f>$F264*'[1]INTERNAL PARAMETERS-2'!O264*(1-VLOOKUP(P$4,'[1]INTERNAL PARAMETERS-1'!$B$5:$J$44,4, FALSE))</f>
        <v>0.58048938596536015</v>
      </c>
      <c r="BE264" s="44">
        <f>$F264*'[1]INTERNAL PARAMETERS-2'!P264*(1-VLOOKUP(Q$4,'[1]INTERNAL PARAMETERS-1'!$B$5:$J$44,4, FALSE))</f>
        <v>0.47805008255970838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1.0142051001480403</v>
      </c>
      <c r="BH264" s="44">
        <f>$F264*'[1]INTERNAL PARAMETERS-2'!S264*(1-VLOOKUP(T$4,'[1]INTERNAL PARAMETERS-1'!$B$5:$J$44,4, FALSE))</f>
        <v>5.0142242385779405E-2</v>
      </c>
      <c r="BI264" s="44">
        <f>$F264*'[1]INTERNAL PARAMETERS-2'!T264*(1-VLOOKUP(U$4,'[1]INTERNAL PARAMETERS-1'!$B$5:$J$44,4, FALSE))</f>
        <v>4.1694753513947136E-2</v>
      </c>
      <c r="BJ264" s="44">
        <f>$F264*'[1]INTERNAL PARAMETERS-2'!U264*(1-VLOOKUP(V$4,'[1]INTERNAL PARAMETERS-1'!$B$5:$J$44,4, FALSE))</f>
        <v>0.44300514262917057</v>
      </c>
      <c r="BK264" s="44">
        <f>$F264*'[1]INTERNAL PARAMETERS-2'!V264*(1-VLOOKUP(W$4,'[1]INTERNAL PARAMETERS-1'!$B$5:$J$44,4, FALSE))</f>
        <v>0.53376368521057438</v>
      </c>
      <c r="BL264" s="44">
        <f>$F264*'[1]INTERNAL PARAMETERS-2'!W264*(1-VLOOKUP(X$4,'[1]INTERNAL PARAMETERS-1'!$B$5:$J$44,4, FALSE))</f>
        <v>0.75841187982497738</v>
      </c>
      <c r="BM264" s="44">
        <f>$F264*'[1]INTERNAL PARAMETERS-2'!X264*(1-VLOOKUP(Y$4,'[1]INTERNAL PARAMETERS-1'!$B$5:$J$44,4, FALSE))</f>
        <v>0.29114348317228811</v>
      </c>
      <c r="BN264" s="44">
        <f>$F264*'[1]INTERNAL PARAMETERS-2'!Y264*(1-VLOOKUP(Z$4,'[1]INTERNAL PARAMETERS-1'!$B$5:$J$44,4, FALSE))</f>
        <v>1.1142530711759346</v>
      </c>
      <c r="BO264" s="44">
        <f>$F264*'[1]INTERNAL PARAMETERS-2'!Z264*(1-VLOOKUP(AA$4,'[1]INTERNAL PARAMETERS-1'!$B$5:$J$44,4, FALSE))</f>
        <v>1.1483995056444851</v>
      </c>
      <c r="BP264" s="44">
        <f>$F264*'[1]INTERNAL PARAMETERS-2'!AA264*(1-VLOOKUP(AB$4,'[1]INTERNAL PARAMETERS-1'!$B$5:$J$44,4, FALSE))</f>
        <v>0.46906407884776669</v>
      </c>
      <c r="BQ264" s="44">
        <f>$F264*'[1]INTERNAL PARAMETERS-2'!AB264*(1-VLOOKUP(AC$4,'[1]INTERNAL PARAMETERS-1'!$B$5:$J$44,4, FALSE))</f>
        <v>3.119908599292617</v>
      </c>
      <c r="BR264" s="44">
        <f>$F264*'[1]INTERNAL PARAMETERS-2'!AC264*(1-VLOOKUP(AD$4,'[1]INTERNAL PARAMETERS-1'!$B$5:$J$44,4, FALSE))</f>
        <v>0.30731791021695537</v>
      </c>
      <c r="BS264" s="44">
        <f>$F264*'[1]INTERNAL PARAMETERS-2'!AD264*(1-VLOOKUP(AE$4,'[1]INTERNAL PARAMETERS-1'!$B$5:$J$44,4, FALSE))</f>
        <v>6.6495288557885154E-2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7.7278872649042846E-2</v>
      </c>
      <c r="CA264" s="44">
        <f>$F264*'[1]INTERNAL PARAMETERS-2'!AL264*(1-VLOOKUP(AM$4,'[1]INTERNAL PARAMETERS-1'!$B$5:$J$44,4, FALSE))</f>
        <v>0.39538036695715595</v>
      </c>
      <c r="CB264" s="44">
        <f>$F264*'[1]INTERNAL PARAMETERS-2'!AM264*(1-VLOOKUP(AN$4,'[1]INTERNAL PARAMETERS-1'!$B$5:$J$44,4, FALSE))</f>
        <v>0.12041131082953511</v>
      </c>
      <c r="CC264" s="44">
        <f>$F264*'[1]INTERNAL PARAMETERS-2'!AN264*(1-VLOOKUP(AO$4,'[1]INTERNAL PARAMETERS-1'!$B$5:$J$44,4, FALSE))</f>
        <v>0.25340188794530544</v>
      </c>
      <c r="CD264" s="44">
        <f>$F264*'[1]INTERNAL PARAMETERS-2'!AO264*(1-VLOOKUP(AP$4,'[1]INTERNAL PARAMETERS-1'!$B$5:$J$44,4, FALSE))</f>
        <v>0.96868132958979047</v>
      </c>
      <c r="CE264" s="44">
        <f>$F264*'[1]INTERNAL PARAMETERS-2'!AP264*(1-VLOOKUP(AQ$4,'[1]INTERNAL PARAMETERS-1'!$B$5:$J$44,4, FALSE))</f>
        <v>9.8844142647219704E-2</v>
      </c>
      <c r="CF264" s="44">
        <f>$F264*'[1]INTERNAL PARAMETERS-2'!AQ264*(1-VLOOKUP(AR$4,'[1]INTERNAL PARAMETERS-1'!$B$5:$J$44,4, FALSE))</f>
        <v>8.9860037119416612E-3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18.981839487412952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11.5742935278031</v>
      </c>
      <c r="G265" s="45">
        <f>$F265*'[1]INTERNAL PARAMETERS-2'!F265*VLOOKUP(G$4,'[1]INTERNAL PARAMETERS-1'!$B$5:$J$44,4, FALSE)</f>
        <v>8.7061835916134922E-2</v>
      </c>
      <c r="H265" s="44">
        <f>$F265*'[1]INTERNAL PARAMETERS-2'!G265*VLOOKUP(H$4,'[1]INTERNAL PARAMETERS-1'!$B$5:$J$44,4, FALSE)</f>
        <v>8.3383525432999095E-2</v>
      </c>
      <c r="I265" s="44">
        <f>$F265*'[1]INTERNAL PARAMETERS-2'!H265*VLOOKUP(I$4,'[1]INTERNAL PARAMETERS-1'!$B$5:$J$44,4, FALSE)</f>
        <v>0.10927655109845032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2.4525927985414768E-3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1.6492673819507749E-2</v>
      </c>
      <c r="N265" s="44">
        <f>$F265*'[1]INTERNAL PARAMETERS-2'!M265*VLOOKUP(N$4,'[1]INTERNAL PARAMETERS-1'!$B$5:$J$44,4, FALSE)</f>
        <v>2.256246483135825E-2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1.471439936189608E-2</v>
      </c>
      <c r="S265" s="44">
        <f>$F265*'[1]INTERNAL PARAMETERS-2'!R265*VLOOKUP(S$4,'[1]INTERNAL PARAMETERS-1'!$B$5:$J$44,4, FALSE)</f>
        <v>2.9592922206016409E-2</v>
      </c>
      <c r="T265" s="44">
        <f>$F265*'[1]INTERNAL PARAMETERS-2'!S265*VLOOKUP(T$4,'[1]INTERNAL PARAMETERS-1'!$B$5:$J$44,4, FALSE)</f>
        <v>2.2072177757520516E-3</v>
      </c>
      <c r="U265" s="44">
        <f>$F265*'[1]INTERNAL PARAMETERS-2'!T265*VLOOKUP(U$4,'[1]INTERNAL PARAMETERS-1'!$B$5:$J$44,4, FALSE)</f>
        <v>2.452361312670921E-3</v>
      </c>
      <c r="V265" s="44">
        <f>$F265*'[1]INTERNAL PARAMETERS-2'!U265*VLOOKUP(V$4,'[1]INTERNAL PARAMETERS-1'!$B$5:$J$44,4, FALSE)</f>
        <v>5.3708483614402926E-2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4.9051855970829537E-3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2.4525927985414768E-3</v>
      </c>
      <c r="AI265" s="44">
        <f>$F265*'[1]INTERNAL PARAMETERS-2'!AH265*VLOOKUP(AI$4,'[1]INTERNAL PARAMETERS-1'!$B$5:$J$44,4, FALSE)</f>
        <v>9.8092137648131267E-3</v>
      </c>
      <c r="AJ265" s="44">
        <f>$F265*'[1]INTERNAL PARAMETERS-2'!AI265*VLOOKUP(AJ$4,'[1]INTERNAL PARAMETERS-1'!$B$5:$J$44,4, FALSE)</f>
        <v>7.3577783956244305E-3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2.0762544708705559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0.31336080257064725</v>
      </c>
      <c r="BB265" s="44">
        <f>$F265*'[1]INTERNAL PARAMETERS-2'!M265*(1-VLOOKUP(N$4,'[1]INTERNAL PARAMETERS-1'!$B$5:$J$44,4, FALSE))</f>
        <v>0.42868683179580674</v>
      </c>
      <c r="BC265" s="44">
        <f>$F265*'[1]INTERNAL PARAMETERS-2'!N265*(1-VLOOKUP(O$4,'[1]INTERNAL PARAMETERS-1'!$B$5:$J$44,4, FALSE))</f>
        <v>0.97607174749316328</v>
      </c>
      <c r="BD265" s="44">
        <f>$F265*'[1]INTERNAL PARAMETERS-2'!O265*(1-VLOOKUP(P$4,'[1]INTERNAL PARAMETERS-1'!$B$5:$J$44,4, FALSE))</f>
        <v>0.33353178687329083</v>
      </c>
      <c r="BE265" s="44">
        <f>$F265*'[1]INTERNAL PARAMETERS-2'!P265*(1-VLOOKUP(Q$4,'[1]INTERNAL PARAMETERS-1'!$B$5:$J$44,4, FALSE))</f>
        <v>0.29797208486782134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0.56226552191431178</v>
      </c>
      <c r="BH265" s="44">
        <f>$F265*'[1]INTERNAL PARAMETERS-2'!S265*(1-VLOOKUP(T$4,'[1]INTERNAL PARAMETERS-1'!$B$5:$J$44,4, FALSE))</f>
        <v>1.9864959981768463E-2</v>
      </c>
      <c r="BI265" s="44">
        <f>$F265*'[1]INTERNAL PARAMETERS-2'!T265*(1-VLOOKUP(U$4,'[1]INTERNAL PARAMETERS-1'!$B$5:$J$44,4, FALSE))</f>
        <v>9.8094452506836839E-3</v>
      </c>
      <c r="BJ265" s="44">
        <f>$F265*'[1]INTERNAL PARAMETERS-2'!U265*(1-VLOOKUP(V$4,'[1]INTERNAL PARAMETERS-1'!$B$5:$J$44,4, FALSE))</f>
        <v>0.30434807381494988</v>
      </c>
      <c r="BK265" s="44">
        <f>$F265*'[1]INTERNAL PARAMETERS-2'!V265*(1-VLOOKUP(W$4,'[1]INTERNAL PARAMETERS-1'!$B$5:$J$44,4, FALSE))</f>
        <v>0.3617348679124886</v>
      </c>
      <c r="BL265" s="44">
        <f>$F265*'[1]INTERNAL PARAMETERS-2'!W265*(1-VLOOKUP(X$4,'[1]INTERNAL PARAMETERS-1'!$B$5:$J$44,4, FALSE))</f>
        <v>0.49661936982680033</v>
      </c>
      <c r="BM265" s="44">
        <f>$F265*'[1]INTERNAL PARAMETERS-2'!X265*(1-VLOOKUP(Y$4,'[1]INTERNAL PARAMETERS-1'!$B$5:$J$44,4, FALSE))</f>
        <v>0.21213596663628076</v>
      </c>
      <c r="BN265" s="44">
        <f>$F265*'[1]INTERNAL PARAMETERS-2'!Y265*(1-VLOOKUP(Z$4,'[1]INTERNAL PARAMETERS-1'!$B$5:$J$44,4, FALSE))</f>
        <v>0.66706357374658165</v>
      </c>
      <c r="BO265" s="44">
        <f>$F265*'[1]INTERNAL PARAMETERS-2'!Z265*(1-VLOOKUP(AA$4,'[1]INTERNAL PARAMETERS-1'!$B$5:$J$44,4, FALSE))</f>
        <v>0.63027699662716508</v>
      </c>
      <c r="BP265" s="44">
        <f>$F265*'[1]INTERNAL PARAMETERS-2'!AA265*(1-VLOOKUP(AB$4,'[1]INTERNAL PARAMETERS-1'!$B$5:$J$44,4, FALSE))</f>
        <v>0.23052983391066545</v>
      </c>
      <c r="BQ265" s="44">
        <f>$F265*'[1]INTERNAL PARAMETERS-2'!AB265*(1-VLOOKUP(AC$4,'[1]INTERNAL PARAMETERS-1'!$B$5:$J$44,4, FALSE))</f>
        <v>1.9558218054694625</v>
      </c>
      <c r="BR265" s="44">
        <f>$F265*'[1]INTERNAL PARAMETERS-2'!AC265*(1-VLOOKUP(AD$4,'[1]INTERNAL PARAMETERS-1'!$B$5:$J$44,4, FALSE))</f>
        <v>0.16921848623518687</v>
      </c>
      <c r="BS265" s="44">
        <f>$F265*'[1]INTERNAL PARAMETERS-2'!AD265*(1-VLOOKUP(AE$4,'[1]INTERNAL PARAMETERS-1'!$B$5:$J$44,4, FALSE))</f>
        <v>3.0655673837739292E-2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4.2917480401093895E-2</v>
      </c>
      <c r="CA265" s="44">
        <f>$F265*'[1]INTERNAL PARAMETERS-2'!AL265*(1-VLOOKUP(AM$4,'[1]INTERNAL PARAMETERS-1'!$B$5:$J$44,4, FALSE))</f>
        <v>0.20600506335460345</v>
      </c>
      <c r="CB265" s="44">
        <f>$F265*'[1]INTERNAL PARAMETERS-2'!AM265*(1-VLOOKUP(AN$4,'[1]INTERNAL PARAMETERS-1'!$B$5:$J$44,4, FALSE))</f>
        <v>5.3953569279854147E-2</v>
      </c>
      <c r="CC265" s="44">
        <f>$F265*'[1]INTERNAL PARAMETERS-2'!AN265*(1-VLOOKUP(AO$4,'[1]INTERNAL PARAMETERS-1'!$B$5:$J$44,4, FALSE))</f>
        <v>0.1324319091157703</v>
      </c>
      <c r="CD265" s="44">
        <f>$F265*'[1]INTERNAL PARAMETERS-2'!AO265*(1-VLOOKUP(AP$4,'[1]INTERNAL PARAMETERS-1'!$B$5:$J$44,4, FALSE))</f>
        <v>0.53708425742935284</v>
      </c>
      <c r="CE265" s="44">
        <f>$F265*'[1]INTERNAL PARAMETERS-2'!AP265*(1-VLOOKUP(AQ$4,'[1]INTERNAL PARAMETERS-1'!$B$5:$J$44,4, FALSE))</f>
        <v>6.9894843755697364E-2</v>
      </c>
      <c r="CF265" s="44">
        <f>$F265*'[1]INTERNAL PARAMETERS-2'!AQ265*(1-VLOOKUP(AR$4,'[1]INTERNAL PARAMETERS-1'!$B$5:$J$44,4, FALSE))</f>
        <v>7.3577783956244305E-3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11.574297000091157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10.879835916134915</v>
      </c>
      <c r="G266" s="45">
        <f>$F266*'[1]INTERNAL PARAMETERS-2'!F266*VLOOKUP(G$4,'[1]INTERNAL PARAMETERS-1'!$B$5:$J$44,4, FALSE)</f>
        <v>9.8276469846855077E-2</v>
      </c>
      <c r="H266" s="44">
        <f>$F266*'[1]INTERNAL PARAMETERS-2'!G266*VLOOKUP(H$4,'[1]INTERNAL PARAMETERS-1'!$B$5:$J$44,4, FALSE)</f>
        <v>6.6828304131267099E-2</v>
      </c>
      <c r="I266" s="44">
        <f>$F266*'[1]INTERNAL PARAMETERS-2'!H266*VLOOKUP(I$4,'[1]INTERNAL PARAMETERS-1'!$B$5:$J$44,4, FALSE)</f>
        <v>0.10039646027429355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1.3099322443026439E-3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2.1489743103190524E-2</v>
      </c>
      <c r="N266" s="44">
        <f>$F266*'[1]INTERNAL PARAMETERS-2'!M266*VLOOKUP(N$4,'[1]INTERNAL PARAMETERS-1'!$B$5:$J$44,4, FALSE)</f>
        <v>1.7689742812762085E-2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1.3103674377392892E-2</v>
      </c>
      <c r="S266" s="44">
        <f>$F266*'[1]INTERNAL PARAMETERS-2'!R266*VLOOKUP(S$4,'[1]INTERNAL PARAMETERS-1'!$B$5:$J$44,4, FALSE)</f>
        <v>2.7166079895715595E-2</v>
      </c>
      <c r="T266" s="44">
        <f>$F266*'[1]INTERNAL PARAMETERS-2'!S266*VLOOKUP(T$4,'[1]INTERNAL PARAMETERS-1'!$B$5:$J$44,4, FALSE)</f>
        <v>3.6690070659981776E-3</v>
      </c>
      <c r="U266" s="44">
        <f>$F266*'[1]INTERNAL PARAMETERS-2'!T266*VLOOKUP(U$4,'[1]INTERNAL PARAMETERS-1'!$B$5:$J$44,4, FALSE)</f>
        <v>4.7172792565177771E-3</v>
      </c>
      <c r="V266" s="44">
        <f>$F266*'[1]INTERNAL PARAMETERS-2'!U266*VLOOKUP(V$4,'[1]INTERNAL PARAMETERS-1'!$B$5:$J$44,4, FALSE)</f>
        <v>4.3044982818596179E-2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2.6209524721969011E-3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2.6209524721969011E-3</v>
      </c>
      <c r="AI266" s="44">
        <f>$F266*'[1]INTERNAL PARAMETERS-2'!AH266*VLOOKUP(AI$4,'[1]INTERNAL PARAMETERS-1'!$B$5:$J$44,4, FALSE)</f>
        <v>5.2419049443938022E-3</v>
      </c>
      <c r="AJ266" s="44">
        <f>$F266*'[1]INTERNAL PARAMETERS-2'!AI266*VLOOKUP(AJ$4,'[1]INTERNAL PARAMETERS-1'!$B$5:$J$44,4, FALSE)</f>
        <v>1.048272190519599E-2</v>
      </c>
      <c r="AK266" s="44">
        <f>$F266*'[1]INTERNAL PARAMETERS-2'!AJ266*VLOOKUP(AK$4,'[1]INTERNAL PARAMETERS-1'!$B$5:$J$44,4, FALSE)</f>
        <v>1.3099322443026439E-3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1.9075327452115771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0.40830511896061994</v>
      </c>
      <c r="BB266" s="44">
        <f>$F266*'[1]INTERNAL PARAMETERS-2'!M266*(1-VLOOKUP(N$4,'[1]INTERNAL PARAMETERS-1'!$B$5:$J$44,4, FALSE))</f>
        <v>0.33610511344247956</v>
      </c>
      <c r="BC266" s="44">
        <f>$F266*'[1]INTERNAL PARAMETERS-2'!N266*(1-VLOOKUP(O$4,'[1]INTERNAL PARAMETERS-1'!$B$5:$J$44,4, FALSE))</f>
        <v>1.0561415758377395</v>
      </c>
      <c r="BD266" s="44">
        <f>$F266*'[1]INTERNAL PARAMETERS-2'!O266*(1-VLOOKUP(P$4,'[1]INTERNAL PARAMETERS-1'!$B$5:$J$44,4, FALSE))</f>
        <v>0.29220845706836834</v>
      </c>
      <c r="BE266" s="44">
        <f>$F266*'[1]INTERNAL PARAMETERS-2'!P266*(1-VLOOKUP(Q$4,'[1]INTERNAL PARAMETERS-1'!$B$5:$J$44,4, FALSE))</f>
        <v>0.27648383021877854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0.51615551801859627</v>
      </c>
      <c r="BH266" s="44">
        <f>$F266*'[1]INTERNAL PARAMETERS-2'!S266*(1-VLOOKUP(T$4,'[1]INTERNAL PARAMETERS-1'!$B$5:$J$44,4, FALSE))</f>
        <v>3.3021063593983602E-2</v>
      </c>
      <c r="BI266" s="44">
        <f>$F266*'[1]INTERNAL PARAMETERS-2'!T266*(1-VLOOKUP(U$4,'[1]INTERNAL PARAMETERS-1'!$B$5:$J$44,4, FALSE))</f>
        <v>1.8869117026071108E-2</v>
      </c>
      <c r="BJ266" s="44">
        <f>$F266*'[1]INTERNAL PARAMETERS-2'!U266*(1-VLOOKUP(V$4,'[1]INTERNAL PARAMETERS-1'!$B$5:$J$44,4, FALSE))</f>
        <v>0.24392156930537834</v>
      </c>
      <c r="BK266" s="44">
        <f>$F266*'[1]INTERNAL PARAMETERS-2'!V266*(1-VLOOKUP(W$4,'[1]INTERNAL PARAMETERS-1'!$B$5:$J$44,4, FALSE))</f>
        <v>0.3721393475934367</v>
      </c>
      <c r="BL266" s="44">
        <f>$F266*'[1]INTERNAL PARAMETERS-2'!W266*(1-VLOOKUP(X$4,'[1]INTERNAL PARAMETERS-1'!$B$5:$J$44,4, FALSE))</f>
        <v>0.42193309263081141</v>
      </c>
      <c r="BM266" s="44">
        <f>$F266*'[1]INTERNAL PARAMETERS-2'!X266*(1-VLOOKUP(Y$4,'[1]INTERNAL PARAMETERS-1'!$B$5:$J$44,4, FALSE))</f>
        <v>0.24110477978669101</v>
      </c>
      <c r="BN266" s="44">
        <f>$F266*'[1]INTERNAL PARAMETERS-2'!Y266*(1-VLOOKUP(Z$4,'[1]INTERNAL PARAMETERS-1'!$B$5:$J$44,4, FALSE))</f>
        <v>0.65124413028441219</v>
      </c>
      <c r="BO266" s="44">
        <f>$F266*'[1]INTERNAL PARAMETERS-2'!Z266*(1-VLOOKUP(AA$4,'[1]INTERNAL PARAMETERS-1'!$B$5:$J$44,4, FALSE))</f>
        <v>0.60538126996353703</v>
      </c>
      <c r="BP266" s="44">
        <f>$F266*'[1]INTERNAL PARAMETERS-2'!AA266*(1-VLOOKUP(AB$4,'[1]INTERNAL PARAMETERS-1'!$B$5:$J$44,4, FALSE))</f>
        <v>0.2253801529371012</v>
      </c>
      <c r="BQ266" s="44">
        <f>$F266*'[1]INTERNAL PARAMETERS-2'!AB266*(1-VLOOKUP(AC$4,'[1]INTERNAL PARAMETERS-1'!$B$5:$J$44,4, FALSE))</f>
        <v>1.7650412205925254</v>
      </c>
      <c r="BR266" s="44">
        <f>$F266*'[1]INTERNAL PARAMETERS-2'!AC266*(1-VLOOKUP(AD$4,'[1]INTERNAL PARAMETERS-1'!$B$5:$J$44,4, FALSE))</f>
        <v>0.11793198141294442</v>
      </c>
      <c r="BS266" s="44">
        <f>$F266*'[1]INTERNAL PARAMETERS-2'!AD266*(1-VLOOKUP(AE$4,'[1]INTERNAL PARAMETERS-1'!$B$5:$J$44,4, FALSE))</f>
        <v>4.1930887620783959E-2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4.3241907848678221E-2</v>
      </c>
      <c r="CA266" s="44">
        <f>$F266*'[1]INTERNAL PARAMETERS-2'!AL266*(1-VLOOKUP(AM$4,'[1]INTERNAL PARAMETERS-1'!$B$5:$J$44,4, FALSE))</f>
        <v>0.14020735746763904</v>
      </c>
      <c r="CB266" s="44">
        <f>$F266*'[1]INTERNAL PARAMETERS-2'!AM266*(1-VLOOKUP(AN$4,'[1]INTERNAL PARAMETERS-1'!$B$5:$J$44,4, FALSE))</f>
        <v>3.6690070659981776E-2</v>
      </c>
      <c r="CC266" s="44">
        <f>$F266*'[1]INTERNAL PARAMETERS-2'!AN266*(1-VLOOKUP(AO$4,'[1]INTERNAL PARAMETERS-1'!$B$5:$J$44,4, FALSE))</f>
        <v>0.15724191656153147</v>
      </c>
      <c r="CD266" s="44">
        <f>$F266*'[1]INTERNAL PARAMETERS-2'!AO266*(1-VLOOKUP(AP$4,'[1]INTERNAL PARAMETERS-1'!$B$5:$J$44,4, FALSE))</f>
        <v>0.47434670215679131</v>
      </c>
      <c r="CE266" s="44">
        <f>$F266*'[1]INTERNAL PARAMETERS-2'!AP266*(1-VLOOKUP(AQ$4,'[1]INTERNAL PARAMETERS-1'!$B$5:$J$44,4, FALSE))</f>
        <v>7.0759188847766649E-2</v>
      </c>
      <c r="CF266" s="44">
        <f>$F266*'[1]INTERNAL PARAMETERS-2'!AQ266*(1-VLOOKUP(AR$4,'[1]INTERNAL PARAMETERS-1'!$B$5:$J$44,4, FALSE))</f>
        <v>6.5518371886964461E-3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10.8798380921021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7.6390337283500465</v>
      </c>
      <c r="G267" s="45">
        <f>$F267*'[1]INTERNAL PARAMETERS-2'!F267*VLOOKUP(G$4,'[1]INTERNAL PARAMETERS-1'!$B$5:$J$44,4, FALSE)</f>
        <v>6.1137478638103926E-2</v>
      </c>
      <c r="H267" s="44">
        <f>$F267*'[1]INTERNAL PARAMETERS-2'!G267*VLOOKUP(H$4,'[1]INTERNAL PARAMETERS-1'!$B$5:$J$44,4, FALSE)</f>
        <v>3.3730917330902471E-2</v>
      </c>
      <c r="I267" s="44">
        <f>$F267*'[1]INTERNAL PARAMETERS-2'!H267*VLOOKUP(I$4,'[1]INTERNAL PARAMETERS-1'!$B$5:$J$44,4, FALSE)</f>
        <v>7.1700237940474018E-2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1.7023663053965361E-2</v>
      </c>
      <c r="N267" s="44">
        <f>$F267*'[1]INTERNAL PARAMETERS-2'!M267*VLOOKUP(N$4,'[1]INTERNAL PARAMETERS-1'!$B$5:$J$44,4, FALSE)</f>
        <v>1.1384222794348225E-2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7.3785426782133103E-3</v>
      </c>
      <c r="S267" s="44">
        <f>$F267*'[1]INTERNAL PARAMETERS-2'!R267*VLOOKUP(S$4,'[1]INTERNAL PARAMETERS-1'!$B$5:$J$44,4, FALSE)</f>
        <v>2.0796696397903377E-2</v>
      </c>
      <c r="T267" s="44">
        <f>$F267*'[1]INTERNAL PARAMETERS-2'!S267*VLOOKUP(T$4,'[1]INTERNAL PARAMETERS-1'!$B$5:$J$44,4, FALSE)</f>
        <v>1.3702898701914313E-3</v>
      </c>
      <c r="U267" s="44">
        <f>$F267*'[1]INTERNAL PARAMETERS-2'!T267*VLOOKUP(U$4,'[1]INTERNAL PARAMETERS-1'!$B$5:$J$44,4, FALSE)</f>
        <v>4.0056037257976303E-3</v>
      </c>
      <c r="V267" s="44">
        <f>$F267*'[1]INTERNAL PARAMETERS-2'!U267*VLOOKUP(V$4,'[1]INTERNAL PARAMETERS-1'!$B$5:$J$44,4, FALSE)</f>
        <v>3.0990452176025526E-2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4.216746618049225E-3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7.3785426782133103E-3</v>
      </c>
      <c r="AJ267" s="44">
        <f>$F267*'[1]INTERNAL PARAMETERS-2'!AI267*VLOOKUP(AJ$4,'[1]INTERNAL PARAMETERS-1'!$B$5:$J$44,4, FALSE)</f>
        <v>7.3785426782133103E-3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1.3623045208690063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0.32344959802534184</v>
      </c>
      <c r="BB267" s="44">
        <f>$F267*'[1]INTERNAL PARAMETERS-2'!M267*(1-VLOOKUP(N$4,'[1]INTERNAL PARAMETERS-1'!$B$5:$J$44,4, FALSE))</f>
        <v>0.21630023309261626</v>
      </c>
      <c r="BC267" s="44">
        <f>$F267*'[1]INTERNAL PARAMETERS-2'!N267*(1-VLOOKUP(O$4,'[1]INTERNAL PARAMETERS-1'!$B$5:$J$44,4, FALSE))</f>
        <v>0.74840835682041951</v>
      </c>
      <c r="BD267" s="44">
        <f>$F267*'[1]INTERNAL PARAMETERS-2'!O267*(1-VLOOKUP(P$4,'[1]INTERNAL PARAMETERS-1'!$B$5:$J$44,4, FALSE))</f>
        <v>0.18762918253236102</v>
      </c>
      <c r="BE267" s="44">
        <f>$F267*'[1]INTERNAL PARAMETERS-2'!P267*(1-VLOOKUP(Q$4,'[1]INTERNAL PARAMETERS-1'!$B$5:$J$44,4, FALSE))</f>
        <v>0.21187318387602555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0.39513723156016411</v>
      </c>
      <c r="BH267" s="44">
        <f>$F267*'[1]INTERNAL PARAMETERS-2'!S267*(1-VLOOKUP(T$4,'[1]INTERNAL PARAMETERS-1'!$B$5:$J$44,4, FALSE))</f>
        <v>1.2332608831722882E-2</v>
      </c>
      <c r="BI267" s="44">
        <f>$F267*'[1]INTERNAL PARAMETERS-2'!T267*(1-VLOOKUP(U$4,'[1]INTERNAL PARAMETERS-1'!$B$5:$J$44,4, FALSE))</f>
        <v>1.6022414903190521E-2</v>
      </c>
      <c r="BJ267" s="44">
        <f>$F267*'[1]INTERNAL PARAMETERS-2'!U267*(1-VLOOKUP(V$4,'[1]INTERNAL PARAMETERS-1'!$B$5:$J$44,4, FALSE))</f>
        <v>0.17561256233081132</v>
      </c>
      <c r="BK267" s="44">
        <f>$F267*'[1]INTERNAL PARAMETERS-2'!V267*(1-VLOOKUP(W$4,'[1]INTERNAL PARAMETERS-1'!$B$5:$J$44,4, FALSE))</f>
        <v>0.20660301450683685</v>
      </c>
      <c r="BL267" s="44">
        <f>$F267*'[1]INTERNAL PARAMETERS-2'!W267*(1-VLOOKUP(X$4,'[1]INTERNAL PARAMETERS-1'!$B$5:$J$44,4, FALSE))</f>
        <v>0.33098634509206931</v>
      </c>
      <c r="BM267" s="44">
        <f>$F267*'[1]INTERNAL PARAMETERS-2'!X267*(1-VLOOKUP(Y$4,'[1]INTERNAL PARAMETERS-1'!$B$5:$J$44,4, FALSE))</f>
        <v>0.22452265982680039</v>
      </c>
      <c r="BN267" s="44">
        <f>$F267*'[1]INTERNAL PARAMETERS-2'!Y267*(1-VLOOKUP(Z$4,'[1]INTERNAL PARAMETERS-1'!$B$5:$J$44,4, FALSE))</f>
        <v>0.45009874240474024</v>
      </c>
      <c r="BO267" s="44">
        <f>$F267*'[1]INTERNAL PARAMETERS-2'!Z267*(1-VLOOKUP(AA$4,'[1]INTERNAL PARAMETERS-1'!$B$5:$J$44,4, FALSE))</f>
        <v>0.38052853443391071</v>
      </c>
      <c r="BP267" s="44">
        <f>$F267*'[1]INTERNAL PARAMETERS-2'!AA267*(1-VLOOKUP(AB$4,'[1]INTERNAL PARAMETERS-1'!$B$5:$J$44,4, FALSE))</f>
        <v>0.14968151858340931</v>
      </c>
      <c r="BQ267" s="44">
        <f>$F267*'[1]INTERNAL PARAMETERS-2'!AB267*(1-VLOOKUP(AC$4,'[1]INTERNAL PARAMETERS-1'!$B$5:$J$44,4, FALSE))</f>
        <v>1.2238052872233365</v>
      </c>
      <c r="BR267" s="44">
        <f>$F267*'[1]INTERNAL PARAMETERS-2'!AC267*(1-VLOOKUP(AD$4,'[1]INTERNAL PARAMETERS-1'!$B$5:$J$44,4, FALSE))</f>
        <v>7.5894563994530553E-2</v>
      </c>
      <c r="BS267" s="44">
        <f>$F267*'[1]INTERNAL PARAMETERS-2'!AD267*(1-VLOOKUP(AE$4,'[1]INTERNAL PARAMETERS-1'!$B$5:$J$44,4, FALSE))</f>
        <v>3.1622544021877856E-2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1.1595289296262535E-2</v>
      </c>
      <c r="CA267" s="44">
        <f>$F267*'[1]INTERNAL PARAMETERS-2'!AL267*(1-VLOOKUP(AM$4,'[1]INTERNAL PARAMETERS-1'!$B$5:$J$44,4, FALSE))</f>
        <v>0.10962624522880585</v>
      </c>
      <c r="CB267" s="44">
        <f>$F267*'[1]INTERNAL PARAMETERS-2'!AM267*(1-VLOOKUP(AN$4,'[1]INTERNAL PARAMETERS-1'!$B$5:$J$44,4, FALSE))</f>
        <v>4.7434579936189609E-2</v>
      </c>
      <c r="CC267" s="44">
        <f>$F267*'[1]INTERNAL PARAMETERS-2'!AN267*(1-VLOOKUP(AO$4,'[1]INTERNAL PARAMETERS-1'!$B$5:$J$44,4, FALSE))</f>
        <v>9.5922582623518687E-2</v>
      </c>
      <c r="CD267" s="44">
        <f>$F267*'[1]INTERNAL PARAMETERS-2'!AO267*(1-VLOOKUP(AP$4,'[1]INTERNAL PARAMETERS-1'!$B$5:$J$44,4, FALSE))</f>
        <v>0.31833686914129444</v>
      </c>
      <c r="CE267" s="44">
        <f>$F267*'[1]INTERNAL PARAMETERS-2'!AP267*(1-VLOOKUP(AQ$4,'[1]INTERNAL PARAMETERS-1'!$B$5:$J$44,4, FALSE))</f>
        <v>4.4272019972652697E-2</v>
      </c>
      <c r="CF267" s="44">
        <f>$F267*'[1]INTERNAL PARAMETERS-2'!AQ267*(1-VLOOKUP(AR$4,'[1]INTERNAL PARAMETERS-1'!$B$5:$J$44,4, FALSE))</f>
        <v>1.0541102641750229E-2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7.6390337283500447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6.7130902461257982</v>
      </c>
      <c r="G268" s="45">
        <f>$F268*'[1]INTERNAL PARAMETERS-2'!F268*VLOOKUP(G$4,'[1]INTERNAL PARAMETERS-1'!$B$5:$J$44,4, FALSE)</f>
        <v>6.6667699234275304E-2</v>
      </c>
      <c r="H268" s="44">
        <f>$F268*'[1]INTERNAL PARAMETERS-2'!G268*VLOOKUP(H$4,'[1]INTERNAL PARAMETERS-1'!$B$5:$J$44,4, FALSE)</f>
        <v>3.7288531081130359E-2</v>
      </c>
      <c r="I268" s="44">
        <f>$F268*'[1]INTERNAL PARAMETERS-2'!H268*VLOOKUP(I$4,'[1]INTERNAL PARAMETERS-1'!$B$5:$J$44,4, FALSE)</f>
        <v>6.4542972605925272E-2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2.0339287262260714E-2</v>
      </c>
      <c r="N268" s="44">
        <f>$F268*'[1]INTERNAL PARAMETERS-2'!M268*VLOOKUP(N$4,'[1]INTERNAL PARAMETERS-1'!$B$5:$J$44,4, FALSE)</f>
        <v>8.8701739694621706E-3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9.0398473254330002E-3</v>
      </c>
      <c r="S268" s="44">
        <f>$F268*'[1]INTERNAL PARAMETERS-2'!R268*VLOOKUP(S$4,'[1]INTERNAL PARAMETERS-1'!$B$5:$J$44,4, FALSE)</f>
        <v>1.8961056269279856E-2</v>
      </c>
      <c r="T268" s="44">
        <f>$F268*'[1]INTERNAL PARAMETERS-2'!S268*VLOOKUP(T$4,'[1]INTERNAL PARAMETERS-1'!$B$5:$J$44,4, FALSE)</f>
        <v>2.3729431402005471E-3</v>
      </c>
      <c r="U268" s="44">
        <f>$F268*'[1]INTERNAL PARAMETERS-2'!T268*VLOOKUP(U$4,'[1]INTERNAL PARAMETERS-1'!$B$5:$J$44,4, FALSE)</f>
        <v>1.3559099679124886E-3</v>
      </c>
      <c r="V268" s="44">
        <f>$F268*'[1]INTERNAL PARAMETERS-2'!U268*VLOOKUP(V$4,'[1]INTERNAL PARAMETERS-1'!$B$5:$J$44,4, FALSE)</f>
        <v>2.457665695651778E-2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5.6497367511394716E-3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1.1298130884229718E-3</v>
      </c>
      <c r="AI268" s="44">
        <f>$F268*'[1]INTERNAL PARAMETERS-2'!AH268*VLOOKUP(AI$4,'[1]INTERNAL PARAMETERS-1'!$B$5:$J$44,4, FALSE)</f>
        <v>6.7795498395624432E-3</v>
      </c>
      <c r="AJ268" s="44">
        <f>$F268*'[1]INTERNAL PARAMETERS-2'!AI268*VLOOKUP(AJ$4,'[1]INTERNAL PARAMETERS-1'!$B$5:$J$44,4, FALSE)</f>
        <v>9.0398473254330002E-3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1.22631647951258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0.38644645798295352</v>
      </c>
      <c r="BB268" s="44">
        <f>$F268*'[1]INTERNAL PARAMETERS-2'!M268*(1-VLOOKUP(N$4,'[1]INTERNAL PARAMETERS-1'!$B$5:$J$44,4, FALSE))</f>
        <v>0.1685333054197812</v>
      </c>
      <c r="BC268" s="44">
        <f>$F268*'[1]INTERNAL PARAMETERS-2'!N268*(1-VLOOKUP(O$4,'[1]INTERNAL PARAMETERS-1'!$B$5:$J$44,4, FALSE))</f>
        <v>0.72769428351686427</v>
      </c>
      <c r="BD268" s="44">
        <f>$F268*'[1]INTERNAL PARAMETERS-2'!O268*(1-VLOOKUP(P$4,'[1]INTERNAL PARAMETERS-1'!$B$5:$J$44,4, FALSE))</f>
        <v>0.13107510098268005</v>
      </c>
      <c r="BE268" s="44">
        <f>$F268*'[1]INTERNAL PARAMETERS-2'!P268*(1-VLOOKUP(Q$4,'[1]INTERNAL PARAMETERS-1'!$B$5:$J$44,4, FALSE))</f>
        <v>0.160454269135825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0.36026006911631725</v>
      </c>
      <c r="BH268" s="44">
        <f>$F268*'[1]INTERNAL PARAMETERS-2'!S268*(1-VLOOKUP(T$4,'[1]INTERNAL PARAMETERS-1'!$B$5:$J$44,4, FALSE))</f>
        <v>2.1356488261804921E-2</v>
      </c>
      <c r="BI268" s="44">
        <f>$F268*'[1]INTERNAL PARAMETERS-2'!T268*(1-VLOOKUP(U$4,'[1]INTERNAL PARAMETERS-1'!$B$5:$J$44,4, FALSE))</f>
        <v>5.4236398716499545E-3</v>
      </c>
      <c r="BJ268" s="44">
        <f>$F268*'[1]INTERNAL PARAMETERS-2'!U268*(1-VLOOKUP(V$4,'[1]INTERNAL PARAMETERS-1'!$B$5:$J$44,4, FALSE))</f>
        <v>0.13926772275360075</v>
      </c>
      <c r="BK268" s="44">
        <f>$F268*'[1]INTERNAL PARAMETERS-2'!V268*(1-VLOOKUP(W$4,'[1]INTERNAL PARAMETERS-1'!$B$5:$J$44,4, FALSE))</f>
        <v>0.18305321614038289</v>
      </c>
      <c r="BL268" s="44">
        <f>$F268*'[1]INTERNAL PARAMETERS-2'!W268*(1-VLOOKUP(X$4,'[1]INTERNAL PARAMETERS-1'!$B$5:$J$44,4, FALSE))</f>
        <v>0.28474982027894258</v>
      </c>
      <c r="BM268" s="44">
        <f>$F268*'[1]INTERNAL PARAMETERS-2'!X268*(1-VLOOKUP(Y$4,'[1]INTERNAL PARAMETERS-1'!$B$5:$J$44,4, FALSE))</f>
        <v>0.1909632503773929</v>
      </c>
      <c r="BN268" s="44">
        <f>$F268*'[1]INTERNAL PARAMETERS-2'!Y268*(1-VLOOKUP(Z$4,'[1]INTERNAL PARAMETERS-1'!$B$5:$J$44,4, FALSE))</f>
        <v>0.34576778276207842</v>
      </c>
      <c r="BO268" s="44">
        <f>$F268*'[1]INTERNAL PARAMETERS-2'!Z268*(1-VLOOKUP(AA$4,'[1]INTERNAL PARAMETERS-1'!$B$5:$J$44,4, FALSE))</f>
        <v>0.27683978604193255</v>
      </c>
      <c r="BP268" s="44">
        <f>$F268*'[1]INTERNAL PARAMETERS-2'!AA268*(1-VLOOKUP(AB$4,'[1]INTERNAL PARAMETERS-1'!$B$5:$J$44,4, FALSE))</f>
        <v>0.12429555114311762</v>
      </c>
      <c r="BQ268" s="44">
        <f>$F268*'[1]INTERNAL PARAMETERS-2'!AB268*(1-VLOOKUP(AC$4,'[1]INTERNAL PARAMETERS-1'!$B$5:$J$44,4, FALSE))</f>
        <v>1.0452127112142207</v>
      </c>
      <c r="BR268" s="44">
        <f>$F268*'[1]INTERNAL PARAMETERS-2'!AC268*(1-VLOOKUP(AD$4,'[1]INTERNAL PARAMETERS-1'!$B$5:$J$44,4, FALSE))</f>
        <v>8.1357283310847781E-2</v>
      </c>
      <c r="BS268" s="44">
        <f>$F268*'[1]INTERNAL PARAMETERS-2'!AD268*(1-VLOOKUP(AE$4,'[1]INTERNAL PARAMETERS-1'!$B$5:$J$44,4, FALSE))</f>
        <v>2.7118870667274388E-2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1.9209507739288971E-2</v>
      </c>
      <c r="CA268" s="44">
        <f>$F268*'[1]INTERNAL PARAMETERS-2'!AL268*(1-VLOOKUP(AM$4,'[1]INTERNAL PARAMETERS-1'!$B$5:$J$44,4, FALSE))</f>
        <v>0.11751600130355516</v>
      </c>
      <c r="CB268" s="44">
        <f>$F268*'[1]INTERNAL PARAMETERS-2'!AM268*(1-VLOOKUP(AN$4,'[1]INTERNAL PARAMETERS-1'!$B$5:$J$44,4, FALSE))</f>
        <v>3.5028904904284418E-2</v>
      </c>
      <c r="CC268" s="44">
        <f>$F268*'[1]INTERNAL PARAMETERS-2'!AN268*(1-VLOOKUP(AO$4,'[1]INTERNAL PARAMETERS-1'!$B$5:$J$44,4, FALSE))</f>
        <v>7.1187622896991806E-2</v>
      </c>
      <c r="CD268" s="44">
        <f>$F268*'[1]INTERNAL PARAMETERS-2'!AO268*(1-VLOOKUP(AP$4,'[1]INTERNAL PARAMETERS-1'!$B$5:$J$44,4, FALSE))</f>
        <v>0.25650113652324524</v>
      </c>
      <c r="CE268" s="44">
        <f>$F268*'[1]INTERNAL PARAMETERS-2'!AP268*(1-VLOOKUP(AQ$4,'[1]INTERNAL PARAMETERS-1'!$B$5:$J$44,4, FALSE))</f>
        <v>4.6328378406563356E-2</v>
      </c>
      <c r="CF268" s="44">
        <f>$F268*'[1]INTERNAL PARAMETERS-2'!AQ268*(1-VLOOKUP(AR$4,'[1]INTERNAL PARAMETERS-1'!$B$5:$J$44,4, FALSE))</f>
        <v>3.3901105742935281E-3</v>
      </c>
      <c r="CG268" s="44">
        <f>$F268*'[1]INTERNAL PARAMETERS-2'!AR268*(1-VLOOKUP(AS$4,'[1]INTERNAL PARAMETERS-1'!$B$5:$J$44,4, FALSE))</f>
        <v>1.1298130884229718E-3</v>
      </c>
      <c r="CH268" s="43">
        <f>$F268*'[1]INTERNAL PARAMETERS-2'!AS268*(1-VLOOKUP(AT$4,'[1]INTERNAL PARAMETERS-1'!$B$5:$J$44,4, FALSE))</f>
        <v>0</v>
      </c>
      <c r="CI268" s="42">
        <f t="shared" si="4"/>
        <v>6.7130915887438469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5.5556608933454878</v>
      </c>
      <c r="G269" s="45">
        <f>$F269*'[1]INTERNAL PARAMETERS-2'!F269*VLOOKUP(G$4,'[1]INTERNAL PARAMETERS-1'!$B$5:$J$44,4, FALSE)</f>
        <v>5.1820426982680044E-2</v>
      </c>
      <c r="H269" s="44">
        <f>$F269*'[1]INTERNAL PARAMETERS-2'!G269*VLOOKUP(H$4,'[1]INTERNAL PARAMETERS-1'!$B$5:$J$44,4, FALSE)</f>
        <v>3.4948995981768462E-2</v>
      </c>
      <c r="I269" s="44">
        <f>$F269*'[1]INTERNAL PARAMETERS-2'!H269*VLOOKUP(I$4,'[1]INTERNAL PARAMETERS-1'!$B$5:$J$44,4, FALSE)</f>
        <v>5.7634009432999095E-2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1.2050228477666362E-3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2.1210318823701002E-2</v>
      </c>
      <c r="N269" s="44">
        <f>$F269*'[1]INTERNAL PARAMETERS-2'!M269*VLOOKUP(N$4,'[1]INTERNAL PARAMETERS-1'!$B$5:$J$44,4, FALSE)</f>
        <v>5.9654186625341847E-3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2.4100456955332725E-3</v>
      </c>
      <c r="S269" s="44">
        <f>$F269*'[1]INTERNAL PARAMETERS-2'!R269*VLOOKUP(S$4,'[1]INTERNAL PARAMETERS-1'!$B$5:$J$44,4, FALSE)</f>
        <v>1.6541896975022789E-2</v>
      </c>
      <c r="T269" s="44">
        <f>$F269*'[1]INTERNAL PARAMETERS-2'!S269*VLOOKUP(T$4,'[1]INTERNAL PARAMETERS-1'!$B$5:$J$44,4, FALSE)</f>
        <v>1.687198656700091E-3</v>
      </c>
      <c r="U269" s="44">
        <f>$F269*'[1]INTERNAL PARAMETERS-2'!T269*VLOOKUP(U$4,'[1]INTERNAL PARAMETERS-1'!$B$5:$J$44,4, FALSE)</f>
        <v>2.892277061075661E-3</v>
      </c>
      <c r="V269" s="44">
        <f>$F269*'[1]INTERNAL PARAMETERS-2'!U269*VLOOKUP(V$4,'[1]INTERNAL PARAMETERS-1'!$B$5:$J$44,4, FALSE)</f>
        <v>2.9284721917958063E-2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2.4100456955332725E-3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1.0846316762078395E-2</v>
      </c>
      <c r="AJ269" s="44">
        <f>$F269*'[1]INTERNAL PARAMETERS-2'!AI269*VLOOKUP(AJ$4,'[1]INTERNAL PARAMETERS-1'!$B$5:$J$44,4, FALSE)</f>
        <v>6.0256698049225167E-3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1.0950461792269826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0.40299605765031904</v>
      </c>
      <c r="BB269" s="44">
        <f>$F269*'[1]INTERNAL PARAMETERS-2'!M269*(1-VLOOKUP(N$4,'[1]INTERNAL PARAMETERS-1'!$B$5:$J$44,4, FALSE))</f>
        <v>0.1133429545881495</v>
      </c>
      <c r="BC269" s="44">
        <f>$F269*'[1]INTERNAL PARAMETERS-2'!N269*(1-VLOOKUP(O$4,'[1]INTERNAL PARAMETERS-1'!$B$5:$J$44,4, FALSE))</f>
        <v>0.6194378559270739</v>
      </c>
      <c r="BD269" s="44">
        <f>$F269*'[1]INTERNAL PARAMETERS-2'!O269*(1-VLOOKUP(P$4,'[1]INTERNAL PARAMETERS-1'!$B$5:$J$44,4, FALSE))</f>
        <v>0.10484643237921605</v>
      </c>
      <c r="BE269" s="44">
        <f>$F269*'[1]INTERNAL PARAMETERS-2'!P269*(1-VLOOKUP(Q$4,'[1]INTERNAL PARAMETERS-1'!$B$5:$J$44,4, FALSE))</f>
        <v>0.15787243777575205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0.31429604252543297</v>
      </c>
      <c r="BH269" s="44">
        <f>$F269*'[1]INTERNAL PARAMETERS-2'!S269*(1-VLOOKUP(T$4,'[1]INTERNAL PARAMETERS-1'!$B$5:$J$44,4, FALSE))</f>
        <v>1.5184787910300819E-2</v>
      </c>
      <c r="BI269" s="44">
        <f>$F269*'[1]INTERNAL PARAMETERS-2'!T269*(1-VLOOKUP(U$4,'[1]INTERNAL PARAMETERS-1'!$B$5:$J$44,4, FALSE))</f>
        <v>1.1569108244302644E-2</v>
      </c>
      <c r="BJ269" s="44">
        <f>$F269*'[1]INTERNAL PARAMETERS-2'!U269*(1-VLOOKUP(V$4,'[1]INTERNAL PARAMETERS-1'!$B$5:$J$44,4, FALSE))</f>
        <v>0.16594675753509569</v>
      </c>
      <c r="BK269" s="44">
        <f>$F269*'[1]INTERNAL PARAMETERS-2'!V269*(1-VLOOKUP(W$4,'[1]INTERNAL PARAMETERS-1'!$B$5:$J$44,4, FALSE))</f>
        <v>0.14823114386144029</v>
      </c>
      <c r="BL269" s="44">
        <f>$F269*'[1]INTERNAL PARAMETERS-2'!W269*(1-VLOOKUP(X$4,'[1]INTERNAL PARAMETERS-1'!$B$5:$J$44,4, FALSE))</f>
        <v>0.19282143375752053</v>
      </c>
      <c r="BM269" s="44">
        <f>$F269*'[1]INTERNAL PARAMETERS-2'!X269*(1-VLOOKUP(Y$4,'[1]INTERNAL PARAMETERS-1'!$B$5:$J$44,4, FALSE))</f>
        <v>0.17353884592889701</v>
      </c>
      <c r="BN269" s="44">
        <f>$F269*'[1]INTERNAL PARAMETERS-2'!Y269*(1-VLOOKUP(Z$4,'[1]INTERNAL PARAMETERS-1'!$B$5:$J$44,4, FALSE))</f>
        <v>0.22897545258705562</v>
      </c>
      <c r="BO269" s="44">
        <f>$F269*'[1]INTERNAL PARAMETERS-2'!Z269*(1-VLOOKUP(AA$4,'[1]INTERNAL PARAMETERS-1'!$B$5:$J$44,4, FALSE))</f>
        <v>0.16148750631905198</v>
      </c>
      <c r="BP269" s="44">
        <f>$F269*'[1]INTERNAL PARAMETERS-2'!AA269*(1-VLOOKUP(AB$4,'[1]INTERNAL PARAMETERS-1'!$B$5:$J$44,4, FALSE))</f>
        <v>0.10243638668368277</v>
      </c>
      <c r="BQ269" s="44">
        <f>$F269*'[1]INTERNAL PARAMETERS-2'!AB269*(1-VLOOKUP(AC$4,'[1]INTERNAL PARAMETERS-1'!$B$5:$J$44,4, FALSE))</f>
        <v>0.81707993664175027</v>
      </c>
      <c r="BR269" s="44">
        <f>$F269*'[1]INTERNAL PARAMETERS-2'!AC269*(1-VLOOKUP(AD$4,'[1]INTERNAL PARAMETERS-1'!$B$5:$J$44,4, FALSE))</f>
        <v>4.3384711482224253E-2</v>
      </c>
      <c r="BS269" s="44">
        <f>$F269*'[1]INTERNAL PARAMETERS-2'!AD269*(1-VLOOKUP(AE$4,'[1]INTERNAL PARAMETERS-1'!$B$5:$J$44,4, FALSE))</f>
        <v>2.7718303329079309E-2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1.8077009414767548E-2</v>
      </c>
      <c r="CA269" s="44">
        <f>$F269*'[1]INTERNAL PARAMETERS-2'!AL269*(1-VLOOKUP(AM$4,'[1]INTERNAL PARAMETERS-1'!$B$5:$J$44,4, FALSE))</f>
        <v>7.4718083354603462E-2</v>
      </c>
      <c r="CB269" s="44">
        <f>$F269*'[1]INTERNAL PARAMETERS-2'!AM269*(1-VLOOKUP(AN$4,'[1]INTERNAL PARAMETERS-1'!$B$5:$J$44,4, FALSE))</f>
        <v>2.0487055110300821E-2</v>
      </c>
      <c r="CC269" s="44">
        <f>$F269*'[1]INTERNAL PARAMETERS-2'!AN269*(1-VLOOKUP(AO$4,'[1]INTERNAL PARAMETERS-1'!$B$5:$J$44,4, FALSE))</f>
        <v>5.7846096787602559E-2</v>
      </c>
      <c r="CD269" s="44">
        <f>$F269*'[1]INTERNAL PARAMETERS-2'!AO269*(1-VLOOKUP(AP$4,'[1]INTERNAL PARAMETERS-1'!$B$5:$J$44,4, FALSE))</f>
        <v>0.2157185345633546</v>
      </c>
      <c r="CE269" s="44">
        <f>$F269*'[1]INTERNAL PARAMETERS-2'!AP269*(1-VLOOKUP(AQ$4,'[1]INTERNAL PARAMETERS-1'!$B$5:$J$44,4, FALSE))</f>
        <v>2.7718303329079309E-2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5.5556597822133069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4.3982315405651784</v>
      </c>
      <c r="G270" s="45">
        <f>$F270*'[1]INTERNAL PARAMETERS-2'!F270*VLOOKUP(G$4,'[1]INTERNAL PARAMETERS-1'!$B$5:$J$44,4, FALSE)</f>
        <v>5.7397801250683687E-2</v>
      </c>
      <c r="H270" s="44">
        <f>$F270*'[1]INTERNAL PARAMETERS-2'!G270*VLOOKUP(H$4,'[1]INTERNAL PARAMETERS-1'!$B$5:$J$44,4, FALSE)</f>
        <v>2.7010419536918875E-2</v>
      </c>
      <c r="I270" s="44">
        <f>$F270*'[1]INTERNAL PARAMETERS-2'!H270*VLOOKUP(I$4,'[1]INTERNAL PARAMETERS-1'!$B$5:$J$44,4, FALSE)</f>
        <v>4.5763093382953521E-2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1.125507451230629E-3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1.9019998359070197E-2</v>
      </c>
      <c r="N270" s="44">
        <f>$F270*'[1]INTERNAL PARAMETERS-2'!M270*VLOOKUP(N$4,'[1]INTERNAL PARAMETERS-1'!$B$5:$J$44,4, FALSE)</f>
        <v>6.302489868368278E-3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1.125507451230629E-3</v>
      </c>
      <c r="S270" s="44">
        <f>$F270*'[1]INTERNAL PARAMETERS-2'!R270*VLOOKUP(S$4,'[1]INTERNAL PARAMETERS-1'!$B$5:$J$44,4, FALSE)</f>
        <v>1.1465705820783958E-2</v>
      </c>
      <c r="T270" s="44">
        <f>$F270*'[1]INTERNAL PARAMETERS-2'!S270*VLOOKUP(T$4,'[1]INTERNAL PARAMETERS-1'!$B$5:$J$44,4, FALSE)</f>
        <v>1.3505209768459438E-3</v>
      </c>
      <c r="U270" s="44">
        <f>$F270*'[1]INTERNAL PARAMETERS-2'!T270*VLOOKUP(U$4,'[1]INTERNAL PARAMETERS-1'!$B$5:$J$44,4, FALSE)</f>
        <v>1.1254194865998178E-3</v>
      </c>
      <c r="V270" s="44">
        <f>$F270*'[1]INTERNAL PARAMETERS-2'!U270*VLOOKUP(V$4,'[1]INTERNAL PARAMETERS-1'!$B$5:$J$44,4, FALSE)</f>
        <v>1.8400991252051049E-2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2.251014902461258E-3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4.5015899817684602E-3</v>
      </c>
      <c r="AJ270" s="44">
        <f>$F270*'[1]INTERNAL PARAMETERS-2'!AI270*VLOOKUP(AJ$4,'[1]INTERNAL PARAMETERS-1'!$B$5:$J$44,4, FALSE)</f>
        <v>3.3765223536918873E-3</v>
      </c>
      <c r="AK270" s="44">
        <f>$F270*'[1]INTERNAL PARAMETERS-2'!AJ270*VLOOKUP(AK$4,'[1]INTERNAL PARAMETERS-1'!$B$5:$J$44,4, FALSE)</f>
        <v>2.251014902461258E-3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0.86949877427611677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0.3613799688223337</v>
      </c>
      <c r="BB270" s="44">
        <f>$F270*'[1]INTERNAL PARAMETERS-2'!M270*(1-VLOOKUP(N$4,'[1]INTERNAL PARAMETERS-1'!$B$5:$J$44,4, FALSE))</f>
        <v>0.11974730749899726</v>
      </c>
      <c r="BC270" s="44">
        <f>$F270*'[1]INTERNAL PARAMETERS-2'!N270*(1-VLOOKUP(O$4,'[1]INTERNAL PARAMETERS-1'!$B$5:$J$44,4, FALSE))</f>
        <v>0.53458525171376492</v>
      </c>
      <c r="BD270" s="44">
        <f>$F270*'[1]INTERNAL PARAMETERS-2'!O270*(1-VLOOKUP(P$4,'[1]INTERNAL PARAMETERS-1'!$B$5:$J$44,4, FALSE))</f>
        <v>0.10016444545852327</v>
      </c>
      <c r="BE270" s="44">
        <f>$F270*'[1]INTERNAL PARAMETERS-2'!P270*(1-VLOOKUP(Q$4,'[1]INTERNAL PARAMETERS-1'!$B$5:$J$44,4, FALSE))</f>
        <v>0.12042226011121242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0.21784841059489518</v>
      </c>
      <c r="BH270" s="44">
        <f>$F270*'[1]INTERNAL PARAMETERS-2'!S270*(1-VLOOKUP(T$4,'[1]INTERNAL PARAMETERS-1'!$B$5:$J$44,4, FALSE))</f>
        <v>1.2154688791613494E-2</v>
      </c>
      <c r="BI270" s="44">
        <f>$F270*'[1]INTERNAL PARAMETERS-2'!T270*(1-VLOOKUP(U$4,'[1]INTERNAL PARAMETERS-1'!$B$5:$J$44,4, FALSE))</f>
        <v>4.5016779463992714E-3</v>
      </c>
      <c r="BJ270" s="44">
        <f>$F270*'[1]INTERNAL PARAMETERS-2'!U270*(1-VLOOKUP(V$4,'[1]INTERNAL PARAMETERS-1'!$B$5:$J$44,4, FALSE))</f>
        <v>0.10427228376162262</v>
      </c>
      <c r="BK270" s="44">
        <f>$F270*'[1]INTERNAL PARAMETERS-2'!V270*(1-VLOOKUP(W$4,'[1]INTERNAL PARAMETERS-1'!$B$5:$J$44,4, FALSE))</f>
        <v>9.5662855476754807E-2</v>
      </c>
      <c r="BL270" s="44">
        <f>$F270*'[1]INTERNAL PARAMETERS-2'!W270*(1-VLOOKUP(X$4,'[1]INTERNAL PARAMETERS-1'!$B$5:$J$44,4, FALSE))</f>
        <v>0.18569817369735644</v>
      </c>
      <c r="BM270" s="44">
        <f>$F270*'[1]INTERNAL PARAMETERS-2'!X270*(1-VLOOKUP(Y$4,'[1]INTERNAL PARAMETERS-1'!$B$5:$J$44,4, FALSE))</f>
        <v>0.12604979736736555</v>
      </c>
      <c r="BN270" s="44">
        <f>$F270*'[1]INTERNAL PARAMETERS-2'!Y270*(1-VLOOKUP(Z$4,'[1]INTERNAL PARAMETERS-1'!$B$5:$J$44,4, FALSE))</f>
        <v>0.18457266624612584</v>
      </c>
      <c r="BO270" s="44">
        <f>$F270*'[1]INTERNAL PARAMETERS-2'!Z270*(1-VLOOKUP(AA$4,'[1]INTERNAL PARAMETERS-1'!$B$5:$J$44,4, FALSE))</f>
        <v>0.12830037244667275</v>
      </c>
      <c r="BP270" s="44">
        <f>$F270*'[1]INTERNAL PARAMETERS-2'!AA270*(1-VLOOKUP(AB$4,'[1]INTERNAL PARAMETERS-1'!$B$5:$J$44,4, FALSE))</f>
        <v>4.614316656153146E-2</v>
      </c>
      <c r="BQ270" s="44">
        <f>$F270*'[1]INTERNAL PARAMETERS-2'!AB270*(1-VLOOKUP(AC$4,'[1]INTERNAL PARAMETERS-1'!$B$5:$J$44,4, FALSE))</f>
        <v>0.62011897995259813</v>
      </c>
      <c r="BR270" s="44">
        <f>$F270*'[1]INTERNAL PARAMETERS-2'!AC270*(1-VLOOKUP(AD$4,'[1]INTERNAL PARAMETERS-1'!$B$5:$J$44,4, FALSE))</f>
        <v>3.6014039323609852E-2</v>
      </c>
      <c r="BS270" s="44">
        <f>$F270*'[1]INTERNAL PARAMETERS-2'!AD270*(1-VLOOKUP(AE$4,'[1]INTERNAL PARAMETERS-1'!$B$5:$J$44,4, FALSE))</f>
        <v>1.5756224670920693E-2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7.8781123354603466E-3</v>
      </c>
      <c r="CA270" s="44">
        <f>$F270*'[1]INTERNAL PARAMETERS-2'!AL270*(1-VLOOKUP(AM$4,'[1]INTERNAL PARAMETERS-1'!$B$5:$J$44,4, FALSE))</f>
        <v>4.9519688915223341E-2</v>
      </c>
      <c r="CB270" s="44">
        <f>$F270*'[1]INTERNAL PARAMETERS-2'!AM270*(1-VLOOKUP(AN$4,'[1]INTERNAL PARAMETERS-1'!$B$5:$J$44,4, FALSE))</f>
        <v>7.8781123354603466E-3</v>
      </c>
      <c r="CC270" s="44">
        <f>$F270*'[1]INTERNAL PARAMETERS-2'!AN270*(1-VLOOKUP(AO$4,'[1]INTERNAL PARAMETERS-1'!$B$5:$J$44,4, FALSE))</f>
        <v>4.9519688915223341E-2</v>
      </c>
      <c r="CD270" s="44">
        <f>$F270*'[1]INTERNAL PARAMETERS-2'!AO270*(1-VLOOKUP(AP$4,'[1]INTERNAL PARAMETERS-1'!$B$5:$J$44,4, FALSE))</f>
        <v>0.16769093412397448</v>
      </c>
      <c r="CE270" s="44">
        <f>$F270*'[1]INTERNAL PARAMETERS-2'!AP270*(1-VLOOKUP(AQ$4,'[1]INTERNAL PARAMETERS-1'!$B$5:$J$44,4, FALSE))</f>
        <v>2.8135926988149505E-2</v>
      </c>
      <c r="CF270" s="44">
        <f>$F270*'[1]INTERNAL PARAMETERS-2'!AQ270*(1-VLOOKUP(AR$4,'[1]INTERNAL PARAMETERS-1'!$B$5:$J$44,4, FALSE))</f>
        <v>1.125507451230629E-3</v>
      </c>
      <c r="CG270" s="44">
        <f>$F270*'[1]INTERNAL PARAMETERS-2'!AR270*(1-VLOOKUP(AS$4,'[1]INTERNAL PARAMETERS-1'!$B$5:$J$44,4, FALSE))</f>
        <v>1.125507451230629E-3</v>
      </c>
      <c r="CH270" s="43">
        <f>$F270*'[1]INTERNAL PARAMETERS-2'!AS270*(1-VLOOKUP(AT$4,'[1]INTERNAL PARAMETERS-1'!$B$5:$J$44,4, FALSE))</f>
        <v>0</v>
      </c>
      <c r="CI270" s="42">
        <f t="shared" si="4"/>
        <v>4.3982324202114871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2.5463445761166823</v>
      </c>
      <c r="G271" s="45">
        <f>$F271*'[1]INTERNAL PARAMETERS-2'!F271*VLOOKUP(G$4,'[1]INTERNAL PARAMETERS-1'!$B$5:$J$44,4, FALSE)</f>
        <v>1.3960334138559712E-2</v>
      </c>
      <c r="H271" s="44">
        <f>$F271*'[1]INTERNAL PARAMETERS-2'!G271*VLOOKUP(H$4,'[1]INTERNAL PARAMETERS-1'!$B$5:$J$44,4, FALSE)</f>
        <v>9.0741535314494085E-3</v>
      </c>
      <c r="I271" s="44">
        <f>$F271*'[1]INTERNAL PARAMETERS-2'!H271*VLOOKUP(I$4,'[1]INTERNAL PARAMETERS-1'!$B$5:$J$44,4, FALSE)</f>
        <v>2.6927441111759348E-2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1.5146841588969921E-2</v>
      </c>
      <c r="N271" s="44">
        <f>$F271*'[1]INTERNAL PARAMETERS-2'!M271*VLOOKUP(N$4,'[1]INTERNAL PARAMETERS-1'!$B$5:$J$44,4, FALSE)</f>
        <v>3.0014527422060171E-3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6.1582961621695553E-3</v>
      </c>
      <c r="T271" s="44">
        <f>$F271*'[1]INTERNAL PARAMETERS-2'!S271*VLOOKUP(T$4,'[1]INTERNAL PARAMETERS-1'!$B$5:$J$44,4, FALSE)</f>
        <v>8.376200483135827E-4</v>
      </c>
      <c r="U271" s="44">
        <f>$F271*'[1]INTERNAL PARAMETERS-2'!T271*VLOOKUP(U$4,'[1]INTERNAL PARAMETERS-1'!$B$5:$J$44,4, FALSE)</f>
        <v>2.7918121932543307E-4</v>
      </c>
      <c r="V271" s="44">
        <f>$F271*'[1]INTERNAL PARAMETERS-2'!U271*VLOOKUP(V$4,'[1]INTERNAL PARAMETERS-1'!$B$5:$J$44,4, FALSE)</f>
        <v>1.1935990200546948E-2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1.3959060966271652E-3</v>
      </c>
      <c r="AJ271" s="44">
        <f>$F271*'[1]INTERNAL PARAMETERS-2'!AI271*VLOOKUP(AJ$4,'[1]INTERNAL PARAMETERS-1'!$B$5:$J$44,4, FALSE)</f>
        <v>2.7920668277119421E-3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0.51162138112342759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0.28778999019042845</v>
      </c>
      <c r="BB271" s="44">
        <f>$F271*'[1]INTERNAL PARAMETERS-2'!M271*(1-VLOOKUP(N$4,'[1]INTERNAL PARAMETERS-1'!$B$5:$J$44,4, FALSE))</f>
        <v>5.7027602101914321E-2</v>
      </c>
      <c r="BC271" s="44">
        <f>$F271*'[1]INTERNAL PARAMETERS-2'!N271*(1-VLOOKUP(O$4,'[1]INTERNAL PARAMETERS-1'!$B$5:$J$44,4, FALSE))</f>
        <v>0.3141050990902462</v>
      </c>
      <c r="BD271" s="44">
        <f>$F271*'[1]INTERNAL PARAMETERS-2'!O271*(1-VLOOKUP(P$4,'[1]INTERNAL PARAMETERS-1'!$B$5:$J$44,4, FALSE))</f>
        <v>5.2350807409298095E-2</v>
      </c>
      <c r="BE271" s="44">
        <f>$F271*'[1]INTERNAL PARAMETERS-2'!P271*(1-VLOOKUP(Q$4,'[1]INTERNAL PARAMETERS-1'!$B$5:$J$44,4, FALSE))</f>
        <v>8.7949468486782145E-2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0.11700762708122153</v>
      </c>
      <c r="BH271" s="44">
        <f>$F271*'[1]INTERNAL PARAMETERS-2'!S271*(1-VLOOKUP(T$4,'[1]INTERNAL PARAMETERS-1'!$B$5:$J$44,4, FALSE))</f>
        <v>7.5385804348222446E-3</v>
      </c>
      <c r="BI271" s="44">
        <f>$F271*'[1]INTERNAL PARAMETERS-2'!T271*(1-VLOOKUP(U$4,'[1]INTERNAL PARAMETERS-1'!$B$5:$J$44,4, FALSE))</f>
        <v>1.1167248773017323E-3</v>
      </c>
      <c r="BJ271" s="44">
        <f>$F271*'[1]INTERNAL PARAMETERS-2'!U271*(1-VLOOKUP(V$4,'[1]INTERNAL PARAMETERS-1'!$B$5:$J$44,4, FALSE))</f>
        <v>6.7637277803099374E-2</v>
      </c>
      <c r="BK271" s="44">
        <f>$F271*'[1]INTERNAL PARAMETERS-2'!V271*(1-VLOOKUP(W$4,'[1]INTERNAL PARAMETERS-1'!$B$5:$J$44,4, FALSE))</f>
        <v>5.1652854360984511E-2</v>
      </c>
      <c r="BL271" s="44">
        <f>$F271*'[1]INTERNAL PARAMETERS-2'!W271*(1-VLOOKUP(X$4,'[1]INTERNAL PARAMETERS-1'!$B$5:$J$44,4, FALSE))</f>
        <v>9.9117481163172302E-2</v>
      </c>
      <c r="BM271" s="44">
        <f>$F271*'[1]INTERNAL PARAMETERS-2'!X271*(1-VLOOKUP(Y$4,'[1]INTERNAL PARAMETERS-1'!$B$5:$J$44,4, FALSE))</f>
        <v>8.5157401659070209E-2</v>
      </c>
      <c r="BN271" s="44">
        <f>$F271*'[1]INTERNAL PARAMETERS-2'!Y271*(1-VLOOKUP(Z$4,'[1]INTERNAL PARAMETERS-1'!$B$5:$J$44,4, FALSE))</f>
        <v>8.5157401659070209E-2</v>
      </c>
      <c r="BO271" s="44">
        <f>$F271*'[1]INTERNAL PARAMETERS-2'!Z271*(1-VLOOKUP(AA$4,'[1]INTERNAL PARAMETERS-1'!$B$5:$J$44,4, FALSE))</f>
        <v>6.9103208375569755E-2</v>
      </c>
      <c r="BP271" s="44">
        <f>$F271*'[1]INTERNAL PARAMETERS-2'!AA271*(1-VLOOKUP(AB$4,'[1]INTERNAL PARAMETERS-1'!$B$5:$J$44,4, FALSE))</f>
        <v>2.094037389061076E-2</v>
      </c>
      <c r="BQ271" s="44">
        <f>$F271*'[1]INTERNAL PARAMETERS-2'!AB271*(1-VLOOKUP(AC$4,'[1]INTERNAL PARAMETERS-1'!$B$5:$J$44,4, FALSE))</f>
        <v>0.36156972589243397</v>
      </c>
      <c r="BR271" s="44">
        <f>$F271*'[1]INTERNAL PARAMETERS-2'!AC271*(1-VLOOKUP(AD$4,'[1]INTERNAL PARAMETERS-1'!$B$5:$J$44,4, FALSE))</f>
        <v>9.772106579762992E-3</v>
      </c>
      <c r="BS271" s="44">
        <f>$F271*'[1]INTERNAL PARAMETERS-2'!AD271*(1-VLOOKUP(AE$4,'[1]INTERNAL PARAMETERS-1'!$B$5:$J$44,4, FALSE))</f>
        <v>6.2820867037374668E-3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4.1879729243391077E-3</v>
      </c>
      <c r="CA271" s="44">
        <f>$F271*'[1]INTERNAL PARAMETERS-2'!AL271*(1-VLOOKUP(AM$4,'[1]INTERNAL PARAMETERS-1'!$B$5:$J$44,4, FALSE))</f>
        <v>2.8618366690975394E-2</v>
      </c>
      <c r="CB271" s="44">
        <f>$F271*'[1]INTERNAL PARAMETERS-2'!AM271*(1-VLOOKUP(AN$4,'[1]INTERNAL PARAMETERS-1'!$B$5:$J$44,4, FALSE))</f>
        <v>9.772106579762992E-3</v>
      </c>
      <c r="CC271" s="44">
        <f>$F271*'[1]INTERNAL PARAMETERS-2'!AN271*(1-VLOOKUP(AO$4,'[1]INTERNAL PARAMETERS-1'!$B$5:$J$44,4, FALSE))</f>
        <v>1.2564173407474934E-2</v>
      </c>
      <c r="CD271" s="44">
        <f>$F271*'[1]INTERNAL PARAMETERS-2'!AO271*(1-VLOOKUP(AP$4,'[1]INTERNAL PARAMETERS-1'!$B$5:$J$44,4, FALSE))</f>
        <v>9.2835394459434839E-2</v>
      </c>
      <c r="CE271" s="44">
        <f>$F271*'[1]INTERNAL PARAMETERS-2'!AP271*(1-VLOOKUP(AQ$4,'[1]INTERNAL PARAMETERS-1'!$B$5:$J$44,4, FALSE))</f>
        <v>1.0470059628076574E-2</v>
      </c>
      <c r="CF271" s="44">
        <f>$F271*'[1]INTERNAL PARAMETERS-2'!AQ271*(1-VLOOKUP(AR$4,'[1]INTERNAL PARAMETERS-1'!$B$5:$J$44,4, FALSE))</f>
        <v>1.3959060966271652E-3</v>
      </c>
      <c r="CG271" s="44">
        <f>$F271*'[1]INTERNAL PARAMETERS-2'!AR271*(1-VLOOKUP(AS$4,'[1]INTERNAL PARAMETERS-1'!$B$5:$J$44,4, FALSE))</f>
        <v>2.0941137793983595E-3</v>
      </c>
      <c r="CH271" s="43">
        <f>$F271*'[1]INTERNAL PARAMETERS-2'!AS271*(1-VLOOKUP(AT$4,'[1]INTERNAL PARAMETERS-1'!$B$5:$J$44,4, FALSE))</f>
        <v>0</v>
      </c>
      <c r="CI271" s="42">
        <f t="shared" si="4"/>
        <v>2.5463445761166819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1.1574293527803101</v>
      </c>
      <c r="G272" s="45">
        <f>$F272*'[1]INTERNAL PARAMETERS-2'!F272*VLOOKUP(G$4,'[1]INTERNAL PARAMETERS-1'!$B$5:$J$44,4, FALSE)</f>
        <v>3.92611610756609E-3</v>
      </c>
      <c r="H272" s="44">
        <f>$F272*'[1]INTERNAL PARAMETERS-2'!G272*VLOOKUP(H$4,'[1]INTERNAL PARAMETERS-1'!$B$5:$J$44,4, FALSE)</f>
        <v>4.3187161440291708E-3</v>
      </c>
      <c r="I272" s="44">
        <f>$F272*'[1]INTERNAL PARAMETERS-2'!H272*VLOOKUP(I$4,'[1]INTERNAL PARAMETERS-1'!$B$5:$J$44,4, FALSE)</f>
        <v>1.2052514400638106E-2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9.5798112670920713E-3</v>
      </c>
      <c r="N272" s="44">
        <f>$F272*'[1]INTERNAL PARAMETERS-2'!M272*VLOOKUP(N$4,'[1]INTERNAL PARAMETERS-1'!$B$5:$J$44,4, FALSE)</f>
        <v>1.4723080082041935E-3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2.8668599124886062E-3</v>
      </c>
      <c r="T272" s="44">
        <f>$F272*'[1]INTERNAL PARAMETERS-2'!S272*VLOOKUP(T$4,'[1]INTERNAL PARAMETERS-1'!$B$5:$J$44,4, FALSE)</f>
        <v>3.1409160346399276E-4</v>
      </c>
      <c r="U272" s="44">
        <f>$F272*'[1]INTERNAL PARAMETERS-2'!T272*VLOOKUP(U$4,'[1]INTERNAL PARAMETERS-1'!$B$5:$J$44,4, FALSE)</f>
        <v>2.3556002187784874E-4</v>
      </c>
      <c r="V272" s="44">
        <f>$F272*'[1]INTERNAL PARAMETERS-2'!U272*VLOOKUP(V$4,'[1]INTERNAL PARAMETERS-1'!$B$5:$J$44,4, FALSE)</f>
        <v>6.1836936344576128E-3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1.1778001093892437E-3</v>
      </c>
      <c r="AJ272" s="44">
        <f>$F272*'[1]INTERNAL PARAMETERS-2'!AI272*VLOOKUP(AJ$4,'[1]INTERNAL PARAMETERS-1'!$B$5:$J$44,4, FALSE)</f>
        <v>3.926000364630812E-4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0.22899777361212398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0.18201641407474931</v>
      </c>
      <c r="BB272" s="44">
        <f>$F272*'[1]INTERNAL PARAMETERS-2'!M272*(1-VLOOKUP(N$4,'[1]INTERNAL PARAMETERS-1'!$B$5:$J$44,4, FALSE))</f>
        <v>2.7973852155879671E-2</v>
      </c>
      <c r="BC272" s="44">
        <f>$F272*'[1]INTERNAL PARAMETERS-2'!N272*(1-VLOOKUP(O$4,'[1]INTERNAL PARAMETERS-1'!$B$5:$J$44,4, FALSE))</f>
        <v>0.12995558901549684</v>
      </c>
      <c r="BD272" s="44">
        <f>$F272*'[1]INTERNAL PARAMETERS-2'!O272*(1-VLOOKUP(P$4,'[1]INTERNAL PARAMETERS-1'!$B$5:$J$44,4, FALSE))</f>
        <v>1.8060296134913403E-2</v>
      </c>
      <c r="BE272" s="44">
        <f>$F272*'[1]INTERNAL PARAMETERS-2'!P272*(1-VLOOKUP(Q$4,'[1]INTERNAL PARAMETERS-1'!$B$5:$J$44,4, FALSE))</f>
        <v>4.240242433910666E-2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5.4470338337283507E-2</v>
      </c>
      <c r="BH272" s="44">
        <f>$F272*'[1]INTERNAL PARAMETERS-2'!S272*(1-VLOOKUP(T$4,'[1]INTERNAL PARAMETERS-1'!$B$5:$J$44,4, FALSE))</f>
        <v>2.8268244311759347E-3</v>
      </c>
      <c r="BI272" s="44">
        <f>$F272*'[1]INTERNAL PARAMETERS-2'!T272*(1-VLOOKUP(U$4,'[1]INTERNAL PARAMETERS-1'!$B$5:$J$44,4, FALSE))</f>
        <v>9.4224008751139495E-4</v>
      </c>
      <c r="BJ272" s="44">
        <f>$F272*'[1]INTERNAL PARAMETERS-2'!U272*(1-VLOOKUP(V$4,'[1]INTERNAL PARAMETERS-1'!$B$5:$J$44,4, FALSE))</f>
        <v>3.5040930595259805E-2</v>
      </c>
      <c r="BK272" s="44">
        <f>$F272*'[1]INTERNAL PARAMETERS-2'!V272*(1-VLOOKUP(W$4,'[1]INTERNAL PARAMETERS-1'!$B$5:$J$44,4, FALSE))</f>
        <v>2.3556928131267096E-2</v>
      </c>
      <c r="BL272" s="44">
        <f>$F272*'[1]INTERNAL PARAMETERS-2'!W272*(1-VLOOKUP(X$4,'[1]INTERNAL PARAMETERS-1'!$B$5:$J$44,4, FALSE))</f>
        <v>3.4550076381039206E-2</v>
      </c>
      <c r="BM272" s="44">
        <f>$F272*'[1]INTERNAL PARAMETERS-2'!X272*(1-VLOOKUP(Y$4,'[1]INTERNAL PARAMETERS-1'!$B$5:$J$44,4, FALSE))</f>
        <v>4.0046708377392895E-2</v>
      </c>
      <c r="BN272" s="44">
        <f>$F272*'[1]INTERNAL PARAMETERS-2'!Y272*(1-VLOOKUP(Z$4,'[1]INTERNAL PARAMETERS-1'!$B$5:$J$44,4, FALSE))</f>
        <v>4.0439308413855977E-2</v>
      </c>
      <c r="BO272" s="44">
        <f>$F272*'[1]INTERNAL PARAMETERS-2'!Z272*(1-VLOOKUP(AA$4,'[1]INTERNAL PARAMETERS-1'!$B$5:$J$44,4, FALSE))</f>
        <v>2.8268244311759345E-2</v>
      </c>
      <c r="BP272" s="44">
        <f>$F272*'[1]INTERNAL PARAMETERS-2'!AA272*(1-VLOOKUP(AB$4,'[1]INTERNAL PARAMETERS-1'!$B$5:$J$44,4, FALSE))</f>
        <v>1.0993263992707385E-2</v>
      </c>
      <c r="BQ272" s="44">
        <f>$F272*'[1]INTERNAL PARAMETERS-2'!AB272*(1-VLOOKUP(AC$4,'[1]INTERNAL PARAMETERS-1'!$B$5:$J$44,4, FALSE))</f>
        <v>0.14055625297174112</v>
      </c>
      <c r="BR272" s="44">
        <f>$F272*'[1]INTERNAL PARAMETERS-2'!AC272*(1-VLOOKUP(AD$4,'[1]INTERNAL PARAMETERS-1'!$B$5:$J$44,4, FALSE))</f>
        <v>7.8523479580674578E-3</v>
      </c>
      <c r="BS272" s="44">
        <f>$F272*'[1]INTERNAL PARAMETERS-2'!AD272*(1-VLOOKUP(AE$4,'[1]INTERNAL PARAMETERS-1'!$B$5:$J$44,4, FALSE))</f>
        <v>2.355715961713765E-3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2.355715961713765E-3</v>
      </c>
      <c r="CA272" s="44">
        <f>$F272*'[1]INTERNAL PARAMETERS-2'!AL272*(1-VLOOKUP(AM$4,'[1]INTERNAL PARAMETERS-1'!$B$5:$J$44,4, FALSE))</f>
        <v>9.8153481403828631E-3</v>
      </c>
      <c r="CB272" s="44">
        <f>$F272*'[1]INTERNAL PARAMETERS-2'!AM272*(1-VLOOKUP(AN$4,'[1]INTERNAL PARAMETERS-1'!$B$5:$J$44,4, FALSE))</f>
        <v>3.1409160346399273E-3</v>
      </c>
      <c r="CC272" s="44">
        <f>$F272*'[1]INTERNAL PARAMETERS-2'!AN272*(1-VLOOKUP(AO$4,'[1]INTERNAL PARAMETERS-1'!$B$5:$J$44,4, FALSE))</f>
        <v>7.8523479580674578E-3</v>
      </c>
      <c r="CD272" s="44">
        <f>$F272*'[1]INTERNAL PARAMETERS-2'!AO272*(1-VLOOKUP(AP$4,'[1]INTERNAL PARAMETERS-1'!$B$5:$J$44,4, FALSE))</f>
        <v>3.5335392196900642E-2</v>
      </c>
      <c r="CE272" s="44">
        <f>$F272*'[1]INTERNAL PARAMETERS-2'!AP272*(1-VLOOKUP(AQ$4,'[1]INTERNAL PARAMETERS-1'!$B$5:$J$44,4, FALSE))</f>
        <v>4.7114319234275301E-3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3.926000364630812E-4</v>
      </c>
      <c r="CH272" s="43">
        <f>$F272*'[1]INTERNAL PARAMETERS-2'!AS272*(1-VLOOKUP(AT$4,'[1]INTERNAL PARAMETERS-1'!$B$5:$J$44,4, FALSE))</f>
        <v>0</v>
      </c>
      <c r="CI272" s="42">
        <f t="shared" si="4"/>
        <v>1.1574293527803103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0.46297174111212402</v>
      </c>
      <c r="G273" s="45">
        <f>$F273*'[1]INTERNAL PARAMETERS-2'!F273*VLOOKUP(G$4,'[1]INTERNAL PARAMETERS-1'!$B$5:$J$44,4, FALSE)</f>
        <v>1.3690537356426619E-3</v>
      </c>
      <c r="H273" s="44">
        <f>$F273*'[1]INTERNAL PARAMETERS-2'!G273*VLOOKUP(H$4,'[1]INTERNAL PARAMETERS-1'!$B$5:$J$44,4, FALSE)</f>
        <v>4.5635124521422064E-4</v>
      </c>
      <c r="I273" s="44">
        <f>$F273*'[1]INTERNAL PARAMETERS-2'!H273*VLOOKUP(I$4,'[1]INTERNAL PARAMETERS-1'!$B$5:$J$44,4, FALSE)</f>
        <v>5.172380478030994E-3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5.2366687340018245E-3</v>
      </c>
      <c r="N273" s="44">
        <f>$F273*'[1]INTERNAL PARAMETERS-2'!M273*VLOOKUP(N$4,'[1]INTERNAL PARAMETERS-1'!$B$5:$J$44,4, FALSE)</f>
        <v>3.8790087329079319E-4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2.2819877119416594E-4</v>
      </c>
      <c r="S273" s="44">
        <f>$F273*'[1]INTERNAL PARAMETERS-2'!R273*VLOOKUP(S$4,'[1]INTERNAL PARAMETERS-1'!$B$5:$J$44,4, FALSE)</f>
        <v>9.3136025159525993E-4</v>
      </c>
      <c r="T273" s="44">
        <f>$F273*'[1]INTERNAL PARAMETERS-2'!S273*VLOOKUP(T$4,'[1]INTERNAL PARAMETERS-1'!$B$5:$J$44,4, FALSE)</f>
        <v>1.1409012616226072E-4</v>
      </c>
      <c r="U273" s="44">
        <f>$F273*'[1]INTERNAL PARAMETERS-2'!T273*VLOOKUP(U$4,'[1]INTERNAL PARAMETERS-1'!$B$5:$J$44,4, FALSE)</f>
        <v>4.5639754238833188E-5</v>
      </c>
      <c r="V273" s="44">
        <f>$F273*'[1]INTERNAL PARAMETERS-2'!U273*VLOOKUP(V$4,'[1]INTERNAL PARAMETERS-1'!$B$5:$J$44,4, FALSE)</f>
        <v>1.4717431826800364E-3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2.2819877119416594E-4</v>
      </c>
      <c r="AJ273" s="44">
        <f>$F273*'[1]INTERNAL PARAMETERS-2'!AI273*VLOOKUP(AJ$4,'[1]INTERNAL PARAMETERS-1'!$B$5:$J$44,4, FALSE)</f>
        <v>2.2819877119416594E-4</v>
      </c>
      <c r="AK273" s="44">
        <f>$F273*'[1]INTERNAL PARAMETERS-2'!AJ273*VLOOKUP(AK$4,'[1]INTERNAL PARAMETERS-1'!$B$5:$J$44,4, FALSE)</f>
        <v>2.2819877119416594E-4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9.8275229082588886E-2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9.9496705946034644E-2</v>
      </c>
      <c r="BB273" s="44">
        <f>$F273*'[1]INTERNAL PARAMETERS-2'!M273*(1-VLOOKUP(N$4,'[1]INTERNAL PARAMETERS-1'!$B$5:$J$44,4, FALSE))</f>
        <v>7.3701165925250693E-3</v>
      </c>
      <c r="BC273" s="44">
        <f>$F273*'[1]INTERNAL PARAMETERS-2'!N273*(1-VLOOKUP(O$4,'[1]INTERNAL PARAMETERS-1'!$B$5:$J$44,4, FALSE))</f>
        <v>4.1756439868732911E-2</v>
      </c>
      <c r="BD273" s="44">
        <f>$F273*'[1]INTERNAL PARAMETERS-2'!O273*(1-VLOOKUP(P$4,'[1]INTERNAL PARAMETERS-1'!$B$5:$J$44,4, FALSE))</f>
        <v>7.986216237010027E-3</v>
      </c>
      <c r="BE273" s="44">
        <f>$F273*'[1]INTERNAL PARAMETERS-2'!P273*(1-VLOOKUP(Q$4,'[1]INTERNAL PARAMETERS-1'!$B$5:$J$44,4, FALSE))</f>
        <v>1.8710539945305381E-2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1.7695844780309937E-2</v>
      </c>
      <c r="BH273" s="44">
        <f>$F273*'[1]INTERNAL PARAMETERS-2'!S273*(1-VLOOKUP(T$4,'[1]INTERNAL PARAMETERS-1'!$B$5:$J$44,4, FALSE))</f>
        <v>1.0268111354603466E-3</v>
      </c>
      <c r="BI273" s="44">
        <f>$F273*'[1]INTERNAL PARAMETERS-2'!T273*(1-VLOOKUP(U$4,'[1]INTERNAL PARAMETERS-1'!$B$5:$J$44,4, FALSE))</f>
        <v>1.8255901695533275E-4</v>
      </c>
      <c r="BJ273" s="44">
        <f>$F273*'[1]INTERNAL PARAMETERS-2'!U273*(1-VLOOKUP(V$4,'[1]INTERNAL PARAMETERS-1'!$B$5:$J$44,4, FALSE))</f>
        <v>8.3398780351868727E-3</v>
      </c>
      <c r="BK273" s="44">
        <f>$F273*'[1]INTERNAL PARAMETERS-2'!V273*(1-VLOOKUP(W$4,'[1]INTERNAL PARAMETERS-1'!$B$5:$J$44,4, FALSE))</f>
        <v>1.0496171234275297E-2</v>
      </c>
      <c r="BL273" s="44">
        <f>$F273*'[1]INTERNAL PARAMETERS-2'!W273*(1-VLOOKUP(X$4,'[1]INTERNAL PARAMETERS-1'!$B$5:$J$44,4, FALSE))</f>
        <v>1.232157621513218E-2</v>
      </c>
      <c r="BM273" s="44">
        <f>$F273*'[1]INTERNAL PARAMETERS-2'!X273*(1-VLOOKUP(Y$4,'[1]INTERNAL PARAMETERS-1'!$B$5:$J$44,4, FALSE))</f>
        <v>1.5516034931631726E-2</v>
      </c>
      <c r="BN273" s="44">
        <f>$F273*'[1]INTERNAL PARAMETERS-2'!Y273*(1-VLOOKUP(Z$4,'[1]INTERNAL PARAMETERS-1'!$B$5:$J$44,4, FALSE))</f>
        <v>1.7341486209662717E-2</v>
      </c>
      <c r="BO273" s="44">
        <f>$F273*'[1]INTERNAL PARAMETERS-2'!Z273*(1-VLOOKUP(AA$4,'[1]INTERNAL PARAMETERS-1'!$B$5:$J$44,4, FALSE))</f>
        <v>9.5834687438468569E-3</v>
      </c>
      <c r="BP273" s="44">
        <f>$F273*'[1]INTERNAL PARAMETERS-2'!AA273*(1-VLOOKUP(AB$4,'[1]INTERNAL PARAMETERS-1'!$B$5:$J$44,4, FALSE))</f>
        <v>2.281756226071103E-3</v>
      </c>
      <c r="BQ273" s="44">
        <f>$F273*'[1]INTERNAL PARAMETERS-2'!AB273*(1-VLOOKUP(AC$4,'[1]INTERNAL PARAMETERS-1'!$B$5:$J$44,4, FALSE))</f>
        <v>5.0655358596171381E-2</v>
      </c>
      <c r="BR273" s="44">
        <f>$F273*'[1]INTERNAL PARAMETERS-2'!AC273*(1-VLOOKUP(AD$4,'[1]INTERNAL PARAMETERS-1'!$B$5:$J$44,4, FALSE))</f>
        <v>2.0536037520510484E-3</v>
      </c>
      <c r="BS273" s="44">
        <f>$F273*'[1]INTERNAL PARAMETERS-2'!AD273*(1-VLOOKUP(AE$4,'[1]INTERNAL PARAMETERS-1'!$B$5:$J$44,4, FALSE))</f>
        <v>1.3690537356426619E-3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4.5635124521422064E-4</v>
      </c>
      <c r="CA273" s="44">
        <f>$F273*'[1]INTERNAL PARAMETERS-2'!AL273*(1-VLOOKUP(AM$4,'[1]INTERNAL PARAMETERS-1'!$B$5:$J$44,4, FALSE))</f>
        <v>1.5972525068368279E-3</v>
      </c>
      <c r="CB273" s="44">
        <f>$F273*'[1]INTERNAL PARAMETERS-2'!AM273*(1-VLOOKUP(AN$4,'[1]INTERNAL PARAMETERS-1'!$B$5:$J$44,4, FALSE))</f>
        <v>1.5972525068368279E-3</v>
      </c>
      <c r="CC273" s="44">
        <f>$F273*'[1]INTERNAL PARAMETERS-2'!AN273*(1-VLOOKUP(AO$4,'[1]INTERNAL PARAMETERS-1'!$B$5:$J$44,4, FALSE))</f>
        <v>3.6508562588878769E-3</v>
      </c>
      <c r="CD273" s="44">
        <f>$F273*'[1]INTERNAL PARAMETERS-2'!AO273*(1-VLOOKUP(AP$4,'[1]INTERNAL PARAMETERS-1'!$B$5:$J$44,4, FALSE))</f>
        <v>1.5744233702825891E-2</v>
      </c>
      <c r="CE273" s="44">
        <f>$F273*'[1]INTERNAL PARAMETERS-2'!AP273*(1-VLOOKUP(AQ$4,'[1]INTERNAL PARAMETERS-1'!$B$5:$J$44,4, FALSE))</f>
        <v>1.1409012616226072E-3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2.2819877119416594E-4</v>
      </c>
      <c r="CH273" s="43">
        <f>$F273*'[1]INTERNAL PARAMETERS-2'!AS273*(1-VLOOKUP(AT$4,'[1]INTERNAL PARAMETERS-1'!$B$5:$J$44,4, FALSE))</f>
        <v>0</v>
      </c>
      <c r="CI273" s="42">
        <f t="shared" si="4"/>
        <v>0.46297188000364636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0.23148587055606201</v>
      </c>
      <c r="G274" s="45">
        <f>$F274*'[1]INTERNAL PARAMETERS-2'!F274*VLOOKUP(G$4,'[1]INTERNAL PARAMETERS-1'!$B$5:$J$44,4, FALSE)</f>
        <v>5.9508072743846862E-4</v>
      </c>
      <c r="H274" s="44">
        <f>$F274*'[1]INTERNAL PARAMETERS-2'!G274*VLOOKUP(H$4,'[1]INTERNAL PARAMETERS-1'!$B$5:$J$44,4, FALSE)</f>
        <v>5.9508072743846862E-4</v>
      </c>
      <c r="I274" s="44">
        <f>$F274*'[1]INTERNAL PARAMETERS-2'!H274*VLOOKUP(I$4,'[1]INTERNAL PARAMETERS-1'!$B$5:$J$44,4, FALSE)</f>
        <v>2.29527615834093E-3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2.5191692923427532E-3</v>
      </c>
      <c r="N274" s="44">
        <f>$F274*'[1]INTERNAL PARAMETERS-2'!M274*VLOOKUP(N$4,'[1]INTERNAL PARAMETERS-1'!$B$5:$J$44,4, FALSE)</f>
        <v>2.0827825460346404E-4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6.6028451002734742E-4</v>
      </c>
      <c r="T274" s="44">
        <f>$F274*'[1]INTERNAL PARAMETERS-2'!S274*VLOOKUP(T$4,'[1]INTERNAL PARAMETERS-1'!$B$5:$J$44,4, FALSE)</f>
        <v>1.9836024247948953E-5</v>
      </c>
      <c r="U274" s="44">
        <f>$F274*'[1]INTERNAL PARAMETERS-2'!T274*VLOOKUP(U$4,'[1]INTERNAL PARAMETERS-1'!$B$5:$J$44,4, FALSE)</f>
        <v>3.9672048495897906E-5</v>
      </c>
      <c r="V274" s="44">
        <f>$F274*'[1]INTERNAL PARAMETERS-2'!U274*VLOOKUP(V$4,'[1]INTERNAL PARAMETERS-1'!$B$5:$J$44,4, FALSE)</f>
        <v>9.8187972798541474E-4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1.9836024247948952E-4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4.3610247008477668E-2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4.7864216554512305E-2</v>
      </c>
      <c r="BB274" s="44">
        <f>$F274*'[1]INTERNAL PARAMETERS-2'!M274*(1-VLOOKUP(N$4,'[1]INTERNAL PARAMETERS-1'!$B$5:$J$44,4, FALSE))</f>
        <v>3.9572868374658163E-3</v>
      </c>
      <c r="BC274" s="44">
        <f>$F274*'[1]INTERNAL PARAMETERS-2'!N274*(1-VLOOKUP(O$4,'[1]INTERNAL PARAMETERS-1'!$B$5:$J$44,4, FALSE))</f>
        <v>2.0232698435733821E-2</v>
      </c>
      <c r="BD274" s="44">
        <f>$F274*'[1]INTERNAL PARAMETERS-2'!O274*(1-VLOOKUP(P$4,'[1]INTERNAL PARAMETERS-1'!$B$5:$J$44,4, FALSE))</f>
        <v>3.3721241221513223E-3</v>
      </c>
      <c r="BE274" s="44">
        <f>$F274*'[1]INTERNAL PARAMETERS-2'!P274*(1-VLOOKUP(Q$4,'[1]INTERNAL PARAMETERS-1'!$B$5:$J$44,4, FALSE))</f>
        <v>1.03147094603464E-2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1.2545405690519601E-2</v>
      </c>
      <c r="BH274" s="44">
        <f>$F274*'[1]INTERNAL PARAMETERS-2'!S274*(1-VLOOKUP(T$4,'[1]INTERNAL PARAMETERS-1'!$B$5:$J$44,4, FALSE))</f>
        <v>1.7852421823154059E-4</v>
      </c>
      <c r="BI274" s="44">
        <f>$F274*'[1]INTERNAL PARAMETERS-2'!T274*(1-VLOOKUP(U$4,'[1]INTERNAL PARAMETERS-1'!$B$5:$J$44,4, FALSE))</f>
        <v>1.5868819398359162E-4</v>
      </c>
      <c r="BJ274" s="44">
        <f>$F274*'[1]INTERNAL PARAMETERS-2'!U274*(1-VLOOKUP(V$4,'[1]INTERNAL PARAMETERS-1'!$B$5:$J$44,4, FALSE))</f>
        <v>5.5639851252506844E-3</v>
      </c>
      <c r="BK274" s="44">
        <f>$F274*'[1]INTERNAL PARAMETERS-2'!V274*(1-VLOOKUP(W$4,'[1]INTERNAL PARAMETERS-1'!$B$5:$J$44,4, FALSE))</f>
        <v>5.157343155879672E-3</v>
      </c>
      <c r="BL274" s="44">
        <f>$F274*'[1]INTERNAL PARAMETERS-2'!W274*(1-VLOOKUP(X$4,'[1]INTERNAL PARAMETERS-1'!$B$5:$J$44,4, FALSE))</f>
        <v>5.157343155879672E-3</v>
      </c>
      <c r="BM274" s="44">
        <f>$F274*'[1]INTERNAL PARAMETERS-2'!X274*(1-VLOOKUP(Y$4,'[1]INTERNAL PARAMETERS-1'!$B$5:$J$44,4, FALSE))</f>
        <v>6.5458648532360992E-3</v>
      </c>
      <c r="BN274" s="44">
        <f>$F274*'[1]INTERNAL PARAMETERS-2'!Y274*(1-VLOOKUP(Z$4,'[1]INTERNAL PARAMETERS-1'!$B$5:$J$44,4, FALSE))</f>
        <v>8.7278275205104842E-3</v>
      </c>
      <c r="BO274" s="44">
        <f>$F274*'[1]INTERNAL PARAMETERS-2'!Z274*(1-VLOOKUP(AA$4,'[1]INTERNAL PARAMETERS-1'!$B$5:$J$44,4, FALSE))</f>
        <v>4.5622855770282595E-3</v>
      </c>
      <c r="BP274" s="44">
        <f>$F274*'[1]INTERNAL PARAMETERS-2'!AA274*(1-VLOOKUP(AB$4,'[1]INTERNAL PARAMETERS-1'!$B$5:$J$44,4, FALSE))</f>
        <v>1.1901614548769372E-3</v>
      </c>
      <c r="BQ274" s="44">
        <f>$F274*'[1]INTERNAL PARAMETERS-2'!AB274*(1-VLOOKUP(AC$4,'[1]INTERNAL PARAMETERS-1'!$B$5:$J$44,4, FALSE))</f>
        <v>2.7373644016408388E-2</v>
      </c>
      <c r="BR274" s="44">
        <f>$F274*'[1]INTERNAL PARAMETERS-2'!AC274*(1-VLOOKUP(AD$4,'[1]INTERNAL PARAMETERS-1'!$B$5:$J$44,4, FALSE))</f>
        <v>1.1901614548769372E-3</v>
      </c>
      <c r="BS274" s="44">
        <f>$F274*'[1]INTERNAL PARAMETERS-2'!AD274*(1-VLOOKUP(AE$4,'[1]INTERNAL PARAMETERS-1'!$B$5:$J$44,4, FALSE))</f>
        <v>1.9836024247948952E-4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3.9672048495897904E-4</v>
      </c>
      <c r="CA274" s="44">
        <f>$F274*'[1]INTERNAL PARAMETERS-2'!AL274*(1-VLOOKUP(AM$4,'[1]INTERNAL PARAMETERS-1'!$B$5:$J$44,4, FALSE))</f>
        <v>7.9344096991795809E-4</v>
      </c>
      <c r="CB274" s="44">
        <f>$F274*'[1]INTERNAL PARAMETERS-2'!AM274*(1-VLOOKUP(AN$4,'[1]INTERNAL PARAMETERS-1'!$B$5:$J$44,4, FALSE))</f>
        <v>9.9180121239744777E-4</v>
      </c>
      <c r="CC274" s="44">
        <f>$F274*'[1]INTERNAL PARAMETERS-2'!AN274*(1-VLOOKUP(AO$4,'[1]INTERNAL PARAMETERS-1'!$B$5:$J$44,4, FALSE))</f>
        <v>1.5868819398359162E-3</v>
      </c>
      <c r="CD274" s="44">
        <f>$F274*'[1]INTERNAL PARAMETERS-2'!AO274*(1-VLOOKUP(AP$4,'[1]INTERNAL PARAMETERS-1'!$B$5:$J$44,4, FALSE))</f>
        <v>1.0711429945305381E-2</v>
      </c>
      <c r="CE274" s="44">
        <f>$F274*'[1]INTERNAL PARAMETERS-2'!AP274*(1-VLOOKUP(AQ$4,'[1]INTERNAL PARAMETERS-1'!$B$5:$J$44,4, FALSE))</f>
        <v>7.9344096991795809E-4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1.9836024247948952E-4</v>
      </c>
      <c r="CH274" s="43">
        <f>$F274*'[1]INTERNAL PARAMETERS-2'!AS274*(1-VLOOKUP(AT$4,'[1]INTERNAL PARAMETERS-1'!$B$5:$J$44,4, FALSE))</f>
        <v>0</v>
      </c>
      <c r="CI274" s="42">
        <f t="shared" si="4"/>
        <v>0.23148587055606204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2.0833728350045582</v>
      </c>
      <c r="G275" s="45">
        <f>$F275*'[1]INTERNAL PARAMETERS-2'!F275*VLOOKUP(G$4,'[1]INTERNAL PARAMETERS-1'!$B$5:$J$44,4, FALSE)</f>
        <v>2.6250497721057434E-3</v>
      </c>
      <c r="H275" s="44">
        <f>$F275*'[1]INTERNAL PARAMETERS-2'!G275*VLOOKUP(H$4,'[1]INTERNAL PARAMETERS-1'!$B$5:$J$44,4, FALSE)</f>
        <v>1.750033181403829E-3</v>
      </c>
      <c r="I275" s="44">
        <f>$F275*'[1]INTERNAL PARAMETERS-2'!H275*VLOOKUP(I$4,'[1]INTERNAL PARAMETERS-1'!$B$5:$J$44,4, FALSE)</f>
        <v>2.4221875924156797E-2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1.0499990751139472E-3</v>
      </c>
      <c r="N275" s="44">
        <f>$F275*'[1]INTERNAL PARAMETERS-2'!M275*VLOOKUP(N$4,'[1]INTERNAL PARAMETERS-1'!$B$5:$J$44,4, FALSE)</f>
        <v>8.8374904793983612E-3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8.749957569735645E-3</v>
      </c>
      <c r="S275" s="44">
        <f>$F275*'[1]INTERNAL PARAMETERS-2'!R275*VLOOKUP(S$4,'[1]INTERNAL PARAMETERS-1'!$B$5:$J$44,4, FALSE)</f>
        <v>2.3509331163992713E-2</v>
      </c>
      <c r="T275" s="44">
        <f>$F275*'[1]INTERNAL PARAMETERS-2'!S275*VLOOKUP(T$4,'[1]INTERNAL PARAMETERS-1'!$B$5:$J$44,4, FALSE)</f>
        <v>8.749957569735645E-4</v>
      </c>
      <c r="U275" s="44">
        <f>$F275*'[1]INTERNAL PARAMETERS-2'!T275*VLOOKUP(U$4,'[1]INTERNAL PARAMETERS-1'!$B$5:$J$44,4, FALSE)</f>
        <v>7.000132725615317E-4</v>
      </c>
      <c r="V275" s="44">
        <f>$F275*'[1]INTERNAL PARAMETERS-2'!U275*VLOOKUP(V$4,'[1]INTERNAL PARAMETERS-1'!$B$5:$J$44,4, FALSE)</f>
        <v>1.7324984739380128E-2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8.7501659070191452E-4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0.46021564255897907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1.9949982427164996E-2</v>
      </c>
      <c r="BB275" s="44">
        <f>$F275*'[1]INTERNAL PARAMETERS-2'!M275*(1-VLOOKUP(N$4,'[1]INTERNAL PARAMETERS-1'!$B$5:$J$44,4, FALSE))</f>
        <v>0.16791231910856885</v>
      </c>
      <c r="BC275" s="44">
        <f>$F275*'[1]INTERNAL PARAMETERS-2'!N275*(1-VLOOKUP(O$4,'[1]INTERNAL PARAMETERS-1'!$B$5:$J$44,4, FALSE))</f>
        <v>3.1499972253418419E-2</v>
      </c>
      <c r="BD275" s="44">
        <f>$F275*'[1]INTERNAL PARAMETERS-2'!O275*(1-VLOOKUP(P$4,'[1]INTERNAL PARAMETERS-1'!$B$5:$J$44,4, FALSE))</f>
        <v>5.0749920574293533E-2</v>
      </c>
      <c r="BE275" s="44">
        <f>$F275*'[1]INTERNAL PARAMETERS-2'!P275*(1-VLOOKUP(Q$4,'[1]INTERNAL PARAMETERS-1'!$B$5:$J$44,4, FALSE))</f>
        <v>1.749991513947129E-2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0.44667729211586149</v>
      </c>
      <c r="BH275" s="44">
        <f>$F275*'[1]INTERNAL PARAMETERS-2'!S275*(1-VLOOKUP(T$4,'[1]INTERNAL PARAMETERS-1'!$B$5:$J$44,4, FALSE))</f>
        <v>7.8749618127620814E-3</v>
      </c>
      <c r="BI275" s="44">
        <f>$F275*'[1]INTERNAL PARAMETERS-2'!T275*(1-VLOOKUP(U$4,'[1]INTERNAL PARAMETERS-1'!$B$5:$J$44,4, FALSE))</f>
        <v>2.8000530902461268E-3</v>
      </c>
      <c r="BJ275" s="44">
        <f>$F275*'[1]INTERNAL PARAMETERS-2'!U275*(1-VLOOKUP(V$4,'[1]INTERNAL PARAMETERS-1'!$B$5:$J$44,4, FALSE))</f>
        <v>9.8174913523154064E-2</v>
      </c>
      <c r="BK275" s="44">
        <f>$F275*'[1]INTERNAL PARAMETERS-2'!V275*(1-VLOOKUP(W$4,'[1]INTERNAL PARAMETERS-1'!$B$5:$J$44,4, FALSE))</f>
        <v>2.7999905890610761E-2</v>
      </c>
      <c r="BL275" s="44">
        <f>$F275*'[1]INTERNAL PARAMETERS-2'!W275*(1-VLOOKUP(X$4,'[1]INTERNAL PARAMETERS-1'!$B$5:$J$44,4, FALSE))</f>
        <v>4.3750829535095723E-3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0.14962492028805835</v>
      </c>
      <c r="BO275" s="44">
        <f>$F275*'[1]INTERNAL PARAMETERS-2'!Z275*(1-VLOOKUP(AA$4,'[1]INTERNAL PARAMETERS-1'!$B$5:$J$44,4, FALSE))</f>
        <v>6.2124927916134921E-2</v>
      </c>
      <c r="BP275" s="44">
        <f>$F275*'[1]INTERNAL PARAMETERS-2'!AA275*(1-VLOOKUP(AB$4,'[1]INTERNAL PARAMETERS-1'!$B$5:$J$44,4, FALSE))</f>
        <v>1.4875073704649045E-2</v>
      </c>
      <c r="BQ275" s="44">
        <f>$F275*'[1]INTERNAL PARAMETERS-2'!AB275*(1-VLOOKUP(AC$4,'[1]INTERNAL PARAMETERS-1'!$B$5:$J$44,4, FALSE))</f>
        <v>0.19337470813673657</v>
      </c>
      <c r="BR275" s="44">
        <f>$F275*'[1]INTERNAL PARAMETERS-2'!AC275*(1-VLOOKUP(AD$4,'[1]INTERNAL PARAMETERS-1'!$B$5:$J$44,4, FALSE))</f>
        <v>7.8749409790337295E-3</v>
      </c>
      <c r="BS275" s="44">
        <f>$F275*'[1]INTERNAL PARAMETERS-2'!AD275*(1-VLOOKUP(AE$4,'[1]INTERNAL PARAMETERS-1'!$B$5:$J$44,4, FALSE))</f>
        <v>7.8749409790337295E-3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3.5000663628076581E-3</v>
      </c>
      <c r="CA275" s="44">
        <f>$F275*'[1]INTERNAL PARAMETERS-2'!AL275*(1-VLOOKUP(AM$4,'[1]INTERNAL PARAMETERS-1'!$B$5:$J$44,4, FALSE))</f>
        <v>8.7501659070191452E-4</v>
      </c>
      <c r="CB275" s="44">
        <f>$F275*'[1]INTERNAL PARAMETERS-2'!AM275*(1-VLOOKUP(AN$4,'[1]INTERNAL PARAMETERS-1'!$B$5:$J$44,4, FALSE))</f>
        <v>3.5000663628076581E-3</v>
      </c>
      <c r="CC275" s="44">
        <f>$F275*'[1]INTERNAL PARAMETERS-2'!AN275*(1-VLOOKUP(AO$4,'[1]INTERNAL PARAMETERS-1'!$B$5:$J$44,4, FALSE))</f>
        <v>1.4000057113947131E-2</v>
      </c>
      <c r="CD275" s="44">
        <f>$F275*'[1]INTERNAL PARAMETERS-2'!AO275*(1-VLOOKUP(AP$4,'[1]INTERNAL PARAMETERS-1'!$B$5:$J$44,4, FALSE))</f>
        <v>0.15662484467639018</v>
      </c>
      <c r="CE275" s="44">
        <f>$F275*'[1]INTERNAL PARAMETERS-2'!AP275*(1-VLOOKUP(AQ$4,'[1]INTERNAL PARAMETERS-1'!$B$5:$J$44,4, FALSE))</f>
        <v>2.0999981502278945E-2</v>
      </c>
      <c r="CF275" s="44">
        <f>$F275*'[1]INTERNAL PARAMETERS-2'!AQ275*(1-VLOOKUP(AR$4,'[1]INTERNAL PARAMETERS-1'!$B$5:$J$44,4, FALSE))</f>
        <v>2.0999981502278945E-2</v>
      </c>
      <c r="CG275" s="44">
        <f>$F275*'[1]INTERNAL PARAMETERS-2'!AR275*(1-VLOOKUP(AS$4,'[1]INTERNAL PARAMETERS-1'!$B$5:$J$44,4, FALSE))</f>
        <v>8.7501659070191452E-4</v>
      </c>
      <c r="CH275" s="43">
        <f>$F275*'[1]INTERNAL PARAMETERS-2'!AS275*(1-VLOOKUP(AT$4,'[1]INTERNAL PARAMETERS-1'!$B$5:$J$44,4, FALSE))</f>
        <v>0</v>
      </c>
      <c r="CI275" s="42">
        <f t="shared" si="4"/>
        <v>2.0833732516791246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4.8612032816773025</v>
      </c>
      <c r="G276" s="45">
        <f>$F276*'[1]INTERNAL PARAMETERS-2'!F276*VLOOKUP(G$4,'[1]INTERNAL PARAMETERS-1'!$B$5:$J$44,4, FALSE)</f>
        <v>7.4118766435733825E-3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4.8963619344120336E-2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1.4823996347310851E-3</v>
      </c>
      <c r="N276" s="44">
        <f>$F276*'[1]INTERNAL PARAMETERS-2'!M276*VLOOKUP(N$4,'[1]INTERNAL PARAMETERS-1'!$B$5:$J$44,4, FALSE)</f>
        <v>1.5247504377210577E-2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6.3531065688240667E-3</v>
      </c>
      <c r="S276" s="44">
        <f>$F276*'[1]INTERNAL PARAMETERS-2'!R276*VLOOKUP(S$4,'[1]INTERNAL PARAMETERS-1'!$B$5:$J$44,4, FALSE)</f>
        <v>3.7915416809753882E-2</v>
      </c>
      <c r="T276" s="44">
        <f>$F276*'[1]INTERNAL PARAMETERS-2'!S276*VLOOKUP(T$4,'[1]INTERNAL PARAMETERS-1'!$B$5:$J$44,4, FALSE)</f>
        <v>1.588300948222425E-3</v>
      </c>
      <c r="U276" s="44">
        <f>$F276*'[1]INTERNAL PARAMETERS-2'!T276*VLOOKUP(U$4,'[1]INTERNAL PARAMETERS-1'!$B$5:$J$44,4, FALSE)</f>
        <v>2.9647506574293531E-3</v>
      </c>
      <c r="V276" s="44">
        <f>$F276*'[1]INTERNAL PARAMETERS-2'!U276*VLOOKUP(V$4,'[1]INTERNAL PARAMETERS-1'!$B$5:$J$44,4, FALSE)</f>
        <v>3.3195139811212401E-2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1.0587700747493164E-3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1.0587700747493164E-3</v>
      </c>
      <c r="AI276" s="44">
        <f>$F276*'[1]INTERNAL PARAMETERS-2'!AH276*VLOOKUP(AI$4,'[1]INTERNAL PARAMETERS-1'!$B$5:$J$44,4, FALSE)</f>
        <v>6.3531065688240667E-3</v>
      </c>
      <c r="AJ276" s="44">
        <f>$F276*'[1]INTERNAL PARAMETERS-2'!AI276*VLOOKUP(AJ$4,'[1]INTERNAL PARAMETERS-1'!$B$5:$J$44,4, FALSE)</f>
        <v>1.0587700747493164E-3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0.93030876753828629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2.8165593059890616E-2</v>
      </c>
      <c r="BB276" s="44">
        <f>$F276*'[1]INTERNAL PARAMETERS-2'!M276*(1-VLOOKUP(N$4,'[1]INTERNAL PARAMETERS-1'!$B$5:$J$44,4, FALSE))</f>
        <v>0.28970258316700098</v>
      </c>
      <c r="BC276" s="44">
        <f>$F276*'[1]INTERNAL PARAMETERS-2'!N276*(1-VLOOKUP(O$4,'[1]INTERNAL PARAMETERS-1'!$B$5:$J$44,4, FALSE))</f>
        <v>4.9766082475843222E-2</v>
      </c>
      <c r="BD276" s="44">
        <f>$F276*'[1]INTERNAL PARAMETERS-2'!O276*(1-VLOOKUP(P$4,'[1]INTERNAL PARAMETERS-1'!$B$5:$J$44,4, FALSE))</f>
        <v>0.18529983281130361</v>
      </c>
      <c r="BE276" s="44">
        <f>$F276*'[1]INTERNAL PARAMETERS-2'!P276*(1-VLOOKUP(Q$4,'[1]INTERNAL PARAMETERS-1'!$B$5:$J$44,4, FALSE))</f>
        <v>5.4001648895168654E-2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0.72039291938532357</v>
      </c>
      <c r="BH276" s="44">
        <f>$F276*'[1]INTERNAL PARAMETERS-2'!S276*(1-VLOOKUP(T$4,'[1]INTERNAL PARAMETERS-1'!$B$5:$J$44,4, FALSE))</f>
        <v>1.4294708534001825E-2</v>
      </c>
      <c r="BI276" s="44">
        <f>$F276*'[1]INTERNAL PARAMETERS-2'!T276*(1-VLOOKUP(U$4,'[1]INTERNAL PARAMETERS-1'!$B$5:$J$44,4, FALSE))</f>
        <v>1.1859002629717412E-2</v>
      </c>
      <c r="BJ276" s="44">
        <f>$F276*'[1]INTERNAL PARAMETERS-2'!U276*(1-VLOOKUP(V$4,'[1]INTERNAL PARAMETERS-1'!$B$5:$J$44,4, FALSE))</f>
        <v>0.18810579226353694</v>
      </c>
      <c r="BK276" s="44">
        <f>$F276*'[1]INTERNAL PARAMETERS-2'!V276*(1-VLOOKUP(W$4,'[1]INTERNAL PARAMETERS-1'!$B$5:$J$44,4, FALSE))</f>
        <v>0.10694452771558799</v>
      </c>
      <c r="BL276" s="44">
        <f>$F276*'[1]INTERNAL PARAMETERS-2'!W276*(1-VLOOKUP(X$4,'[1]INTERNAL PARAMETERS-1'!$B$5:$J$44,4, FALSE))</f>
        <v>1.8000549631722883E-2</v>
      </c>
      <c r="BM276" s="44">
        <f>$F276*'[1]INTERNAL PARAMETERS-2'!X276*(1-VLOOKUP(Y$4,'[1]INTERNAL PARAMETERS-1'!$B$5:$J$44,4, FALSE))</f>
        <v>2.1175401494986329E-3</v>
      </c>
      <c r="BN276" s="44">
        <f>$F276*'[1]INTERNAL PARAMETERS-2'!Y276*(1-VLOOKUP(Z$4,'[1]INTERNAL PARAMETERS-1'!$B$5:$J$44,4, FALSE))</f>
        <v>0.51248603640656343</v>
      </c>
      <c r="BO276" s="44">
        <f>$F276*'[1]INTERNAL PARAMETERS-2'!Z276*(1-VLOOKUP(AA$4,'[1]INTERNAL PARAMETERS-1'!$B$5:$J$44,4, FALSE))</f>
        <v>0.50083859334366465</v>
      </c>
      <c r="BP276" s="44">
        <f>$F276*'[1]INTERNAL PARAMETERS-2'!AA276*(1-VLOOKUP(AB$4,'[1]INTERNAL PARAMETERS-1'!$B$5:$J$44,4, FALSE))</f>
        <v>4.7648542326344578E-2</v>
      </c>
      <c r="BQ276" s="44">
        <f>$F276*'[1]INTERNAL PARAMETERS-2'!AB276*(1-VLOOKUP(AC$4,'[1]INTERNAL PARAMETERS-1'!$B$5:$J$44,4, FALSE))</f>
        <v>0.54319279917593444</v>
      </c>
      <c r="BR276" s="44">
        <f>$F276*'[1]INTERNAL PARAMETERS-2'!AC276*(1-VLOOKUP(AD$4,'[1]INTERNAL PARAMETERS-1'!$B$5:$J$44,4, FALSE))</f>
        <v>2.8589222619872384E-2</v>
      </c>
      <c r="BS276" s="44">
        <f>$F276*'[1]INTERNAL PARAMETERS-2'!AD276*(1-VLOOKUP(AE$4,'[1]INTERNAL PARAMETERS-1'!$B$5:$J$44,4, FALSE))</f>
        <v>8.4706467183227E-3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2.1175401494986329E-3</v>
      </c>
      <c r="CA276" s="44">
        <f>$F276*'[1]INTERNAL PARAMETERS-2'!AL276*(1-VLOOKUP(AM$4,'[1]INTERNAL PARAMETERS-1'!$B$5:$J$44,4, FALSE))</f>
        <v>3.1767963445761172E-3</v>
      </c>
      <c r="CB276" s="44">
        <f>$F276*'[1]INTERNAL PARAMETERS-2'!AM276*(1-VLOOKUP(AN$4,'[1]INTERNAL PARAMETERS-1'!$B$5:$J$44,4, FALSE))</f>
        <v>1.1647443062898817E-2</v>
      </c>
      <c r="CC276" s="44">
        <f>$F276*'[1]INTERNAL PARAMETERS-2'!AN276*(1-VLOOKUP(AO$4,'[1]INTERNAL PARAMETERS-1'!$B$5:$J$44,4, FALSE))</f>
        <v>3.0706762769371017E-2</v>
      </c>
      <c r="CD276" s="44">
        <f>$F276*'[1]INTERNAL PARAMETERS-2'!AO276*(1-VLOOKUP(AP$4,'[1]INTERNAL PARAMETERS-1'!$B$5:$J$44,4, FALSE))</f>
        <v>0.36530484300820426</v>
      </c>
      <c r="CE276" s="44">
        <f>$F276*'[1]INTERNAL PARAMETERS-2'!AP276*(1-VLOOKUP(AQ$4,'[1]INTERNAL PARAMETERS-1'!$B$5:$J$44,4, FALSE))</f>
        <v>3.6001099263445767E-2</v>
      </c>
      <c r="CF276" s="44">
        <f>$F276*'[1]INTERNAL PARAMETERS-2'!AQ276*(1-VLOOKUP(AR$4,'[1]INTERNAL PARAMETERS-1'!$B$5:$J$44,4, FALSE))</f>
        <v>7.4118766435733825E-3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4.8612032816773025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5.3241750227894267</v>
      </c>
      <c r="G277" s="45">
        <f>$F277*'[1]INTERNAL PARAMETERS-2'!F277*VLOOKUP(G$4,'[1]INTERNAL PARAMETERS-1'!$B$5:$J$44,4, FALSE)</f>
        <v>1.6096578346399274E-2</v>
      </c>
      <c r="H277" s="44">
        <f>$F277*'[1]INTERNAL PARAMETERS-2'!G277*VLOOKUP(H$4,'[1]INTERNAL PARAMETERS-1'!$B$5:$J$44,4, FALSE)</f>
        <v>1.6096578346399274E-2</v>
      </c>
      <c r="I277" s="44">
        <f>$F277*'[1]INTERNAL PARAMETERS-2'!H277*VLOOKUP(I$4,'[1]INTERNAL PARAMETERS-1'!$B$5:$J$44,4, FALSE)</f>
        <v>6.4961137941932562E-2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2.3671548360072931E-3</v>
      </c>
      <c r="N277" s="44">
        <f>$F277*'[1]INTERNAL PARAMETERS-2'!M277*VLOOKUP(N$4,'[1]INTERNAL PARAMETERS-1'!$B$5:$J$44,4, FALSE)</f>
        <v>1.344535215205105E-2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3.7876181112123982E-3</v>
      </c>
      <c r="S277" s="44">
        <f>$F277*'[1]INTERNAL PARAMETERS-2'!R277*VLOOKUP(S$4,'[1]INTERNAL PARAMETERS-1'!$B$5:$J$44,4, FALSE)</f>
        <v>4.3690686033637204E-2</v>
      </c>
      <c r="T277" s="44">
        <f>$F277*'[1]INTERNAL PARAMETERS-2'!S277*VLOOKUP(T$4,'[1]INTERNAL PARAMETERS-1'!$B$5:$J$44,4, FALSE)</f>
        <v>7.5747038049225185E-4</v>
      </c>
      <c r="U277" s="44">
        <f>$F277*'[1]INTERNAL PARAMETERS-2'!T277*VLOOKUP(U$4,'[1]INTERNAL PARAMETERS-1'!$B$5:$J$44,4, FALSE)</f>
        <v>2.6512261943482229E-3</v>
      </c>
      <c r="V277" s="44">
        <f>$F277*'[1]INTERNAL PARAMETERS-2'!U277*VLOOKUP(V$4,'[1]INTERNAL PARAMETERS-1'!$B$5:$J$44,4, FALSE)</f>
        <v>2.7269492736098456E-2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9.4663831905196017E-4</v>
      </c>
      <c r="AG277" s="44">
        <f>$F277*'[1]INTERNAL PARAMETERS-2'!AF277*VLOOKUP(AG$4,'[1]INTERNAL PARAMETERS-1'!$B$5:$J$44,4, FALSE)</f>
        <v>1.8938090556061991E-3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9.4663831905196017E-4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1.2342616208967185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4.4975941884138566E-2</v>
      </c>
      <c r="BB277" s="44">
        <f>$F277*'[1]INTERNAL PARAMETERS-2'!M277*(1-VLOOKUP(N$4,'[1]INTERNAL PARAMETERS-1'!$B$5:$J$44,4, FALSE))</f>
        <v>0.25546169088896992</v>
      </c>
      <c r="BC277" s="44">
        <f>$F277*'[1]INTERNAL PARAMETERS-2'!N277*(1-VLOOKUP(O$4,'[1]INTERNAL PARAMETERS-1'!$B$5:$J$44,4, FALSE))</f>
        <v>7.3854826246125813E-2</v>
      </c>
      <c r="BD277" s="44">
        <f>$F277*'[1]INTERNAL PARAMETERS-2'!O277*(1-VLOOKUP(P$4,'[1]INTERNAL PARAMETERS-1'!$B$5:$J$44,4, FALSE))</f>
        <v>0.21114879514129448</v>
      </c>
      <c r="BE277" s="44">
        <f>$F277*'[1]INTERNAL PARAMETERS-2'!P277*(1-VLOOKUP(Q$4,'[1]INTERNAL PARAMETERS-1'!$B$5:$J$44,4, FALSE))</f>
        <v>0.10699462125797632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0.83012303463910675</v>
      </c>
      <c r="BH277" s="44">
        <f>$F277*'[1]INTERNAL PARAMETERS-2'!S277*(1-VLOOKUP(T$4,'[1]INTERNAL PARAMETERS-1'!$B$5:$J$44,4, FALSE))</f>
        <v>6.8172334244302659E-3</v>
      </c>
      <c r="BI277" s="44">
        <f>$F277*'[1]INTERNAL PARAMETERS-2'!T277*(1-VLOOKUP(U$4,'[1]INTERNAL PARAMETERS-1'!$B$5:$J$44,4, FALSE))</f>
        <v>1.0604904777392891E-2</v>
      </c>
      <c r="BJ277" s="44">
        <f>$F277*'[1]INTERNAL PARAMETERS-2'!U277*(1-VLOOKUP(V$4,'[1]INTERNAL PARAMETERS-1'!$B$5:$J$44,4, FALSE))</f>
        <v>0.15452712550455791</v>
      </c>
      <c r="BK277" s="44">
        <f>$F277*'[1]INTERNAL PARAMETERS-2'!V277*(1-VLOOKUP(W$4,'[1]INTERNAL PARAMETERS-1'!$B$5:$J$44,4, FALSE))</f>
        <v>0.10320753556426621</v>
      </c>
      <c r="BL277" s="44">
        <f>$F277*'[1]INTERNAL PARAMETERS-2'!W277*(1-VLOOKUP(X$4,'[1]INTERNAL PARAMETERS-1'!$B$5:$J$44,4, FALSE))</f>
        <v>6.9120569815861455E-2</v>
      </c>
      <c r="BM277" s="44">
        <f>$F277*'[1]INTERNAL PARAMETERS-2'!X277*(1-VLOOKUP(Y$4,'[1]INTERNAL PARAMETERS-1'!$B$5:$J$44,4, FALSE))</f>
        <v>7.5747038049225179E-3</v>
      </c>
      <c r="BN277" s="44">
        <f>$F277*'[1]INTERNAL PARAMETERS-2'!Y277*(1-VLOOKUP(Z$4,'[1]INTERNAL PARAMETERS-1'!$B$5:$J$44,4, FALSE))</f>
        <v>0.35317755288422975</v>
      </c>
      <c r="BO277" s="44">
        <f>$F277*'[1]INTERNAL PARAMETERS-2'!Z277*(1-VLOOKUP(AA$4,'[1]INTERNAL PARAMETERS-1'!$B$5:$J$44,4, FALSE))</f>
        <v>0.51319616561166825</v>
      </c>
      <c r="BP277" s="44">
        <f>$F277*'[1]INTERNAL PARAMETERS-2'!AA277*(1-VLOOKUP(AB$4,'[1]INTERNAL PARAMETERS-1'!$B$5:$J$44,4, FALSE))</f>
        <v>7.5748635301732009E-2</v>
      </c>
      <c r="BQ277" s="44">
        <f>$F277*'[1]INTERNAL PARAMETERS-2'!AB277*(1-VLOOKUP(AC$4,'[1]INTERNAL PARAMETERS-1'!$B$5:$J$44,4, FALSE))</f>
        <v>0.6012537611485872</v>
      </c>
      <c r="BR277" s="44">
        <f>$F277*'[1]INTERNAL PARAMETERS-2'!AC277*(1-VLOOKUP(AD$4,'[1]INTERNAL PARAMETERS-1'!$B$5:$J$44,4, FALSE))</f>
        <v>4.8289735039197826E-2</v>
      </c>
      <c r="BS277" s="44">
        <f>$F277*'[1]INTERNAL PARAMETERS-2'!AD277*(1-VLOOKUP(AE$4,'[1]INTERNAL PARAMETERS-1'!$B$5:$J$44,4, FALSE))</f>
        <v>1.0415683597082954E-2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1.5149940027347313E-2</v>
      </c>
      <c r="CA277" s="44">
        <f>$F277*'[1]INTERNAL PARAMETERS-2'!AL277*(1-VLOOKUP(AM$4,'[1]INTERNAL PARAMETERS-1'!$B$5:$J$44,4, FALSE))</f>
        <v>7.5747038049225179E-3</v>
      </c>
      <c r="CB277" s="44">
        <f>$F277*'[1]INTERNAL PARAMETERS-2'!AM277*(1-VLOOKUP(AN$4,'[1]INTERNAL PARAMETERS-1'!$B$5:$J$44,4, FALSE))</f>
        <v>2.3671282151321794E-2</v>
      </c>
      <c r="CC277" s="44">
        <f>$F277*'[1]INTERNAL PARAMETERS-2'!AN277*(1-VLOOKUP(AO$4,'[1]INTERNAL PARAMETERS-1'!$B$5:$J$44,4, FALSE))</f>
        <v>6.5332951704649062E-2</v>
      </c>
      <c r="CD277" s="44">
        <f>$F277*'[1]INTERNAL PARAMETERS-2'!AO277*(1-VLOOKUP(AP$4,'[1]INTERNAL PARAMETERS-1'!$B$5:$J$44,4, FALSE))</f>
        <v>0.25375763543117597</v>
      </c>
      <c r="CE277" s="44">
        <f>$F277*'[1]INTERNAL PARAMETERS-2'!AP277*(1-VLOOKUP(AQ$4,'[1]INTERNAL PARAMETERS-1'!$B$5:$J$44,4, FALSE))</f>
        <v>3.5980774804010948E-2</v>
      </c>
      <c r="CF277" s="44">
        <f>$F277*'[1]INTERNAL PARAMETERS-2'!AQ277*(1-VLOOKUP(AR$4,'[1]INTERNAL PARAMETERS-1'!$B$5:$J$44,4, FALSE))</f>
        <v>1.7043216665451236E-2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5.3241750227894276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6.9445761166818603</v>
      </c>
      <c r="G278" s="45">
        <f>$F278*'[1]INTERNAL PARAMETERS-2'!F278*VLOOKUP(G$4,'[1]INTERNAL PARAMETERS-1'!$B$5:$J$44,4, FALSE)</f>
        <v>3.2488115989061081E-2</v>
      </c>
      <c r="H278" s="44">
        <f>$F278*'[1]INTERNAL PARAMETERS-2'!G278*VLOOKUP(H$4,'[1]INTERNAL PARAMETERS-1'!$B$5:$J$44,4, FALSE)</f>
        <v>3.5122193710118509E-2</v>
      </c>
      <c r="I278" s="44">
        <f>$F278*'[1]INTERNAL PARAMETERS-2'!H278*VLOOKUP(I$4,'[1]INTERNAL PARAMETERS-1'!$B$5:$J$44,4, FALSE)</f>
        <v>9.4205813961713777E-2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8.7779442114858724E-4</v>
      </c>
      <c r="M278" s="44">
        <f>$F278*'[1]INTERNAL PARAMETERS-2'!L278*VLOOKUP(M$4,'[1]INTERNAL PARAMETERS-1'!$B$5:$J$44,4, FALSE)</f>
        <v>2.63418188969918E-3</v>
      </c>
      <c r="N278" s="44">
        <f>$F278*'[1]INTERNAL PARAMETERS-2'!M278*VLOOKUP(N$4,'[1]INTERNAL PARAMETERS-1'!$B$5:$J$44,4, FALSE)</f>
        <v>1.9449014595259804E-2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6.1466443208751144E-3</v>
      </c>
      <c r="S278" s="44">
        <f>$F278*'[1]INTERNAL PARAMETERS-2'!R278*VLOOKUP(S$4,'[1]INTERNAL PARAMETERS-1'!$B$5:$J$44,4, FALSE)</f>
        <v>4.3254465957155888E-2</v>
      </c>
      <c r="T278" s="44">
        <f>$F278*'[1]INTERNAL PARAMETERS-2'!S278*VLOOKUP(T$4,'[1]INTERNAL PARAMETERS-1'!$B$5:$J$44,4, FALSE)</f>
        <v>9.6585164630811314E-4</v>
      </c>
      <c r="U278" s="44">
        <f>$F278*'[1]INTERNAL PARAMETERS-2'!T278*VLOOKUP(U$4,'[1]INTERNAL PARAMETERS-1'!$B$5:$J$44,4, FALSE)</f>
        <v>2.8097754968094812E-3</v>
      </c>
      <c r="V278" s="44">
        <f>$F278*'[1]INTERNAL PARAMETERS-2'!U278*VLOOKUP(V$4,'[1]INTERNAL PARAMETERS-1'!$B$5:$J$44,4, FALSE)</f>
        <v>3.3585845135824979E-2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2.6340777210574298E-3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1.7899104652725615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5.0049455904284411E-2</v>
      </c>
      <c r="BB278" s="44">
        <f>$F278*'[1]INTERNAL PARAMETERS-2'!M278*(1-VLOOKUP(N$4,'[1]INTERNAL PARAMETERS-1'!$B$5:$J$44,4, FALSE))</f>
        <v>0.36953127730993623</v>
      </c>
      <c r="BC278" s="44">
        <f>$F278*'[1]INTERNAL PARAMETERS-2'!N278*(1-VLOOKUP(O$4,'[1]INTERNAL PARAMETERS-1'!$B$5:$J$44,4, FALSE))</f>
        <v>0.15014798576116681</v>
      </c>
      <c r="BD278" s="44">
        <f>$F278*'[1]INTERNAL PARAMETERS-2'!O278*(1-VLOOKUP(P$4,'[1]INTERNAL PARAMETERS-1'!$B$5:$J$44,4, FALSE))</f>
        <v>0.3081988991431176</v>
      </c>
      <c r="BE278" s="44">
        <f>$F278*'[1]INTERNAL PARAMETERS-2'!P278*(1-VLOOKUP(Q$4,'[1]INTERNAL PARAMETERS-1'!$B$5:$J$44,4, FALSE))</f>
        <v>0.25551526134913405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0.82183485318596183</v>
      </c>
      <c r="BH278" s="44">
        <f>$F278*'[1]INTERNAL PARAMETERS-2'!S278*(1-VLOOKUP(T$4,'[1]INTERNAL PARAMETERS-1'!$B$5:$J$44,4, FALSE))</f>
        <v>8.6926648167730183E-3</v>
      </c>
      <c r="BI278" s="44">
        <f>$F278*'[1]INTERNAL PARAMETERS-2'!T278*(1-VLOOKUP(U$4,'[1]INTERNAL PARAMETERS-1'!$B$5:$J$44,4, FALSE))</f>
        <v>1.1239101987237925E-2</v>
      </c>
      <c r="BJ278" s="44">
        <f>$F278*'[1]INTERNAL PARAMETERS-2'!U278*(1-VLOOKUP(V$4,'[1]INTERNAL PARAMETERS-1'!$B$5:$J$44,4, FALSE))</f>
        <v>0.1903197891030082</v>
      </c>
      <c r="BK278" s="44">
        <f>$F278*'[1]INTERNAL PARAMETERS-2'!V278*(1-VLOOKUP(W$4,'[1]INTERNAL PARAMETERS-1'!$B$5:$J$44,4, FALSE))</f>
        <v>0.19844126253418415</v>
      </c>
      <c r="BL278" s="44">
        <f>$F278*'[1]INTERNAL PARAMETERS-2'!W278*(1-VLOOKUP(X$4,'[1]INTERNAL PARAMETERS-1'!$B$5:$J$44,4, FALSE))</f>
        <v>0.24761302818596176</v>
      </c>
      <c r="BM278" s="44">
        <f>$F278*'[1]INTERNAL PARAMETERS-2'!X278*(1-VLOOKUP(Y$4,'[1]INTERNAL PARAMETERS-1'!$B$5:$J$44,4, FALSE))</f>
        <v>3.8634760309936192E-2</v>
      </c>
      <c r="BN278" s="44">
        <f>$F278*'[1]INTERNAL PARAMETERS-2'!Y278*(1-VLOOKUP(Z$4,'[1]INTERNAL PARAMETERS-1'!$B$5:$J$44,4, FALSE))</f>
        <v>0.2818574274749317</v>
      </c>
      <c r="BO278" s="44">
        <f>$F278*'[1]INTERNAL PARAMETERS-2'!Z278*(1-VLOOKUP(AA$4,'[1]INTERNAL PARAMETERS-1'!$B$5:$J$44,4, FALSE))</f>
        <v>0.25902782794895174</v>
      </c>
      <c r="BP278" s="44">
        <f>$F278*'[1]INTERNAL PARAMETERS-2'!AA278*(1-VLOOKUP(AB$4,'[1]INTERNAL PARAMETERS-1'!$B$5:$J$44,4, FALSE))</f>
        <v>0.10624507000911577</v>
      </c>
      <c r="BQ278" s="44">
        <f>$F278*'[1]INTERNAL PARAMETERS-2'!AB278*(1-VLOOKUP(AC$4,'[1]INTERNAL PARAMETERS-1'!$B$5:$J$44,4, FALSE))</f>
        <v>0.84908415456700093</v>
      </c>
      <c r="BR278" s="44">
        <f>$F278*'[1]INTERNAL PARAMETERS-2'!AC278*(1-VLOOKUP(AD$4,'[1]INTERNAL PARAMETERS-1'!$B$5:$J$44,4, FALSE))</f>
        <v>7.5513237319963539E-2</v>
      </c>
      <c r="BS278" s="44">
        <f>$F278*'[1]INTERNAL PARAMETERS-2'!AD278*(1-VLOOKUP(AE$4,'[1]INTERNAL PARAMETERS-1'!$B$5:$J$44,4, FALSE))</f>
        <v>1.6682955205104832E-2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4.2146632452142209E-2</v>
      </c>
      <c r="CA278" s="44">
        <f>$F278*'[1]INTERNAL PARAMETERS-2'!AL278*(1-VLOOKUP(AM$4,'[1]INTERNAL PARAMETERS-1'!$B$5:$J$44,4, FALSE))</f>
        <v>1.8439238505013673E-2</v>
      </c>
      <c r="CB278" s="44">
        <f>$F278*'[1]INTERNAL PARAMETERS-2'!AM278*(1-VLOOKUP(AN$4,'[1]INTERNAL PARAMETERS-1'!$B$5:$J$44,4, FALSE))</f>
        <v>5.2683637793983593E-2</v>
      </c>
      <c r="CC278" s="44">
        <f>$F278*'[1]INTERNAL PARAMETERS-2'!AN278*(1-VLOOKUP(AO$4,'[1]INTERNAL PARAMETERS-1'!$B$5:$J$44,4, FALSE))</f>
        <v>0.10273319786690976</v>
      </c>
      <c r="CD278" s="44">
        <f>$F278*'[1]INTERNAL PARAMETERS-2'!AO278*(1-VLOOKUP(AP$4,'[1]INTERNAL PARAMETERS-1'!$B$5:$J$44,4, FALSE))</f>
        <v>0.34946773717411128</v>
      </c>
      <c r="CE278" s="44">
        <f>$F278*'[1]INTERNAL PARAMETERS-2'!AP278*(1-VLOOKUP(AQ$4,'[1]INTERNAL PARAMETERS-1'!$B$5:$J$44,4, FALSE))</f>
        <v>3.6878477010027347E-2</v>
      </c>
      <c r="CF278" s="44">
        <f>$F278*'[1]INTERNAL PARAMETERS-2'!AQ278*(1-VLOOKUP(AR$4,'[1]INTERNAL PARAMETERS-1'!$B$5:$J$44,4, FALSE))</f>
        <v>3.6878477010027347E-2</v>
      </c>
      <c r="CG278" s="44">
        <f>$F278*'[1]INTERNAL PARAMETERS-2'!AR278*(1-VLOOKUP(AS$4,'[1]INTERNAL PARAMETERS-1'!$B$5:$J$44,4, FALSE))</f>
        <v>2.6340777210574298E-3</v>
      </c>
      <c r="CH278" s="43">
        <f>$F278*'[1]INTERNAL PARAMETERS-2'!AS278*(1-VLOOKUP(AT$4,'[1]INTERNAL PARAMETERS-1'!$B$5:$J$44,4, FALSE))</f>
        <v>0</v>
      </c>
      <c r="CI278" s="42">
        <f t="shared" si="4"/>
        <v>6.9445747277666383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9.0279489516864189</v>
      </c>
      <c r="G279" s="45">
        <f>$F279*'[1]INTERNAL PARAMETERS-2'!F279*VLOOKUP(G$4,'[1]INTERNAL PARAMETERS-1'!$B$5:$J$44,4, FALSE)</f>
        <v>4.1914058597994533E-2</v>
      </c>
      <c r="H279" s="44">
        <f>$F279*'[1]INTERNAL PARAMETERS-2'!G279*VLOOKUP(H$4,'[1]INTERNAL PARAMETERS-1'!$B$5:$J$44,4, FALSE)</f>
        <v>7.6343044720145858E-2</v>
      </c>
      <c r="I279" s="44">
        <f>$F279*'[1]INTERNAL PARAMETERS-2'!H279*VLOOKUP(I$4,'[1]INTERNAL PARAMETERS-1'!$B$5:$J$44,4, FALSE)</f>
        <v>0.10916993102133093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3.7423105391978123E-3</v>
      </c>
      <c r="N279" s="44">
        <f>$F279*'[1]INTERNAL PARAMETERS-2'!M279*VLOOKUP(N$4,'[1]INTERNAL PARAMETERS-1'!$B$5:$J$44,4, FALSE)</f>
        <v>2.0358160305287153E-2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1.3472408220601643E-2</v>
      </c>
      <c r="S279" s="44">
        <f>$F279*'[1]INTERNAL PARAMETERS-2'!R279*VLOOKUP(S$4,'[1]INTERNAL PARAMETERS-1'!$B$5:$J$44,4, FALSE)</f>
        <v>4.7108966123518697E-2</v>
      </c>
      <c r="T279" s="44">
        <f>$F279*'[1]INTERNAL PARAMETERS-2'!S279*VLOOKUP(T$4,'[1]INTERNAL PARAMETERS-1'!$B$5:$J$44,4, FALSE)</f>
        <v>2.6944816441203286E-3</v>
      </c>
      <c r="U279" s="44">
        <f>$F279*'[1]INTERNAL PARAMETERS-2'!T279*VLOOKUP(U$4,'[1]INTERNAL PARAMETERS-1'!$B$5:$J$44,4, FALSE)</f>
        <v>5.0895965010027367E-3</v>
      </c>
      <c r="V279" s="44">
        <f>$F279*'[1]INTERNAL PARAMETERS-2'!U279*VLOOKUP(V$4,'[1]INTERNAL PARAMETERS-1'!$B$5:$J$44,4, FALSE)</f>
        <v>3.188445871011851E-2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4.4905018085688239E-3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1.4968339361896082E-3</v>
      </c>
      <c r="AJ279" s="44">
        <f>$F279*'[1]INTERNAL PARAMETERS-2'!AI279*VLOOKUP(AJ$4,'[1]INTERNAL PARAMETERS-1'!$B$5:$J$44,4, FALSE)</f>
        <v>7.4841696809480407E-3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2.0742286894052873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7.1103900244758433E-2</v>
      </c>
      <c r="BB279" s="44">
        <f>$F279*'[1]INTERNAL PARAMETERS-2'!M279*(1-VLOOKUP(N$4,'[1]INTERNAL PARAMETERS-1'!$B$5:$J$44,4, FALSE))</f>
        <v>0.38680504580045588</v>
      </c>
      <c r="BC279" s="44">
        <f>$F279*'[1]INTERNAL PARAMETERS-2'!N279*(1-VLOOKUP(O$4,'[1]INTERNAL PARAMETERS-1'!$B$5:$J$44,4, FALSE))</f>
        <v>0.29938484313582497</v>
      </c>
      <c r="BD279" s="44">
        <f>$F279*'[1]INTERNAL PARAMETERS-2'!O279*(1-VLOOKUP(P$4,'[1]INTERNAL PARAMETERS-1'!$B$5:$J$44,4, FALSE))</f>
        <v>0.33231699532178671</v>
      </c>
      <c r="BE279" s="44">
        <f>$F279*'[1]INTERNAL PARAMETERS-2'!P279*(1-VLOOKUP(Q$4,'[1]INTERNAL PARAMETERS-1'!$B$5:$J$44,4, FALSE))</f>
        <v>0.43859852435551511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0.89507035634685506</v>
      </c>
      <c r="BH279" s="44">
        <f>$F279*'[1]INTERNAL PARAMETERS-2'!S279*(1-VLOOKUP(T$4,'[1]INTERNAL PARAMETERS-1'!$B$5:$J$44,4, FALSE))</f>
        <v>2.4250334797082957E-2</v>
      </c>
      <c r="BI279" s="44">
        <f>$F279*'[1]INTERNAL PARAMETERS-2'!T279*(1-VLOOKUP(U$4,'[1]INTERNAL PARAMETERS-1'!$B$5:$J$44,4, FALSE))</f>
        <v>2.0358386004010947E-2</v>
      </c>
      <c r="BJ279" s="44">
        <f>$F279*'[1]INTERNAL PARAMETERS-2'!U279*(1-VLOOKUP(V$4,'[1]INTERNAL PARAMETERS-1'!$B$5:$J$44,4, FALSE))</f>
        <v>0.18067859935733821</v>
      </c>
      <c r="BK279" s="44">
        <f>$F279*'[1]INTERNAL PARAMETERS-2'!V279*(1-VLOOKUP(W$4,'[1]INTERNAL PARAMETERS-1'!$B$5:$J$44,4, FALSE))</f>
        <v>0.23801104057247041</v>
      </c>
      <c r="BL279" s="44">
        <f>$F279*'[1]INTERNAL PARAMETERS-2'!W279*(1-VLOOKUP(X$4,'[1]INTERNAL PARAMETERS-1'!$B$5:$J$44,4, FALSE))</f>
        <v>0.45805917111577038</v>
      </c>
      <c r="BM279" s="44">
        <f>$F279*'[1]INTERNAL PARAMETERS-2'!X279*(1-VLOOKUP(Y$4,'[1]INTERNAL PARAMETERS-1'!$B$5:$J$44,4, FALSE))</f>
        <v>0.1167602693819508</v>
      </c>
      <c r="BN279" s="44">
        <f>$F279*'[1]INTERNAL PARAMETERS-2'!Y279*(1-VLOOKUP(Z$4,'[1]INTERNAL PARAMETERS-1'!$B$5:$J$44,4, FALSE))</f>
        <v>0.39818220248860536</v>
      </c>
      <c r="BO279" s="44">
        <f>$F279*'[1]INTERNAL PARAMETERS-2'!Z279*(1-VLOOKUP(AA$4,'[1]INTERNAL PARAMETERS-1'!$B$5:$J$44,4, FALSE))</f>
        <v>0.37123738604740208</v>
      </c>
      <c r="BP279" s="44">
        <f>$F279*'[1]INTERNAL PARAMETERS-2'!AA279*(1-VLOOKUP(AB$4,'[1]INTERNAL PARAMETERS-1'!$B$5:$J$44,4, FALSE))</f>
        <v>0.13023267760255244</v>
      </c>
      <c r="BQ279" s="44">
        <f>$F279*'[1]INTERNAL PARAMETERS-2'!AB279*(1-VLOOKUP(AC$4,'[1]INTERNAL PARAMETERS-1'!$B$5:$J$44,4, FALSE))</f>
        <v>1.2080181128915226</v>
      </c>
      <c r="BR279" s="44">
        <f>$F279*'[1]INTERNAL PARAMETERS-2'!AC279*(1-VLOOKUP(AD$4,'[1]INTERNAL PARAMETERS-1'!$B$5:$J$44,4, FALSE))</f>
        <v>0.12125077119051961</v>
      </c>
      <c r="BS279" s="44">
        <f>$F279*'[1]INTERNAL PARAMETERS-2'!AD279*(1-VLOOKUP(AE$4,'[1]INTERNAL PARAMETERS-1'!$B$5:$J$44,4, FALSE))</f>
        <v>4.0417224661804925E-2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4.1914058597994533E-2</v>
      </c>
      <c r="CA279" s="44">
        <f>$F279*'[1]INTERNAL PARAMETERS-2'!AL279*(1-VLOOKUP(AM$4,'[1]INTERNAL PARAMETERS-1'!$B$5:$J$44,4, FALSE))</f>
        <v>4.3410892534184148E-2</v>
      </c>
      <c r="CB279" s="44">
        <f>$F279*'[1]INTERNAL PARAMETERS-2'!AM279*(1-VLOOKUP(AN$4,'[1]INTERNAL PARAMETERS-1'!$B$5:$J$44,4, FALSE))</f>
        <v>5.0895062215132188E-2</v>
      </c>
      <c r="CC279" s="44">
        <f>$F279*'[1]INTERNAL PARAMETERS-2'!AN279*(1-VLOOKUP(AO$4,'[1]INTERNAL PARAMETERS-1'!$B$5:$J$44,4, FALSE))</f>
        <v>0.16316482978851415</v>
      </c>
      <c r="CD279" s="44">
        <f>$F279*'[1]INTERNAL PARAMETERS-2'!AO279*(1-VLOOKUP(AP$4,'[1]INTERNAL PARAMETERS-1'!$B$5:$J$44,4, FALSE))</f>
        <v>0.47452524720875122</v>
      </c>
      <c r="CE279" s="44">
        <f>$F279*'[1]INTERNAL PARAMETERS-2'!AP279*(1-VLOOKUP(AQ$4,'[1]INTERNAL PARAMETERS-1'!$B$5:$J$44,4, FALSE))</f>
        <v>6.5864304371923435E-2</v>
      </c>
      <c r="CF279" s="44">
        <f>$F279*'[1]INTERNAL PARAMETERS-2'!AQ279*(1-VLOOKUP(AR$4,'[1]INTERNAL PARAMETERS-1'!$B$5:$J$44,4, FALSE))</f>
        <v>1.6466076092980859E-2</v>
      </c>
      <c r="CG279" s="44">
        <f>$F279*'[1]INTERNAL PARAMETERS-2'!AR279*(1-VLOOKUP(AS$4,'[1]INTERNAL PARAMETERS-1'!$B$5:$J$44,4, FALSE))</f>
        <v>1.4968339361896082E-3</v>
      </c>
      <c r="CH279" s="43">
        <f>$F279*'[1]INTERNAL PARAMETERS-2'!AS279*(1-VLOOKUP(AT$4,'[1]INTERNAL PARAMETERS-1'!$B$5:$J$44,4, FALSE))</f>
        <v>0</v>
      </c>
      <c r="CI279" s="42">
        <f t="shared" si="4"/>
        <v>9.027950757276205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14.583609845031907</v>
      </c>
      <c r="G280" s="45">
        <f>$F280*'[1]INTERNAL PARAMETERS-2'!F280*VLOOKUP(G$4,'[1]INTERNAL PARAMETERS-1'!$B$5:$J$44,4, FALSE)</f>
        <v>0.10306382913582499</v>
      </c>
      <c r="H280" s="44">
        <f>$F280*'[1]INTERNAL PARAMETERS-2'!G280*VLOOKUP(H$4,'[1]INTERNAL PARAMETERS-1'!$B$5:$J$44,4, FALSE)</f>
        <v>8.4876609298085687E-2</v>
      </c>
      <c r="I280" s="44">
        <f>$F280*'[1]INTERNAL PARAMETERS-2'!H280*VLOOKUP(I$4,'[1]INTERNAL PARAMETERS-1'!$B$5:$J$44,4, FALSE)</f>
        <v>0.17614805859516869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6.062406612579764E-3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7.4267033135824992E-3</v>
      </c>
      <c r="N280" s="44">
        <f>$F280*'[1]INTERNAL PARAMETERS-2'!M280*VLOOKUP(N$4,'[1]INTERNAL PARAMETERS-1'!$B$5:$J$44,4, FALSE)</f>
        <v>2.940369292370101E-2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2.1219152324521422E-2</v>
      </c>
      <c r="S280" s="44">
        <f>$F280*'[1]INTERNAL PARAMETERS-2'!R280*VLOOKUP(S$4,'[1]INTERNAL PARAMETERS-1'!$B$5:$J$44,4, FALSE)</f>
        <v>7.1054920149407494E-2</v>
      </c>
      <c r="T280" s="44">
        <f>$F280*'[1]INTERNAL PARAMETERS-2'!S280*VLOOKUP(T$4,'[1]INTERNAL PARAMETERS-1'!$B$5:$J$44,4, FALSE)</f>
        <v>3.3343965549680952E-3</v>
      </c>
      <c r="U280" s="44">
        <f>$F280*'[1]INTERNAL PARAMETERS-2'!T280*VLOOKUP(U$4,'[1]INTERNAL PARAMETERS-1'!$B$5:$J$44,4, FALSE)</f>
        <v>6.6687931099361905E-3</v>
      </c>
      <c r="V280" s="44">
        <f>$F280*'[1]INTERNAL PARAMETERS-2'!U280*VLOOKUP(V$4,'[1]INTERNAL PARAMETERS-1'!$B$5:$J$44,4, FALSE)</f>
        <v>4.3650858889608034E-2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6.062406612579764E-3</v>
      </c>
      <c r="AG280" s="44">
        <f>$F280*'[1]INTERNAL PARAMETERS-2'!AF280*VLOOKUP(AG$4,'[1]INTERNAL PARAMETERS-1'!$B$5:$J$44,4, FALSE)</f>
        <v>3.0319324867821335E-3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6.062406612579764E-3</v>
      </c>
      <c r="AJ280" s="44">
        <f>$F280*'[1]INTERNAL PARAMETERS-2'!AI280*VLOOKUP(AJ$4,'[1]INTERNAL PARAMETERS-1'!$B$5:$J$44,4, FALSE)</f>
        <v>1.2124813225159528E-2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3.3468131133082046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0.14110736295806747</v>
      </c>
      <c r="BB280" s="44">
        <f>$F280*'[1]INTERNAL PARAMETERS-2'!M280*(1-VLOOKUP(N$4,'[1]INTERNAL PARAMETERS-1'!$B$5:$J$44,4, FALSE))</f>
        <v>0.55867016555031912</v>
      </c>
      <c r="BC280" s="44">
        <f>$F280*'[1]INTERNAL PARAMETERS-2'!N280*(1-VLOOKUP(O$4,'[1]INTERNAL PARAMETERS-1'!$B$5:$J$44,4, FALSE))</f>
        <v>0.63657456973564275</v>
      </c>
      <c r="BD280" s="44">
        <f>$F280*'[1]INTERNAL PARAMETERS-2'!O280*(1-VLOOKUP(P$4,'[1]INTERNAL PARAMETERS-1'!$B$5:$J$44,4, FALSE))</f>
        <v>0.5486660279507749</v>
      </c>
      <c r="BE280" s="44">
        <f>$F280*'[1]INTERNAL PARAMETERS-2'!P280*(1-VLOOKUP(Q$4,'[1]INTERNAL PARAMETERS-1'!$B$5:$J$44,4, FALSE))</f>
        <v>0.58807385847402016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1.3500434828387422</v>
      </c>
      <c r="BH280" s="44">
        <f>$F280*'[1]INTERNAL PARAMETERS-2'!S280*(1-VLOOKUP(T$4,'[1]INTERNAL PARAMETERS-1'!$B$5:$J$44,4, FALSE))</f>
        <v>3.0009568994712854E-2</v>
      </c>
      <c r="BI280" s="44">
        <f>$F280*'[1]INTERNAL PARAMETERS-2'!T280*(1-VLOOKUP(U$4,'[1]INTERNAL PARAMETERS-1'!$B$5:$J$44,4, FALSE))</f>
        <v>2.6675172439744762E-2</v>
      </c>
      <c r="BJ280" s="44">
        <f>$F280*'[1]INTERNAL PARAMETERS-2'!U280*(1-VLOOKUP(V$4,'[1]INTERNAL PARAMETERS-1'!$B$5:$J$44,4, FALSE))</f>
        <v>0.24735486704111218</v>
      </c>
      <c r="BK280" s="44">
        <f>$F280*'[1]INTERNAL PARAMETERS-2'!V280*(1-VLOOKUP(W$4,'[1]INTERNAL PARAMETERS-1'!$B$5:$J$44,4, FALSE))</f>
        <v>0.38800714845396539</v>
      </c>
      <c r="BL280" s="44">
        <f>$F280*'[1]INTERNAL PARAMETERS-2'!W280*(1-VLOOKUP(X$4,'[1]INTERNAL PARAMETERS-1'!$B$5:$J$44,4, FALSE))</f>
        <v>0.66688660279854151</v>
      </c>
      <c r="BM280" s="44">
        <f>$F280*'[1]INTERNAL PARAMETERS-2'!X280*(1-VLOOKUP(Y$4,'[1]INTERNAL PARAMETERS-1'!$B$5:$J$44,4, FALSE))</f>
        <v>0.15762840537101186</v>
      </c>
      <c r="BN280" s="44">
        <f>$F280*'[1]INTERNAL PARAMETERS-2'!Y280*(1-VLOOKUP(Z$4,'[1]INTERNAL PARAMETERS-1'!$B$5:$J$44,4, FALSE))</f>
        <v>0.67295046777210576</v>
      </c>
      <c r="BO280" s="44">
        <f>$F280*'[1]INTERNAL PARAMETERS-2'!Z280*(1-VLOOKUP(AA$4,'[1]INTERNAL PARAMETERS-1'!$B$5:$J$44,4, FALSE))</f>
        <v>0.76085755119598908</v>
      </c>
      <c r="BP280" s="44">
        <f>$F280*'[1]INTERNAL PARAMETERS-2'!AA280*(1-VLOOKUP(AB$4,'[1]INTERNAL PARAMETERS-1'!$B$5:$J$44,4, FALSE))</f>
        <v>0.27281704773199639</v>
      </c>
      <c r="BQ280" s="44">
        <f>$F280*'[1]INTERNAL PARAMETERS-2'!AB280*(1-VLOOKUP(AC$4,'[1]INTERNAL PARAMETERS-1'!$B$5:$J$44,4, FALSE))</f>
        <v>2.0916002826672746</v>
      </c>
      <c r="BR280" s="44">
        <f>$F280*'[1]INTERNAL PARAMETERS-2'!AC280*(1-VLOOKUP(AD$4,'[1]INTERNAL PARAMETERS-1'!$B$5:$J$44,4, FALSE))</f>
        <v>0.15762840537101186</v>
      </c>
      <c r="BS280" s="44">
        <f>$F280*'[1]INTERNAL PARAMETERS-2'!AD280*(1-VLOOKUP(AE$4,'[1]INTERNAL PARAMETERS-1'!$B$5:$J$44,4, FALSE))</f>
        <v>3.6375898036463086E-2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5.4563117874202378E-2</v>
      </c>
      <c r="CA280" s="44">
        <f>$F280*'[1]INTERNAL PARAMETERS-2'!AL280*(1-VLOOKUP(AM$4,'[1]INTERNAL PARAMETERS-1'!$B$5:$J$44,4, FALSE))</f>
        <v>9.0939015910665458E-2</v>
      </c>
      <c r="CB280" s="44">
        <f>$F280*'[1]INTERNAL PARAMETERS-2'!AM280*(1-VLOOKUP(AN$4,'[1]INTERNAL PARAMETERS-1'!$B$5:$J$44,4, FALSE))</f>
        <v>9.7001422523245229E-2</v>
      </c>
      <c r="CC280" s="44">
        <f>$F280*'[1]INTERNAL PARAMETERS-2'!AN280*(1-VLOOKUP(AO$4,'[1]INTERNAL PARAMETERS-1'!$B$5:$J$44,4, FALSE))</f>
        <v>0.30313053915587973</v>
      </c>
      <c r="CD280" s="44">
        <f>$F280*'[1]INTERNAL PARAMETERS-2'!AO280*(1-VLOOKUP(AP$4,'[1]INTERNAL PARAMETERS-1'!$B$5:$J$44,4, FALSE))</f>
        <v>0.67901287438468549</v>
      </c>
      <c r="CE280" s="44">
        <f>$F280*'[1]INTERNAL PARAMETERS-2'!AP280*(1-VLOOKUP(AQ$4,'[1]INTERNAL PARAMETERS-1'!$B$5:$J$44,4, FALSE))</f>
        <v>9.3970948397447587E-2</v>
      </c>
      <c r="CF280" s="44">
        <f>$F280*'[1]INTERNAL PARAMETERS-2'!AQ280*(1-VLOOKUP(AR$4,'[1]INTERNAL PARAMETERS-1'!$B$5:$J$44,4, FALSE))</f>
        <v>6.062406612579764E-3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14.583611303392894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13.889152233363721</v>
      </c>
      <c r="G281" s="45">
        <f>$F281*'[1]INTERNAL PARAMETERS-2'!F281*VLOOKUP(G$4,'[1]INTERNAL PARAMETERS-1'!$B$5:$J$44,4, FALSE)</f>
        <v>0.14029432670920694</v>
      </c>
      <c r="H281" s="44">
        <f>$F281*'[1]INTERNAL PARAMETERS-2'!G281*VLOOKUP(H$4,'[1]INTERNAL PARAMETERS-1'!$B$5:$J$44,4, FALSE)</f>
        <v>0.11023125670009118</v>
      </c>
      <c r="I281" s="44">
        <f>$F281*'[1]INTERNAL PARAMETERS-2'!H281*VLOOKUP(I$4,'[1]INTERNAL PARAMETERS-1'!$B$5:$J$44,4, FALSE)</f>
        <v>0.16109930451412946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9.8540062807657269E-3</v>
      </c>
      <c r="N281" s="44">
        <f>$F281*'[1]INTERNAL PARAMETERS-2'!M281*VLOOKUP(N$4,'[1]INTERNAL PARAMETERS-1'!$B$5:$J$44,4, FALSE)</f>
        <v>2.5887643618960805E-2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1.6701705560619874E-2</v>
      </c>
      <c r="S281" s="44">
        <f>$F281*'[1]INTERNAL PARAMETERS-2'!R281*VLOOKUP(S$4,'[1]INTERNAL PARAMETERS-1'!$B$5:$J$44,4, FALSE)</f>
        <v>5.3851854388331816E-2</v>
      </c>
      <c r="T281" s="44">
        <f>$F281*'[1]INTERNAL PARAMETERS-2'!S281*VLOOKUP(T$4,'[1]INTERNAL PARAMETERS-1'!$B$5:$J$44,4, FALSE)</f>
        <v>3.6743752233363725E-3</v>
      </c>
      <c r="U281" s="44">
        <f>$F281*'[1]INTERNAL PARAMETERS-2'!T281*VLOOKUP(U$4,'[1]INTERNAL PARAMETERS-1'!$B$5:$J$44,4, FALSE)</f>
        <v>9.3529551139471308E-3</v>
      </c>
      <c r="V281" s="44">
        <f>$F281*'[1]INTERNAL PARAMETERS-2'!U281*VLOOKUP(V$4,'[1]INTERNAL PARAMETERS-1'!$B$5:$J$44,4, FALSE)</f>
        <v>4.4593553846855066E-2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3.3403411121239747E-3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1.3361364448495899E-2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3.0608867857684596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0.18722611933454877</v>
      </c>
      <c r="BB281" s="44">
        <f>$F281*'[1]INTERNAL PARAMETERS-2'!M281*(1-VLOOKUP(N$4,'[1]INTERNAL PARAMETERS-1'!$B$5:$J$44,4, FALSE))</f>
        <v>0.49186522876025524</v>
      </c>
      <c r="BC281" s="44">
        <f>$F281*'[1]INTERNAL PARAMETERS-2'!N281*(1-VLOOKUP(O$4,'[1]INTERNAL PARAMETERS-1'!$B$5:$J$44,4, FALSE))</f>
        <v>0.58790003573381955</v>
      </c>
      <c r="BD281" s="44">
        <f>$F281*'[1]INTERNAL PARAMETERS-2'!O281*(1-VLOOKUP(P$4,'[1]INTERNAL PARAMETERS-1'!$B$5:$J$44,4, FALSE))</f>
        <v>0.53445457793983597</v>
      </c>
      <c r="BE281" s="44">
        <f>$F281*'[1]INTERNAL PARAMETERS-2'!P281*(1-VLOOKUP(Q$4,'[1]INTERNAL PARAMETERS-1'!$B$5:$J$44,4, FALSE))</f>
        <v>0.54781594238833187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1.0231852333783042</v>
      </c>
      <c r="BH281" s="44">
        <f>$F281*'[1]INTERNAL PARAMETERS-2'!S281*(1-VLOOKUP(T$4,'[1]INTERNAL PARAMETERS-1'!$B$5:$J$44,4, FALSE))</f>
        <v>3.3069377010027351E-2</v>
      </c>
      <c r="BI281" s="44">
        <f>$F281*'[1]INTERNAL PARAMETERS-2'!T281*(1-VLOOKUP(U$4,'[1]INTERNAL PARAMETERS-1'!$B$5:$J$44,4, FALSE))</f>
        <v>3.7411820455788523E-2</v>
      </c>
      <c r="BJ281" s="44">
        <f>$F281*'[1]INTERNAL PARAMETERS-2'!U281*(1-VLOOKUP(V$4,'[1]INTERNAL PARAMETERS-1'!$B$5:$J$44,4, FALSE))</f>
        <v>0.25269680513217868</v>
      </c>
      <c r="BK281" s="44">
        <f>$F281*'[1]INTERNAL PARAMETERS-2'!V281*(1-VLOOKUP(W$4,'[1]INTERNAL PARAMETERS-1'!$B$5:$J$44,4, FALSE))</f>
        <v>0.37411820455788519</v>
      </c>
      <c r="BL281" s="44">
        <f>$F281*'[1]INTERNAL PARAMETERS-2'!W281*(1-VLOOKUP(X$4,'[1]INTERNAL PARAMETERS-1'!$B$5:$J$44,4, FALSE))</f>
        <v>0.68143097578851419</v>
      </c>
      <c r="BM281" s="44">
        <f>$F281*'[1]INTERNAL PARAMETERS-2'!X281*(1-VLOOKUP(Y$4,'[1]INTERNAL PARAMETERS-1'!$B$5:$J$44,4, FALSE))</f>
        <v>0.23716421896080223</v>
      </c>
      <c r="BN281" s="44">
        <f>$F281*'[1]INTERNAL PARAMETERS-2'!Y281*(1-VLOOKUP(Z$4,'[1]INTERNAL PARAMETERS-1'!$B$5:$J$44,4, FALSE))</f>
        <v>0.65136651686417513</v>
      </c>
      <c r="BO281" s="44">
        <f>$F281*'[1]INTERNAL PARAMETERS-2'!Z281*(1-VLOOKUP(AA$4,'[1]INTERNAL PARAMETERS-1'!$B$5:$J$44,4, FALSE))</f>
        <v>0.67474890464904291</v>
      </c>
      <c r="BP281" s="44">
        <f>$F281*'[1]INTERNAL PARAMETERS-2'!AA281*(1-VLOOKUP(AB$4,'[1]INTERNAL PARAMETERS-1'!$B$5:$J$44,4, FALSE))</f>
        <v>0.22714319562443031</v>
      </c>
      <c r="BQ281" s="44">
        <f>$F281*'[1]INTERNAL PARAMETERS-2'!AB281*(1-VLOOKUP(AC$4,'[1]INTERNAL PARAMETERS-1'!$B$5:$J$44,4, FALSE))</f>
        <v>2.1745648418231545</v>
      </c>
      <c r="BR281" s="44">
        <f>$F281*'[1]INTERNAL PARAMETERS-2'!AC281*(1-VLOOKUP(AD$4,'[1]INTERNAL PARAMETERS-1'!$B$5:$J$44,4, FALSE))</f>
        <v>0.16033637338195081</v>
      </c>
      <c r="BS281" s="44">
        <f>$F281*'[1]INTERNAL PARAMETERS-2'!AD281*(1-VLOOKUP(AE$4,'[1]INTERNAL PARAMETERS-1'!$B$5:$J$44,4, FALSE))</f>
        <v>5.6785798906107576E-2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7.014716335460347E-2</v>
      </c>
      <c r="CA281" s="44">
        <f>$F281*'[1]INTERNAL PARAMETERS-2'!AL281*(1-VLOOKUP(AM$4,'[1]INTERNAL PARAMETERS-1'!$B$5:$J$44,4, FALSE))</f>
        <v>7.014716335460347E-2</v>
      </c>
      <c r="CB281" s="44">
        <f>$F281*'[1]INTERNAL PARAMETERS-2'!AM281*(1-VLOOKUP(AN$4,'[1]INTERNAL PARAMETERS-1'!$B$5:$J$44,4, FALSE))</f>
        <v>0.10021023336371924</v>
      </c>
      <c r="CC281" s="44">
        <f>$F281*'[1]INTERNAL PARAMETERS-2'!AN281*(1-VLOOKUP(AO$4,'[1]INTERNAL PARAMETERS-1'!$B$5:$J$44,4, FALSE))</f>
        <v>0.3607568401093893</v>
      </c>
      <c r="CD281" s="44">
        <f>$F281*'[1]INTERNAL PARAMETERS-2'!AO281*(1-VLOOKUP(AP$4,'[1]INTERNAL PARAMETERS-1'!$B$5:$J$44,4, FALSE))</f>
        <v>0.60460174129443944</v>
      </c>
      <c r="CE281" s="44">
        <f>$F281*'[1]INTERNAL PARAMETERS-2'!AP281*(1-VLOOKUP(AQ$4,'[1]INTERNAL PARAMETERS-1'!$B$5:$J$44,4, FALSE))</f>
        <v>8.0168186690975404E-2</v>
      </c>
      <c r="CF281" s="44">
        <f>$F281*'[1]INTERNAL PARAMETERS-2'!AQ281*(1-VLOOKUP(AR$4,'[1]INTERNAL PARAMETERS-1'!$B$5:$J$44,4, FALSE))</f>
        <v>1.3361364448495899E-2</v>
      </c>
      <c r="CG281" s="44">
        <f>$F281*'[1]INTERNAL PARAMETERS-2'!AR281*(1-VLOOKUP(AS$4,'[1]INTERNAL PARAMETERS-1'!$B$5:$J$44,4, FALSE))</f>
        <v>3.3403411121239747E-3</v>
      </c>
      <c r="CH281" s="43">
        <f>$F281*'[1]INTERNAL PARAMETERS-2'!AS281*(1-VLOOKUP(AT$4,'[1]INTERNAL PARAMETERS-1'!$B$5:$J$44,4, FALSE))</f>
        <v>0</v>
      </c>
      <c r="CI281" s="42">
        <f t="shared" si="4"/>
        <v>13.889146677702824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17.36144029170465</v>
      </c>
      <c r="G282" s="45">
        <f>$F282*'[1]INTERNAL PARAMETERS-2'!F282*VLOOKUP(G$4,'[1]INTERNAL PARAMETERS-1'!$B$5:$J$44,4, FALSE)</f>
        <v>0.15973913983591614</v>
      </c>
      <c r="H282" s="44">
        <f>$F282*'[1]INTERNAL PARAMETERS-2'!G282*VLOOKUP(H$4,'[1]INTERNAL PARAMETERS-1'!$B$5:$J$44,4, FALSE)</f>
        <v>9.5843831130355522E-2</v>
      </c>
      <c r="I282" s="44">
        <f>$F282*'[1]INTERNAL PARAMETERS-2'!H282*VLOOKUP(I$4,'[1]INTERNAL PARAMETERS-1'!$B$5:$J$44,4, FALSE)</f>
        <v>0.18039039944849591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1.0953593101640839E-2</v>
      </c>
      <c r="N282" s="44">
        <f>$F282*'[1]INTERNAL PARAMETERS-2'!M282*VLOOKUP(N$4,'[1]INTERNAL PARAMETERS-1'!$B$5:$J$44,4, FALSE)</f>
        <v>2.5558383903828627E-2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1.3691231814038286E-2</v>
      </c>
      <c r="S282" s="44">
        <f>$F282*'[1]INTERNAL PARAMETERS-2'!R282*VLOOKUP(S$4,'[1]INTERNAL PARAMETERS-1'!$B$5:$J$44,4, FALSE)</f>
        <v>7.7475340494530531E-2</v>
      </c>
      <c r="T282" s="44">
        <f>$F282*'[1]INTERNAL PARAMETERS-2'!S282*VLOOKUP(T$4,'[1]INTERNAL PARAMETERS-1'!$B$5:$J$44,4, FALSE)</f>
        <v>6.8459631358249772E-3</v>
      </c>
      <c r="U282" s="44">
        <f>$F282*'[1]INTERNAL PARAMETERS-2'!T282*VLOOKUP(U$4,'[1]INTERNAL PARAMETERS-1'!$B$5:$J$44,4, FALSE)</f>
        <v>1.0953679908842299E-2</v>
      </c>
      <c r="V282" s="44">
        <f>$F282*'[1]INTERNAL PARAMETERS-2'!U282*VLOOKUP(V$4,'[1]INTERNAL PARAMETERS-1'!$B$5:$J$44,4, FALSE)</f>
        <v>5.2714280736098448E-2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4.5643226526891527E-3</v>
      </c>
      <c r="AH282" s="44">
        <f>$F282*'[1]INTERNAL PARAMETERS-2'!AG282*VLOOKUP(AH$4,'[1]INTERNAL PARAMETERS-1'!$B$5:$J$44,4, FALSE)</f>
        <v>4.5643226526891527E-3</v>
      </c>
      <c r="AI282" s="44">
        <f>$F282*'[1]INTERNAL PARAMETERS-2'!AH282*VLOOKUP(AI$4,'[1]INTERNAL PARAMETERS-1'!$B$5:$J$44,4, FALSE)</f>
        <v>1.8255554466727438E-2</v>
      </c>
      <c r="AJ282" s="44">
        <f>$F282*'[1]INTERNAL PARAMETERS-2'!AI282*VLOOKUP(AJ$4,'[1]INTERNAL PARAMETERS-1'!$B$5:$J$44,4, FALSE)</f>
        <v>9.1286453053783054E-3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3.4274175895214221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0.20811826893117594</v>
      </c>
      <c r="BB282" s="44">
        <f>$F282*'[1]INTERNAL PARAMETERS-2'!M282*(1-VLOOKUP(N$4,'[1]INTERNAL PARAMETERS-1'!$B$5:$J$44,4, FALSE))</f>
        <v>0.48560929417274384</v>
      </c>
      <c r="BC282" s="44">
        <f>$F282*'[1]INTERNAL PARAMETERS-2'!N282*(1-VLOOKUP(O$4,'[1]INTERNAL PARAMETERS-1'!$B$5:$J$44,4, FALSE))</f>
        <v>0.9219272023701004</v>
      </c>
      <c r="BD282" s="44">
        <f>$F282*'[1]INTERNAL PARAMETERS-2'!O282*(1-VLOOKUP(P$4,'[1]INTERNAL PARAMETERS-1'!$B$5:$J$44,4, FALSE))</f>
        <v>0.61157583185961717</v>
      </c>
      <c r="BE282" s="44">
        <f>$F282*'[1]INTERNAL PARAMETERS-2'!P282*(1-VLOOKUP(Q$4,'[1]INTERNAL PARAMETERS-1'!$B$5:$J$44,4, FALSE))</f>
        <v>0.60701150920692803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1.4720314693960801</v>
      </c>
      <c r="BH282" s="44">
        <f>$F282*'[1]INTERNAL PARAMETERS-2'!S282*(1-VLOOKUP(T$4,'[1]INTERNAL PARAMETERS-1'!$B$5:$J$44,4, FALSE))</f>
        <v>6.1613668222424797E-2</v>
      </c>
      <c r="BI282" s="44">
        <f>$F282*'[1]INTERNAL PARAMETERS-2'!T282*(1-VLOOKUP(U$4,'[1]INTERNAL PARAMETERS-1'!$B$5:$J$44,4, FALSE))</f>
        <v>4.3814719635369197E-2</v>
      </c>
      <c r="BJ282" s="44">
        <f>$F282*'[1]INTERNAL PARAMETERS-2'!U282*(1-VLOOKUP(V$4,'[1]INTERNAL PARAMETERS-1'!$B$5:$J$44,4, FALSE))</f>
        <v>0.29871425750455788</v>
      </c>
      <c r="BK282" s="44">
        <f>$F282*'[1]INTERNAL PARAMETERS-2'!V282*(1-VLOOKUP(W$4,'[1]INTERNAL PARAMETERS-1'!$B$5:$J$44,4, FALSE))</f>
        <v>0.41075952429352786</v>
      </c>
      <c r="BL282" s="44">
        <f>$F282*'[1]INTERNAL PARAMETERS-2'!W282*(1-VLOOKUP(X$4,'[1]INTERNAL PARAMETERS-1'!$B$5:$J$44,4, FALSE))</f>
        <v>0.9127985570647219</v>
      </c>
      <c r="BM282" s="44">
        <f>$F282*'[1]INTERNAL PARAMETERS-2'!X282*(1-VLOOKUP(Y$4,'[1]INTERNAL PARAMETERS-1'!$B$5:$J$44,4, FALSE))</f>
        <v>0.34229989293527807</v>
      </c>
      <c r="BN282" s="44">
        <f>$F282*'[1]INTERNAL PARAMETERS-2'!Y282*(1-VLOOKUP(Z$4,'[1]INTERNAL PARAMETERS-1'!$B$5:$J$44,4, FALSE))</f>
        <v>0.85803189366453969</v>
      </c>
      <c r="BO282" s="44">
        <f>$F282*'[1]INTERNAL PARAMETERS-2'!Z282*(1-VLOOKUP(AA$4,'[1]INTERNAL PARAMETERS-1'!$B$5:$J$44,4, FALSE))</f>
        <v>0.96756695660893344</v>
      </c>
      <c r="BP282" s="44">
        <f>$F282*'[1]INTERNAL PARAMETERS-2'!AA282*(1-VLOOKUP(AB$4,'[1]INTERNAL PARAMETERS-1'!$B$5:$J$44,4, FALSE))</f>
        <v>0.27840458422971742</v>
      </c>
      <c r="BQ282" s="44">
        <f>$F282*'[1]INTERNAL PARAMETERS-2'!AB282*(1-VLOOKUP(AC$4,'[1]INTERNAL PARAMETERS-1'!$B$5:$J$44,4, FALSE))</f>
        <v>2.847934206426618</v>
      </c>
      <c r="BR282" s="44">
        <f>$F282*'[1]INTERNAL PARAMETERS-2'!AC282*(1-VLOOKUP(AD$4,'[1]INTERNAL PARAMETERS-1'!$B$5:$J$44,4, FALSE))</f>
        <v>0.23276309384685506</v>
      </c>
      <c r="BS282" s="44">
        <f>$F282*'[1]INTERNAL PARAMETERS-2'!AD282*(1-VLOOKUP(AE$4,'[1]INTERNAL PARAMETERS-1'!$B$5:$J$44,4, FALSE))</f>
        <v>5.0204076891522335E-2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3.6511108933454876E-2</v>
      </c>
      <c r="CA282" s="44">
        <f>$F282*'[1]INTERNAL PARAMETERS-2'!AL282*(1-VLOOKUP(AM$4,'[1]INTERNAL PARAMETERS-1'!$B$5:$J$44,4, FALSE))</f>
        <v>0.13691926271649954</v>
      </c>
      <c r="CB282" s="44">
        <f>$F282*'[1]INTERNAL PARAMETERS-2'!AM282*(1-VLOOKUP(AN$4,'[1]INTERNAL PARAMETERS-1'!$B$5:$J$44,4, FALSE))</f>
        <v>0.10497247643573382</v>
      </c>
      <c r="CC282" s="44">
        <f>$F282*'[1]INTERNAL PARAMETERS-2'!AN282*(1-VLOOKUP(AO$4,'[1]INTERNAL PARAMETERS-1'!$B$5:$J$44,4, FALSE))</f>
        <v>0.42445075610756611</v>
      </c>
      <c r="CD282" s="44">
        <f>$F282*'[1]INTERNAL PARAMETERS-2'!AO282*(1-VLOOKUP(AP$4,'[1]INTERNAL PARAMETERS-1'!$B$5:$J$44,4, FALSE))</f>
        <v>0.78957052616226076</v>
      </c>
      <c r="CE282" s="44">
        <f>$F282*'[1]INTERNAL PARAMETERS-2'!AP282*(1-VLOOKUP(AQ$4,'[1]INTERNAL PARAMETERS-1'!$B$5:$J$44,4, FALSE))</f>
        <v>0.13235667620783959</v>
      </c>
      <c r="CF282" s="44">
        <f>$F282*'[1]INTERNAL PARAMETERS-2'!AQ282*(1-VLOOKUP(AR$4,'[1]INTERNAL PARAMETERS-1'!$B$5:$J$44,4, FALSE))</f>
        <v>2.2819877119416593E-2</v>
      </c>
      <c r="CG282" s="44">
        <f>$F282*'[1]INTERNAL PARAMETERS-2'!AR282*(1-VLOOKUP(AS$4,'[1]INTERNAL PARAMETERS-1'!$B$5:$J$44,4, FALSE))</f>
        <v>4.5643226526891527E-3</v>
      </c>
      <c r="CH282" s="43">
        <f>$F282*'[1]INTERNAL PARAMETERS-2'!AS282*(1-VLOOKUP(AT$4,'[1]INTERNAL PARAMETERS-1'!$B$5:$J$44,4, FALSE))</f>
        <v>0</v>
      </c>
      <c r="CI282" s="42">
        <f t="shared" si="4"/>
        <v>17.361440291704653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14.352123974475845</v>
      </c>
      <c r="G283" s="45">
        <f>$F283*'[1]INTERNAL PARAMETERS-2'!F283*VLOOKUP(G$4,'[1]INTERNAL PARAMETERS-1'!$B$5:$J$44,4, FALSE)</f>
        <v>8.4379007270738396E-2</v>
      </c>
      <c r="H283" s="44">
        <f>$F283*'[1]INTERNAL PARAMETERS-2'!G283*VLOOKUP(H$4,'[1]INTERNAL PARAMETERS-1'!$B$5:$J$44,4, FALSE)</f>
        <v>8.0544119744758433E-2</v>
      </c>
      <c r="I283" s="44">
        <f>$F283*'[1]INTERNAL PARAMETERS-2'!H283*VLOOKUP(I$4,'[1]INTERNAL PARAMETERS-1'!$B$5:$J$44,4, FALSE)</f>
        <v>0.14738217637575207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3.8348875259799457E-3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1.6108752188331816E-2</v>
      </c>
      <c r="N283" s="44">
        <f>$F283*'[1]INTERNAL PARAMETERS-2'!M283*VLOOKUP(N$4,'[1]INTERNAL PARAMETERS-1'!$B$5:$J$44,4, FALSE)</f>
        <v>2.2437177733637195E-2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3.8348875259799457E-3</v>
      </c>
      <c r="S283" s="44">
        <f>$F283*'[1]INTERNAL PARAMETERS-2'!R283*VLOOKUP(S$4,'[1]INTERNAL PARAMETERS-1'!$B$5:$J$44,4, FALSE)</f>
        <v>5.9538494616955345E-2</v>
      </c>
      <c r="T283" s="44">
        <f>$F283*'[1]INTERNAL PARAMETERS-2'!S283*VLOOKUP(T$4,'[1]INTERNAL PARAMETERS-1'!$B$5:$J$44,4, FALSE)</f>
        <v>4.602439116134914E-3</v>
      </c>
      <c r="U283" s="44">
        <f>$F283*'[1]INTERNAL PARAMETERS-2'!T283*VLOOKUP(U$4,'[1]INTERNAL PARAMETERS-1'!$B$5:$J$44,4, FALSE)</f>
        <v>7.6709232218778499E-3</v>
      </c>
      <c r="V283" s="44">
        <f>$F283*'[1]INTERNAL PARAMETERS-2'!U283*VLOOKUP(V$4,'[1]INTERNAL PARAMETERS-1'!$B$5:$J$44,4, FALSE)</f>
        <v>4.257306414858706E-2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3.8348875259799457E-3</v>
      </c>
      <c r="AI283" s="44">
        <f>$F283*'[1]INTERNAL PARAMETERS-2'!AH283*VLOOKUP(AI$4,'[1]INTERNAL PARAMETERS-1'!$B$5:$J$44,4, FALSE)</f>
        <v>3.8348875259799457E-3</v>
      </c>
      <c r="AJ283" s="44">
        <f>$F283*'[1]INTERNAL PARAMETERS-2'!AI283*VLOOKUP(AJ$4,'[1]INTERNAL PARAMETERS-1'!$B$5:$J$44,4, FALSE)</f>
        <v>1.1506097790337285E-2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2.8002613511392891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0.30606629157830445</v>
      </c>
      <c r="BB283" s="44">
        <f>$F283*'[1]INTERNAL PARAMETERS-2'!M283*(1-VLOOKUP(N$4,'[1]INTERNAL PARAMETERS-1'!$B$5:$J$44,4, FALSE))</f>
        <v>0.42630637693910667</v>
      </c>
      <c r="BC283" s="44">
        <f>$F283*'[1]INTERNAL PARAMETERS-2'!N283*(1-VLOOKUP(O$4,'[1]INTERNAL PARAMETERS-1'!$B$5:$J$44,4, FALSE))</f>
        <v>0.8284490873910666</v>
      </c>
      <c r="BD283" s="44">
        <f>$F283*'[1]INTERNAL PARAMETERS-2'!O283*(1-VLOOKUP(P$4,'[1]INTERNAL PARAMETERS-1'!$B$5:$J$44,4, FALSE))</f>
        <v>0.36436454740200552</v>
      </c>
      <c r="BE283" s="44">
        <f>$F283*'[1]INTERNAL PARAMETERS-2'!P283*(1-VLOOKUP(Q$4,'[1]INTERNAL PARAMETERS-1'!$B$5:$J$44,4, FALSE))</f>
        <v>0.47942696051777578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1.1312313977221513</v>
      </c>
      <c r="BH283" s="44">
        <f>$F283*'[1]INTERNAL PARAMETERS-2'!S283*(1-VLOOKUP(T$4,'[1]INTERNAL PARAMETERS-1'!$B$5:$J$44,4, FALSE))</f>
        <v>4.1421952045214226E-2</v>
      </c>
      <c r="BI283" s="44">
        <f>$F283*'[1]INTERNAL PARAMETERS-2'!T283*(1-VLOOKUP(U$4,'[1]INTERNAL PARAMETERS-1'!$B$5:$J$44,4, FALSE))</f>
        <v>3.06836928875114E-2</v>
      </c>
      <c r="BJ283" s="44">
        <f>$F283*'[1]INTERNAL PARAMETERS-2'!U283*(1-VLOOKUP(V$4,'[1]INTERNAL PARAMETERS-1'!$B$5:$J$44,4, FALSE))</f>
        <v>0.24124736350866</v>
      </c>
      <c r="BK283" s="44">
        <f>$F283*'[1]INTERNAL PARAMETERS-2'!V283*(1-VLOOKUP(W$4,'[1]INTERNAL PARAMETERS-1'!$B$5:$J$44,4, FALSE))</f>
        <v>0.35285844961166823</v>
      </c>
      <c r="BL283" s="44">
        <f>$F283*'[1]INTERNAL PARAMETERS-2'!W283*(1-VLOOKUP(X$4,'[1]INTERNAL PARAMETERS-1'!$B$5:$J$44,4, FALSE))</f>
        <v>0.74407008012032827</v>
      </c>
      <c r="BM283" s="44">
        <f>$F283*'[1]INTERNAL PARAMETERS-2'!X283*(1-VLOOKUP(Y$4,'[1]INTERNAL PARAMETERS-1'!$B$5:$J$44,4, FALSE))</f>
        <v>0.34902212687329082</v>
      </c>
      <c r="BN283" s="44">
        <f>$F283*'[1]INTERNAL PARAMETERS-2'!Y283*(1-VLOOKUP(Z$4,'[1]INTERNAL PARAMETERS-1'!$B$5:$J$44,4, FALSE))</f>
        <v>0.74407008012032827</v>
      </c>
      <c r="BO283" s="44">
        <f>$F283*'[1]INTERNAL PARAMETERS-2'!Z283*(1-VLOOKUP(AA$4,'[1]INTERNAL PARAMETERS-1'!$B$5:$J$44,4, FALSE))</f>
        <v>0.88981589908113046</v>
      </c>
      <c r="BP283" s="44">
        <f>$F283*'[1]INTERNAL PARAMETERS-2'!AA283*(1-VLOOKUP(AB$4,'[1]INTERNAL PARAMETERS-1'!$B$5:$J$44,4, FALSE))</f>
        <v>0.22628993870556063</v>
      </c>
      <c r="BQ283" s="44">
        <f>$F283*'[1]INTERNAL PARAMETERS-2'!AB283*(1-VLOOKUP(AC$4,'[1]INTERNAL PARAMETERS-1'!$B$5:$J$44,4, FALSE))</f>
        <v>2.4623365018049226</v>
      </c>
      <c r="BR283" s="44">
        <f>$F283*'[1]INTERNAL PARAMETERS-2'!AC283*(1-VLOOKUP(AD$4,'[1]INTERNAL PARAMETERS-1'!$B$5:$J$44,4, FALSE))</f>
        <v>0.25313702181221515</v>
      </c>
      <c r="BS283" s="44">
        <f>$F283*'[1]INTERNAL PARAMETERS-2'!AD283*(1-VLOOKUP(AE$4,'[1]INTERNAL PARAMETERS-1'!$B$5:$J$44,4, FALSE))</f>
        <v>4.2189503635369198E-2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3.0683405845031906E-2</v>
      </c>
      <c r="CA283" s="44">
        <f>$F283*'[1]INTERNAL PARAMETERS-2'!AL283*(1-VLOOKUP(AM$4,'[1]INTERNAL PARAMETERS-1'!$B$5:$J$44,4, FALSE))</f>
        <v>0.11889730064175023</v>
      </c>
      <c r="CB283" s="44">
        <f>$F283*'[1]INTERNAL PARAMETERS-2'!AM283*(1-VLOOKUP(AN$4,'[1]INTERNAL PARAMETERS-1'!$B$5:$J$44,4, FALSE))</f>
        <v>8.0544119744758433E-2</v>
      </c>
      <c r="CC283" s="44">
        <f>$F283*'[1]INTERNAL PARAMETERS-2'!AN283*(1-VLOOKUP(AO$4,'[1]INTERNAL PARAMETERS-1'!$B$5:$J$44,4, FALSE))</f>
        <v>0.27998554013126709</v>
      </c>
      <c r="CD283" s="44">
        <f>$F283*'[1]INTERNAL PARAMETERS-2'!AO283*(1-VLOOKUP(AP$4,'[1]INTERNAL PARAMETERS-1'!$B$5:$J$44,4, FALSE))</f>
        <v>0.54462865973381958</v>
      </c>
      <c r="CE283" s="44">
        <f>$F283*'[1]INTERNAL PARAMETERS-2'!AP283*(1-VLOOKUP(AQ$4,'[1]INTERNAL PARAMETERS-1'!$B$5:$J$44,4, FALSE))</f>
        <v>8.0544119744758433E-2</v>
      </c>
      <c r="CF283" s="44">
        <f>$F283*'[1]INTERNAL PARAMETERS-2'!AQ283*(1-VLOOKUP(AR$4,'[1]INTERNAL PARAMETERS-1'!$B$5:$J$44,4, FALSE))</f>
        <v>1.1506097790337285E-2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14.35211966883865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8.1020054694621706</v>
      </c>
      <c r="G284" s="45">
        <f>$F284*'[1]INTERNAL PARAMETERS-2'!F284*VLOOKUP(G$4,'[1]INTERNAL PARAMETERS-1'!$B$5:$J$44,4, FALSE)</f>
        <v>3.4118355232452144E-2</v>
      </c>
      <c r="H284" s="44">
        <f>$F284*'[1]INTERNAL PARAMETERS-2'!G284*VLOOKUP(H$4,'[1]INTERNAL PARAMETERS-1'!$B$5:$J$44,4, FALSE)</f>
        <v>4.0941864238833191E-2</v>
      </c>
      <c r="I284" s="44">
        <f>$F284*'[1]INTERNAL PARAMETERS-2'!H284*VLOOKUP(I$4,'[1]INTERNAL PARAMETERS-1'!$B$5:$J$44,4, FALSE)</f>
        <v>8.0882766211941681E-2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8.4158771613491359E-3</v>
      </c>
      <c r="N284" s="44">
        <f>$F284*'[1]INTERNAL PARAMETERS-2'!M284*VLOOKUP(N$4,'[1]INTERNAL PARAMETERS-1'!$B$5:$J$44,4, FALSE)</f>
        <v>9.6669078258887903E-3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9.0985521422060189E-3</v>
      </c>
      <c r="S284" s="44">
        <f>$F284*'[1]INTERNAL PARAMETERS-2'!R284*VLOOKUP(S$4,'[1]INTERNAL PARAMETERS-1'!$B$5:$J$44,4, FALSE)</f>
        <v>3.2731818526435745E-2</v>
      </c>
      <c r="T284" s="44">
        <f>$F284*'[1]INTERNAL PARAMETERS-2'!S284*VLOOKUP(T$4,'[1]INTERNAL PARAMETERS-1'!$B$5:$J$44,4, FALSE)</f>
        <v>1.5922061148587058E-3</v>
      </c>
      <c r="U284" s="44">
        <f>$F284*'[1]INTERNAL PARAMETERS-2'!T284*VLOOKUP(U$4,'[1]INTERNAL PARAMETERS-1'!$B$5:$J$44,4, FALSE)</f>
        <v>3.6392588167730175E-3</v>
      </c>
      <c r="V284" s="44">
        <f>$F284*'[1]INTERNAL PARAMETERS-2'!U284*VLOOKUP(V$4,'[1]INTERNAL PARAMETERS-1'!$B$5:$J$44,4, FALSE)</f>
        <v>2.6271279365086605E-2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2.2742329352780314E-3</v>
      </c>
      <c r="AJ284" s="44">
        <f>$F284*'[1]INTERNAL PARAMETERS-2'!AI284*VLOOKUP(AJ$4,'[1]INTERNAL PARAMETERS-1'!$B$5:$J$44,4, FALSE)</f>
        <v>1.1372785077484049E-2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1.5367725580268916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0.15990166606563355</v>
      </c>
      <c r="BB284" s="44">
        <f>$F284*'[1]INTERNAL PARAMETERS-2'!M284*(1-VLOOKUP(N$4,'[1]INTERNAL PARAMETERS-1'!$B$5:$J$44,4, FALSE))</f>
        <v>0.18367124869188697</v>
      </c>
      <c r="BC284" s="44">
        <f>$F284*'[1]INTERNAL PARAMETERS-2'!N284*(1-VLOOKUP(O$4,'[1]INTERNAL PARAMETERS-1'!$B$5:$J$44,4, FALSE))</f>
        <v>0.4480895144940748</v>
      </c>
      <c r="BD284" s="44">
        <f>$F284*'[1]INTERNAL PARAMETERS-2'!O284*(1-VLOOKUP(P$4,'[1]INTERNAL PARAMETERS-1'!$B$5:$J$44,4, FALSE))</f>
        <v>0.23428002075660895</v>
      </c>
      <c r="BE284" s="44">
        <f>$F284*'[1]INTERNAL PARAMETERS-2'!P284*(1-VLOOKUP(Q$4,'[1]INTERNAL PARAMETERS-1'!$B$5:$J$44,4, FALSE))</f>
        <v>0.38667631303555156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0.62190455200227901</v>
      </c>
      <c r="BH284" s="44">
        <f>$F284*'[1]INTERNAL PARAMETERS-2'!S284*(1-VLOOKUP(T$4,'[1]INTERNAL PARAMETERS-1'!$B$5:$J$44,4, FALSE))</f>
        <v>1.4329855033728352E-2</v>
      </c>
      <c r="BI284" s="44">
        <f>$F284*'[1]INTERNAL PARAMETERS-2'!T284*(1-VLOOKUP(U$4,'[1]INTERNAL PARAMETERS-1'!$B$5:$J$44,4, FALSE))</f>
        <v>1.455703526709207E-2</v>
      </c>
      <c r="BJ284" s="44">
        <f>$F284*'[1]INTERNAL PARAMETERS-2'!U284*(1-VLOOKUP(V$4,'[1]INTERNAL PARAMETERS-1'!$B$5:$J$44,4, FALSE))</f>
        <v>0.14887058306882409</v>
      </c>
      <c r="BK284" s="44">
        <f>$F284*'[1]INTERNAL PARAMETERS-2'!V284*(1-VLOOKUP(W$4,'[1]INTERNAL PARAMETERS-1'!$B$5:$J$44,4, FALSE))</f>
        <v>0.18878888044667277</v>
      </c>
      <c r="BL284" s="44">
        <f>$F284*'[1]INTERNAL PARAMETERS-2'!W284*(1-VLOOKUP(X$4,'[1]INTERNAL PARAMETERS-1'!$B$5:$J$44,4, FALSE))</f>
        <v>0.38895054597082956</v>
      </c>
      <c r="BM284" s="44">
        <f>$F284*'[1]INTERNAL PARAMETERS-2'!X284*(1-VLOOKUP(Y$4,'[1]INTERNAL PARAMETERS-1'!$B$5:$J$44,4, FALSE))</f>
        <v>0.23200578782133094</v>
      </c>
      <c r="BN284" s="44">
        <f>$F284*'[1]INTERNAL PARAMETERS-2'!Y284*(1-VLOOKUP(Z$4,'[1]INTERNAL PARAMETERS-1'!$B$5:$J$44,4, FALSE))</f>
        <v>0.41852043533272565</v>
      </c>
      <c r="BO284" s="44">
        <f>$F284*'[1]INTERNAL PARAMETERS-2'!Z284*(1-VLOOKUP(AA$4,'[1]INTERNAL PARAMETERS-1'!$B$5:$J$44,4, FALSE))</f>
        <v>0.48675714579762996</v>
      </c>
      <c r="BP284" s="44">
        <f>$F284*'[1]INTERNAL PARAMETERS-2'!AA284*(1-VLOOKUP(AB$4,'[1]INTERNAL PARAMETERS-1'!$B$5:$J$44,4, FALSE))</f>
        <v>0.12510144605287149</v>
      </c>
      <c r="BQ284" s="44">
        <f>$F284*'[1]INTERNAL PARAMETERS-2'!AB284*(1-VLOOKUP(AC$4,'[1]INTERNAL PARAMETERS-1'!$B$5:$J$44,4, FALSE))</f>
        <v>1.4102310210118507</v>
      </c>
      <c r="BR284" s="44">
        <f>$F284*'[1]INTERNAL PARAMETERS-2'!AC284*(1-VLOOKUP(AD$4,'[1]INTERNAL PARAMETERS-1'!$B$5:$J$44,4, FALSE))</f>
        <v>0.1273756789881495</v>
      </c>
      <c r="BS284" s="44">
        <f>$F284*'[1]INTERNAL PARAMETERS-2'!AD284*(1-VLOOKUP(AE$4,'[1]INTERNAL PARAMETERS-1'!$B$5:$J$44,4, FALSE))</f>
        <v>1.1372785077484049E-2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2.5020613290793078E-2</v>
      </c>
      <c r="CA284" s="44">
        <f>$F284*'[1]INTERNAL PARAMETERS-2'!AL284*(1-VLOOKUP(AM$4,'[1]INTERNAL PARAMETERS-1'!$B$5:$J$44,4, FALSE))</f>
        <v>7.5061029671832286E-2</v>
      </c>
      <c r="CB284" s="44">
        <f>$F284*'[1]INTERNAL PARAMETERS-2'!AM284*(1-VLOOKUP(AN$4,'[1]INTERNAL PARAMETERS-1'!$B$5:$J$44,4, FALSE))</f>
        <v>5.2314649316317234E-2</v>
      </c>
      <c r="CC284" s="44">
        <f>$F284*'[1]INTERNAL PARAMETERS-2'!AN284*(1-VLOOKUP(AO$4,'[1]INTERNAL PARAMETERS-1'!$B$5:$J$44,4, FALSE))</f>
        <v>0.1774160953691887</v>
      </c>
      <c r="CD284" s="44">
        <f>$F284*'[1]INTERNAL PARAMETERS-2'!AO284*(1-VLOOKUP(AP$4,'[1]INTERNAL PARAMETERS-1'!$B$5:$J$44,4, FALSE))</f>
        <v>0.28886971320875121</v>
      </c>
      <c r="CE284" s="44">
        <f>$F284*'[1]INTERNAL PARAMETERS-2'!AP284*(1-VLOOKUP(AQ$4,'[1]INTERNAL PARAMETERS-1'!$B$5:$J$44,4, FALSE))</f>
        <v>5.6863925387420244E-2</v>
      </c>
      <c r="CF284" s="44">
        <f>$F284*'[1]INTERNAL PARAMETERS-2'!AQ284*(1-VLOOKUP(AR$4,'[1]INTERNAL PARAMETERS-1'!$B$5:$J$44,4, FALSE))</f>
        <v>2.2745570154968097E-2</v>
      </c>
      <c r="CG284" s="44">
        <f>$F284*'[1]INTERNAL PARAMETERS-2'!AR284*(1-VLOOKUP(AS$4,'[1]INTERNAL PARAMETERS-1'!$B$5:$J$44,4, FALSE))</f>
        <v>4.5492760711030094E-3</v>
      </c>
      <c r="CH284" s="43">
        <f>$F284*'[1]INTERNAL PARAMETERS-2'!AS284*(1-VLOOKUP(AT$4,'[1]INTERNAL PARAMETERS-1'!$B$5:$J$44,4, FALSE))</f>
        <v>0</v>
      </c>
      <c r="CI284" s="42">
        <f t="shared" si="4"/>
        <v>8.1020038490610737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7.6390337283500465</v>
      </c>
      <c r="G285" s="45">
        <f>$F285*'[1]INTERNAL PARAMETERS-2'!F285*VLOOKUP(G$4,'[1]INTERNAL PARAMETERS-1'!$B$5:$J$44,4, FALSE)</f>
        <v>2.7910737533272566E-2</v>
      </c>
      <c r="H285" s="44">
        <f>$F285*'[1]INTERNAL PARAMETERS-2'!G285*VLOOKUP(H$4,'[1]INTERNAL PARAMETERS-1'!$B$5:$J$44,4, FALSE)</f>
        <v>2.5764169055606204E-2</v>
      </c>
      <c r="I285" s="44">
        <f>$F285*'[1]INTERNAL PARAMETERS-2'!H285*VLOOKUP(I$4,'[1]INTERNAL PARAMETERS-1'!$B$5:$J$44,4, FALSE)</f>
        <v>7.417173271777576E-2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1.3204069799453056E-2</v>
      </c>
      <c r="N285" s="44">
        <f>$F285*'[1]INTERNAL PARAMETERS-2'!M285*VLOOKUP(N$4,'[1]INTERNAL PARAMETERS-1'!$B$5:$J$44,4, FALSE)</f>
        <v>1.1271776217866911E-2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2.1473323810391981E-3</v>
      </c>
      <c r="S285" s="44">
        <f>$F285*'[1]INTERNAL PARAMETERS-2'!R285*VLOOKUP(S$4,'[1]INTERNAL PARAMETERS-1'!$B$5:$J$44,4, FALSE)</f>
        <v>2.7059405419416593E-2</v>
      </c>
      <c r="T285" s="44">
        <f>$F285*'[1]INTERNAL PARAMETERS-2'!S285*VLOOKUP(T$4,'[1]INTERNAL PARAMETERS-1'!$B$5:$J$44,4, FALSE)</f>
        <v>1.7176367338195082E-3</v>
      </c>
      <c r="U285" s="44">
        <f>$F285*'[1]INTERNAL PARAMETERS-2'!T285*VLOOKUP(U$4,'[1]INTERNAL PARAMETERS-1'!$B$5:$J$44,4, FALSE)</f>
        <v>2.1470268196900639E-3</v>
      </c>
      <c r="V285" s="44">
        <f>$F285*'[1]INTERNAL PARAMETERS-2'!U285*VLOOKUP(V$4,'[1]INTERNAL PARAMETERS-1'!$B$5:$J$44,4, FALSE)</f>
        <v>2.3187637564539659E-2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2.1473323810391981E-3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2.1473323810391981E-3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1.4092629216377393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0.25087732618960806</v>
      </c>
      <c r="BB285" s="44">
        <f>$F285*'[1]INTERNAL PARAMETERS-2'!M285*(1-VLOOKUP(N$4,'[1]INTERNAL PARAMETERS-1'!$B$5:$J$44,4, FALSE))</f>
        <v>0.21416374813947128</v>
      </c>
      <c r="BC285" s="44">
        <f>$F285*'[1]INTERNAL PARAMETERS-2'!N285*(1-VLOOKUP(O$4,'[1]INTERNAL PARAMETERS-1'!$B$5:$J$44,4, FALSE))</f>
        <v>0.53675059369553335</v>
      </c>
      <c r="BD285" s="44">
        <f>$F285*'[1]INTERNAL PARAMETERS-2'!O285*(1-VLOOKUP(P$4,'[1]INTERNAL PARAMETERS-1'!$B$5:$J$44,4, FALSE))</f>
        <v>0.16746595300638106</v>
      </c>
      <c r="BE285" s="44">
        <f>$F285*'[1]INTERNAL PARAMETERS-2'!P285*(1-VLOOKUP(Q$4,'[1]INTERNAL PARAMETERS-1'!$B$5:$J$44,4, FALSE))</f>
        <v>0.28769823266362815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0.51412870296891522</v>
      </c>
      <c r="BH285" s="44">
        <f>$F285*'[1]INTERNAL PARAMETERS-2'!S285*(1-VLOOKUP(T$4,'[1]INTERNAL PARAMETERS-1'!$B$5:$J$44,4, FALSE))</f>
        <v>1.5458730604375573E-2</v>
      </c>
      <c r="BI285" s="44">
        <f>$F285*'[1]INTERNAL PARAMETERS-2'!T285*(1-VLOOKUP(U$4,'[1]INTERNAL PARAMETERS-1'!$B$5:$J$44,4, FALSE))</f>
        <v>8.5881072787602555E-3</v>
      </c>
      <c r="BJ285" s="44">
        <f>$F285*'[1]INTERNAL PARAMETERS-2'!U285*(1-VLOOKUP(V$4,'[1]INTERNAL PARAMETERS-1'!$B$5:$J$44,4, FALSE))</f>
        <v>0.13139661286572474</v>
      </c>
      <c r="BK285" s="44">
        <f>$F285*'[1]INTERNAL PARAMETERS-2'!V285*(1-VLOOKUP(W$4,'[1]INTERNAL PARAMETERS-1'!$B$5:$J$44,4, FALSE))</f>
        <v>0.18034841948587058</v>
      </c>
      <c r="BL285" s="44">
        <f>$F285*'[1]INTERNAL PARAMETERS-2'!W285*(1-VLOOKUP(X$4,'[1]INTERNAL PARAMETERS-1'!$B$5:$J$44,4, FALSE))</f>
        <v>0.36713730830811309</v>
      </c>
      <c r="BM285" s="44">
        <f>$F285*'[1]INTERNAL PARAMETERS-2'!X285*(1-VLOOKUP(Y$4,'[1]INTERNAL PARAMETERS-1'!$B$5:$J$44,4, FALSE))</f>
        <v>0.25334626189061077</v>
      </c>
      <c r="BN285" s="44">
        <f>$F285*'[1]INTERNAL PARAMETERS-2'!Y285*(1-VLOOKUP(Z$4,'[1]INTERNAL PARAMETERS-1'!$B$5:$J$44,4, FALSE))</f>
        <v>0.39075414498268007</v>
      </c>
      <c r="BO285" s="44">
        <f>$F285*'[1]INTERNAL PARAMETERS-2'!Z285*(1-VLOOKUP(AA$4,'[1]INTERNAL PARAMETERS-1'!$B$5:$J$44,4, FALSE))</f>
        <v>0.45301761719234279</v>
      </c>
      <c r="BP285" s="44">
        <f>$F285*'[1]INTERNAL PARAMETERS-2'!AA285*(1-VLOOKUP(AB$4,'[1]INTERNAL PARAMETERS-1'!$B$5:$J$44,4, FALSE))</f>
        <v>0.15887815128896993</v>
      </c>
      <c r="BQ285" s="44">
        <f>$F285*'[1]INTERNAL PARAMETERS-2'!AB285*(1-VLOOKUP(AC$4,'[1]INTERNAL PARAMETERS-1'!$B$5:$J$44,4, FALSE))</f>
        <v>1.3912574899690067</v>
      </c>
      <c r="BR285" s="44">
        <f>$F285*'[1]INTERNAL PARAMETERS-2'!AC285*(1-VLOOKUP(AD$4,'[1]INTERNAL PARAMETERS-1'!$B$5:$J$44,4, FALSE))</f>
        <v>9.2320778220601654E-2</v>
      </c>
      <c r="BS285" s="44">
        <f>$F285*'[1]INTERNAL PARAMETERS-2'!AD285*(1-VLOOKUP(AE$4,'[1]INTERNAL PARAMETERS-1'!$B$5:$J$44,4, FALSE))</f>
        <v>1.9322935815861444E-2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1.5029034957155879E-2</v>
      </c>
      <c r="CA285" s="44">
        <f>$F285*'[1]INTERNAL PARAMETERS-2'!AL285*(1-VLOOKUP(AM$4,'[1]INTERNAL PARAMETERS-1'!$B$5:$J$44,4, FALSE))</f>
        <v>5.1528338111212407E-2</v>
      </c>
      <c r="CB285" s="44">
        <f>$F285*'[1]INTERNAL PARAMETERS-2'!AM285*(1-VLOOKUP(AN$4,'[1]INTERNAL PARAMETERS-1'!$B$5:$J$44,4, FALSE))</f>
        <v>4.079320401276209E-2</v>
      </c>
      <c r="CC285" s="44">
        <f>$F285*'[1]INTERNAL PARAMETERS-2'!AN285*(1-VLOOKUP(AO$4,'[1]INTERNAL PARAMETERS-1'!$B$5:$J$44,4, FALSE))</f>
        <v>0.12452618051595263</v>
      </c>
      <c r="CD285" s="44">
        <f>$F285*'[1]INTERNAL PARAMETERS-2'!AO285*(1-VLOOKUP(AP$4,'[1]INTERNAL PARAMETERS-1'!$B$5:$J$44,4, FALSE))</f>
        <v>0.29199213352233366</v>
      </c>
      <c r="CE285" s="44">
        <f>$F285*'[1]INTERNAL PARAMETERS-2'!AP285*(1-VLOOKUP(AQ$4,'[1]INTERNAL PARAMETERS-1'!$B$5:$J$44,4, FALSE))</f>
        <v>5.1528338111212407E-2</v>
      </c>
      <c r="CF285" s="44">
        <f>$F285*'[1]INTERNAL PARAMETERS-2'!AQ285*(1-VLOOKUP(AR$4,'[1]INTERNAL PARAMETERS-1'!$B$5:$J$44,4, FALSE))</f>
        <v>8.5878017174111209E-3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7.6390352561567907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5.0926891522333646</v>
      </c>
      <c r="G286" s="45">
        <f>$F286*'[1]INTERNAL PARAMETERS-2'!F286*VLOOKUP(G$4,'[1]INTERNAL PARAMETERS-1'!$B$5:$J$44,4, FALSE)</f>
        <v>1.6505405542388333E-2</v>
      </c>
      <c r="H286" s="44">
        <f>$F286*'[1]INTERNAL PARAMETERS-2'!G286*VLOOKUP(H$4,'[1]INTERNAL PARAMETERS-1'!$B$5:$J$44,4, FALSE)</f>
        <v>3.0010198636280773E-2</v>
      </c>
      <c r="I286" s="44">
        <f>$F286*'[1]INTERNAL PARAMETERS-2'!H286*VLOOKUP(I$4,'[1]INTERNAL PARAMETERS-1'!$B$5:$J$44,4, FALSE)</f>
        <v>4.2212892967730183E-2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1.2454120394895171E-2</v>
      </c>
      <c r="N286" s="44">
        <f>$F286*'[1]INTERNAL PARAMETERS-2'!M286*VLOOKUP(N$4,'[1]INTERNAL PARAMETERS-1'!$B$5:$J$44,4, FALSE)</f>
        <v>6.6021876804010955E-3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6.0022434348222433E-3</v>
      </c>
      <c r="S286" s="44">
        <f>$F286*'[1]INTERNAL PARAMETERS-2'!R286*VLOOKUP(S$4,'[1]INTERNAL PARAMETERS-1'!$B$5:$J$44,4, FALSE)</f>
        <v>1.4806026099179585E-2</v>
      </c>
      <c r="T286" s="44">
        <f>$F286*'[1]INTERNAL PARAMETERS-2'!S286*VLOOKUP(T$4,'[1]INTERNAL PARAMETERS-1'!$B$5:$J$44,4, FALSE)</f>
        <v>1.2003977600729264E-3</v>
      </c>
      <c r="U286" s="44">
        <f>$F286*'[1]INTERNAL PARAMETERS-2'!T286*VLOOKUP(U$4,'[1]INTERNAL PARAMETERS-1'!$B$5:$J$44,4, FALSE)</f>
        <v>1.5005099318140388E-3</v>
      </c>
      <c r="V286" s="44">
        <f>$F286*'[1]INTERNAL PARAMETERS-2'!U286*VLOOKUP(V$4,'[1]INTERNAL PARAMETERS-1'!$B$5:$J$44,4, FALSE)</f>
        <v>1.8681180592342757E-2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1.5003062242479493E-3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1.5003062242479493E-3</v>
      </c>
      <c r="AI286" s="44">
        <f>$F286*'[1]INTERNAL PARAMETERS-2'!AH286*VLOOKUP(AI$4,'[1]INTERNAL PARAMETERS-1'!$B$5:$J$44,4, FALSE)</f>
        <v>3.0011217174111217E-3</v>
      </c>
      <c r="AJ286" s="44">
        <f>$F286*'[1]INTERNAL PARAMETERS-2'!AI286*VLOOKUP(AJ$4,'[1]INTERNAL PARAMETERS-1'!$B$5:$J$44,4, FALSE)</f>
        <v>3.0011217174111217E-3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0.80204496638687339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0.23662828750300824</v>
      </c>
      <c r="BB286" s="44">
        <f>$F286*'[1]INTERNAL PARAMETERS-2'!M286*(1-VLOOKUP(N$4,'[1]INTERNAL PARAMETERS-1'!$B$5:$J$44,4, FALSE))</f>
        <v>0.12544156592762079</v>
      </c>
      <c r="BC286" s="44">
        <f>$F286*'[1]INTERNAL PARAMETERS-2'!N286*(1-VLOOKUP(O$4,'[1]INTERNAL PARAMETERS-1'!$B$5:$J$44,4, FALSE))</f>
        <v>0.33010963865451237</v>
      </c>
      <c r="BD286" s="44">
        <f>$F286*'[1]INTERNAL PARAMETERS-2'!O286*(1-VLOOKUP(P$4,'[1]INTERNAL PARAMETERS-1'!$B$5:$J$44,4, FALSE))</f>
        <v>0.11853946978304468</v>
      </c>
      <c r="BE286" s="44">
        <f>$F286*'[1]INTERNAL PARAMETERS-2'!P286*(1-VLOOKUP(Q$4,'[1]INTERNAL PARAMETERS-1'!$B$5:$J$44,4, FALSE))</f>
        <v>0.20706874092980862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0.2813144958844121</v>
      </c>
      <c r="BH286" s="44">
        <f>$F286*'[1]INTERNAL PARAMETERS-2'!S286*(1-VLOOKUP(T$4,'[1]INTERNAL PARAMETERS-1'!$B$5:$J$44,4, FALSE))</f>
        <v>1.0803579840656339E-2</v>
      </c>
      <c r="BI286" s="44">
        <f>$F286*'[1]INTERNAL PARAMETERS-2'!T286*(1-VLOOKUP(U$4,'[1]INTERNAL PARAMETERS-1'!$B$5:$J$44,4, FALSE))</f>
        <v>6.0020397272561553E-3</v>
      </c>
      <c r="BJ286" s="44">
        <f>$F286*'[1]INTERNAL PARAMETERS-2'!U286*(1-VLOOKUP(V$4,'[1]INTERNAL PARAMETERS-1'!$B$5:$J$44,4, FALSE))</f>
        <v>0.10586002335660895</v>
      </c>
      <c r="BK286" s="44">
        <f>$F286*'[1]INTERNAL PARAMETERS-2'!V286*(1-VLOOKUP(W$4,'[1]INTERNAL PARAMETERS-1'!$B$5:$J$44,4, FALSE))</f>
        <v>9.6031820805834112E-2</v>
      </c>
      <c r="BL286" s="44">
        <f>$F286*'[1]INTERNAL PARAMETERS-2'!W286*(1-VLOOKUP(X$4,'[1]INTERNAL PARAMETERS-1'!$B$5:$J$44,4, FALSE))</f>
        <v>0.26108638549863267</v>
      </c>
      <c r="BM286" s="44">
        <f>$F286*'[1]INTERNAL PARAMETERS-2'!X286*(1-VLOOKUP(Y$4,'[1]INTERNAL PARAMETERS-1'!$B$5:$J$44,4, FALSE))</f>
        <v>0.20556792543664543</v>
      </c>
      <c r="BN286" s="44">
        <f>$F286*'[1]INTERNAL PARAMETERS-2'!Y286*(1-VLOOKUP(Z$4,'[1]INTERNAL PARAMETERS-1'!$B$5:$J$44,4, FALSE))</f>
        <v>0.31360423311212399</v>
      </c>
      <c r="BO286" s="44">
        <f>$F286*'[1]INTERNAL PARAMETERS-2'!Z286*(1-VLOOKUP(AA$4,'[1]INTERNAL PARAMETERS-1'!$B$5:$J$44,4, FALSE))</f>
        <v>0.41863890980127627</v>
      </c>
      <c r="BP286" s="44">
        <f>$F286*'[1]INTERNAL PARAMETERS-2'!AA286*(1-VLOOKUP(AB$4,'[1]INTERNAL PARAMETERS-1'!$B$5:$J$44,4, FALSE))</f>
        <v>0.11253722634822245</v>
      </c>
      <c r="BQ286" s="44">
        <f>$F286*'[1]INTERNAL PARAMETERS-2'!AB286*(1-VLOOKUP(AC$4,'[1]INTERNAL PARAMETERS-1'!$B$5:$J$44,4, FALSE))</f>
        <v>0.93480994663263461</v>
      </c>
      <c r="BR286" s="44">
        <f>$F286*'[1]INTERNAL PARAMETERS-2'!AC286*(1-VLOOKUP(AD$4,'[1]INTERNAL PARAMETERS-1'!$B$5:$J$44,4, FALSE))</f>
        <v>3.4511626577939845E-2</v>
      </c>
      <c r="BS286" s="44">
        <f>$F286*'[1]INTERNAL PARAMETERS-2'!AD286*(1-VLOOKUP(AE$4,'[1]INTERNAL PARAMETERS-1'!$B$5:$J$44,4, FALSE))</f>
        <v>2.700907691886965E-2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1.2003977600729264E-2</v>
      </c>
      <c r="CA286" s="44">
        <f>$F286*'[1]INTERNAL PARAMETERS-2'!AL286*(1-VLOOKUP(AM$4,'[1]INTERNAL PARAMETERS-1'!$B$5:$J$44,4, FALSE))</f>
        <v>3.3010811084776666E-2</v>
      </c>
      <c r="CB286" s="44">
        <f>$F286*'[1]INTERNAL PARAMETERS-2'!AM286*(1-VLOOKUP(AN$4,'[1]INTERNAL PARAMETERS-1'!$B$5:$J$44,4, FALSE))</f>
        <v>2.1006833484047405E-2</v>
      </c>
      <c r="CC286" s="44">
        <f>$F286*'[1]INTERNAL PARAMETERS-2'!AN286*(1-VLOOKUP(AO$4,'[1]INTERNAL PARAMETERS-1'!$B$5:$J$44,4, FALSE))</f>
        <v>9.1530392864175039E-2</v>
      </c>
      <c r="CD286" s="44">
        <f>$F286*'[1]INTERNAL PARAMETERS-2'!AO286*(1-VLOOKUP(AP$4,'[1]INTERNAL PARAMETERS-1'!$B$5:$J$44,4, FALSE))</f>
        <v>0.12154008223154059</v>
      </c>
      <c r="CE286" s="44">
        <f>$F286*'[1]INTERNAL PARAMETERS-2'!AP286*(1-VLOOKUP(AQ$4,'[1]INTERNAL PARAMETERS-1'!$B$5:$J$44,4, FALSE))</f>
        <v>2.2507648977210578E-2</v>
      </c>
      <c r="CF286" s="44">
        <f>$F286*'[1]INTERNAL PARAMETERS-2'!AQ286*(1-VLOOKUP(AR$4,'[1]INTERNAL PARAMETERS-1'!$B$5:$J$44,4, FALSE))</f>
        <v>3.0011217174111217E-3</v>
      </c>
      <c r="CG286" s="44">
        <f>$F286*'[1]INTERNAL PARAMETERS-2'!AR286*(1-VLOOKUP(AS$4,'[1]INTERNAL PARAMETERS-1'!$B$5:$J$44,4, FALSE))</f>
        <v>1.5003062242479493E-3</v>
      </c>
      <c r="CH286" s="43">
        <f>$F286*'[1]INTERNAL PARAMETERS-2'!AS286*(1-VLOOKUP(AT$4,'[1]INTERNAL PARAMETERS-1'!$B$5:$J$44,4, FALSE))</f>
        <v>0</v>
      </c>
      <c r="CI286" s="42">
        <f t="shared" si="4"/>
        <v>5.0926891522333646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4.1667456700091163</v>
      </c>
      <c r="G287" s="45">
        <f>$F287*'[1]INTERNAL PARAMETERS-2'!F287*VLOOKUP(G$4,'[1]INTERNAL PARAMETERS-1'!$B$5:$J$44,4, FALSE)</f>
        <v>1.6784484907930722E-2</v>
      </c>
      <c r="H287" s="44">
        <f>$F287*'[1]INTERNAL PARAMETERS-2'!G287*VLOOKUP(H$4,'[1]INTERNAL PARAMETERS-1'!$B$5:$J$44,4, FALSE)</f>
        <v>5.5946894111212411E-3</v>
      </c>
      <c r="I287" s="44">
        <f>$F287*'[1]INTERNAL PARAMETERS-2'!H287*VLOOKUP(I$4,'[1]INTERNAL PARAMETERS-1'!$B$5:$J$44,4, FALSE)</f>
        <v>3.8728838482588887E-2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1.3777261222971744E-2</v>
      </c>
      <c r="N287" s="44">
        <f>$F287*'[1]INTERNAL PARAMETERS-2'!M287*VLOOKUP(N$4,'[1]INTERNAL PARAMETERS-1'!$B$5:$J$44,4, FALSE)</f>
        <v>5.3150799429352788E-3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1.3987765214220603E-3</v>
      </c>
      <c r="S287" s="44">
        <f>$F287*'[1]INTERNAL PARAMETERS-2'!R287*VLOOKUP(S$4,'[1]INTERNAL PARAMETERS-1'!$B$5:$J$44,4, FALSE)</f>
        <v>1.0016085742752964E-2</v>
      </c>
      <c r="T287" s="44">
        <f>$F287*'[1]INTERNAL PARAMETERS-2'!S287*VLOOKUP(T$4,'[1]INTERNAL PARAMETERS-1'!$B$5:$J$44,4, FALSE)</f>
        <v>4.1959128896991806E-4</v>
      </c>
      <c r="U287" s="44">
        <f>$F287*'[1]INTERNAL PARAMETERS-2'!T287*VLOOKUP(U$4,'[1]INTERNAL PARAMETERS-1'!$B$5:$J$44,4, FALSE)</f>
        <v>2.7975530428441209E-4</v>
      </c>
      <c r="V287" s="44">
        <f>$F287*'[1]INTERNAL PARAMETERS-2'!U287*VLOOKUP(V$4,'[1]INTERNAL PARAMETERS-1'!$B$5:$J$44,4, FALSE)</f>
        <v>1.1539343791066546E-2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1.3987765214220603E-3</v>
      </c>
      <c r="AK287" s="44">
        <f>$F287*'[1]INTERNAL PARAMETERS-2'!AJ287*VLOOKUP(AK$4,'[1]INTERNAL PARAMETERS-1'!$B$5:$J$44,4, FALSE)</f>
        <v>1.3987765214220603E-3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0.73584793116918878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0.26176796323646312</v>
      </c>
      <c r="BB287" s="44">
        <f>$F287*'[1]INTERNAL PARAMETERS-2'!M287*(1-VLOOKUP(N$4,'[1]INTERNAL PARAMETERS-1'!$B$5:$J$44,4, FALSE))</f>
        <v>0.10098651891577029</v>
      </c>
      <c r="BC287" s="44">
        <f>$F287*'[1]INTERNAL PARAMETERS-2'!N287*(1-VLOOKUP(O$4,'[1]INTERNAL PARAMETERS-1'!$B$5:$J$44,4, FALSE))</f>
        <v>0.31051255412215134</v>
      </c>
      <c r="BD287" s="44">
        <f>$F287*'[1]INTERNAL PARAMETERS-2'!O287*(1-VLOOKUP(P$4,'[1]INTERNAL PARAMETERS-1'!$B$5:$J$44,4, FALSE))</f>
        <v>7.2732629042844124E-2</v>
      </c>
      <c r="BE287" s="44">
        <f>$F287*'[1]INTERNAL PARAMETERS-2'!P287*(1-VLOOKUP(Q$4,'[1]INTERNAL PARAMETERS-1'!$B$5:$J$44,4, FALSE))</f>
        <v>0.17623709153327261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0.19030562911230631</v>
      </c>
      <c r="BH287" s="44">
        <f>$F287*'[1]INTERNAL PARAMETERS-2'!S287*(1-VLOOKUP(T$4,'[1]INTERNAL PARAMETERS-1'!$B$5:$J$44,4, FALSE))</f>
        <v>3.7763216007292624E-3</v>
      </c>
      <c r="BI287" s="44">
        <f>$F287*'[1]INTERNAL PARAMETERS-2'!T287*(1-VLOOKUP(U$4,'[1]INTERNAL PARAMETERS-1'!$B$5:$J$44,4, FALSE))</f>
        <v>1.1190212171376483E-3</v>
      </c>
      <c r="BJ287" s="44">
        <f>$F287*'[1]INTERNAL PARAMETERS-2'!U287*(1-VLOOKUP(V$4,'[1]INTERNAL PARAMETERS-1'!$B$5:$J$44,4, FALSE))</f>
        <v>6.5389614816043759E-2</v>
      </c>
      <c r="BK287" s="44">
        <f>$F287*'[1]INTERNAL PARAMETERS-2'!V287*(1-VLOOKUP(W$4,'[1]INTERNAL PARAMETERS-1'!$B$5:$J$44,4, FALSE))</f>
        <v>7.9726094975387421E-2</v>
      </c>
      <c r="BL287" s="44">
        <f>$F287*'[1]INTERNAL PARAMETERS-2'!W287*(1-VLOOKUP(X$4,'[1]INTERNAL PARAMETERS-1'!$B$5:$J$44,4, FALSE))</f>
        <v>0.18043300442297175</v>
      </c>
      <c r="BM287" s="44">
        <f>$F287*'[1]INTERNAL PARAMETERS-2'!X287*(1-VLOOKUP(Y$4,'[1]INTERNAL PARAMETERS-1'!$B$5:$J$44,4, FALSE))</f>
        <v>0.14546525808568825</v>
      </c>
      <c r="BN287" s="44">
        <f>$F287*'[1]INTERNAL PARAMETERS-2'!Y287*(1-VLOOKUP(Z$4,'[1]INTERNAL PARAMETERS-1'!$B$5:$J$44,4, FALSE))</f>
        <v>0.24896972057611672</v>
      </c>
      <c r="BO287" s="44">
        <f>$F287*'[1]INTERNAL PARAMETERS-2'!Z287*(1-VLOOKUP(AA$4,'[1]INTERNAL PARAMETERS-1'!$B$5:$J$44,4, FALSE))</f>
        <v>0.31331010716499547</v>
      </c>
      <c r="BP287" s="44">
        <f>$F287*'[1]INTERNAL PARAMETERS-2'!AA287*(1-VLOOKUP(AB$4,'[1]INTERNAL PARAMETERS-1'!$B$5:$J$44,4, FALSE))</f>
        <v>6.713793963172289E-2</v>
      </c>
      <c r="BQ287" s="44">
        <f>$F287*'[1]INTERNAL PARAMETERS-2'!AB287*(1-VLOOKUP(AC$4,'[1]INTERNAL PARAMETERS-1'!$B$5:$J$44,4, FALSE))</f>
        <v>0.81684423772835013</v>
      </c>
      <c r="BR287" s="44">
        <f>$F287*'[1]INTERNAL PARAMETERS-2'!AC287*(1-VLOOKUP(AD$4,'[1]INTERNAL PARAMETERS-1'!$B$5:$J$44,4, FALSE))</f>
        <v>3.2170193294439382E-2</v>
      </c>
      <c r="BS287" s="44">
        <f>$F287*'[1]INTERNAL PARAMETERS-2'!AD287*(1-VLOOKUP(AE$4,'[1]INTERNAL PARAMETERS-1'!$B$5:$J$44,4, FALSE))</f>
        <v>6.9934659325433012E-3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5.5946894111212411E-3</v>
      </c>
      <c r="CA287" s="44">
        <f>$F287*'[1]INTERNAL PARAMETERS-2'!AL287*(1-VLOOKUP(AM$4,'[1]INTERNAL PARAMETERS-1'!$B$5:$J$44,4, FALSE))</f>
        <v>3.2170193294439382E-2</v>
      </c>
      <c r="CB287" s="44">
        <f>$F287*'[1]INTERNAL PARAMETERS-2'!AM287*(1-VLOOKUP(AN$4,'[1]INTERNAL PARAMETERS-1'!$B$5:$J$44,4, FALSE))</f>
        <v>1.5385708386508662E-2</v>
      </c>
      <c r="CC287" s="44">
        <f>$F287*'[1]INTERNAL PARAMETERS-2'!AN287*(1-VLOOKUP(AO$4,'[1]INTERNAL PARAMETERS-1'!$B$5:$J$44,4, FALSE))</f>
        <v>5.0353454723792164E-2</v>
      </c>
      <c r="CD287" s="44">
        <f>$F287*'[1]INTERNAL PARAMETERS-2'!AO287*(1-VLOOKUP(AP$4,'[1]INTERNAL PARAMETERS-1'!$B$5:$J$44,4, FALSE))</f>
        <v>0.10909915190154969</v>
      </c>
      <c r="CE287" s="44">
        <f>$F287*'[1]INTERNAL PARAMETERS-2'!AP287*(1-VLOOKUP(AQ$4,'[1]INTERNAL PARAMETERS-1'!$B$5:$J$44,4, FALSE))</f>
        <v>3.3568969815861445E-2</v>
      </c>
      <c r="CF287" s="44">
        <f>$F287*'[1]INTERNAL PARAMETERS-2'!AQ287*(1-VLOOKUP(AR$4,'[1]INTERNAL PARAMETERS-1'!$B$5:$J$44,4, FALSE))</f>
        <v>1.3987765214220603E-3</v>
      </c>
      <c r="CG287" s="44">
        <f>$F287*'[1]INTERNAL PARAMETERS-2'!AR287*(1-VLOOKUP(AS$4,'[1]INTERNAL PARAMETERS-1'!$B$5:$J$44,4, FALSE))</f>
        <v>2.7975530428441205E-3</v>
      </c>
      <c r="CH287" s="43">
        <f>$F287*'[1]INTERNAL PARAMETERS-2'!AS287*(1-VLOOKUP(AT$4,'[1]INTERNAL PARAMETERS-1'!$B$5:$J$44,4, FALSE))</f>
        <v>0</v>
      </c>
      <c r="CI287" s="42">
        <f t="shared" si="4"/>
        <v>4.1667452533345486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3.2408021877848681</v>
      </c>
      <c r="G288" s="45">
        <f>$F288*'[1]INTERNAL PARAMETERS-2'!F288*VLOOKUP(G$4,'[1]INTERNAL PARAMETERS-1'!$B$5:$J$44,4, FALSE)</f>
        <v>9.02725449407475E-3</v>
      </c>
      <c r="H288" s="44">
        <f>$F288*'[1]INTERNAL PARAMETERS-2'!G288*VLOOKUP(H$4,'[1]INTERNAL PARAMETERS-1'!$B$5:$J$44,4, FALSE)</f>
        <v>6.7703598505013682E-3</v>
      </c>
      <c r="I288" s="44">
        <f>$F288*'[1]INTERNAL PARAMETERS-2'!H288*VLOOKUP(I$4,'[1]INTERNAL PARAMETERS-1'!$B$5:$J$44,4, FALSE)</f>
        <v>2.7421334735460351E-2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1.7039036030628989E-2</v>
      </c>
      <c r="N288" s="44">
        <f>$F288*'[1]INTERNAL PARAMETERS-2'!M288*VLOOKUP(N$4,'[1]INTERNAL PARAMETERS-1'!$B$5:$J$44,4, FALSE)</f>
        <v>4.0622807263445771E-3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1.1284473217866911E-3</v>
      </c>
      <c r="S288" s="44">
        <f>$F288*'[1]INTERNAL PARAMETERS-2'!R288*VLOOKUP(S$4,'[1]INTERNAL PARAMETERS-1'!$B$5:$J$44,4, FALSE)</f>
        <v>7.2209447826800362E-3</v>
      </c>
      <c r="T288" s="44">
        <f>$F288*'[1]INTERNAL PARAMETERS-2'!S288*VLOOKUP(T$4,'[1]INTERNAL PARAMETERS-1'!$B$5:$J$44,4, FALSE)</f>
        <v>6.7703598505013682E-4</v>
      </c>
      <c r="U288" s="44">
        <f>$F288*'[1]INTERNAL PARAMETERS-2'!T288*VLOOKUP(U$4,'[1]INTERNAL PARAMETERS-1'!$B$5:$J$44,4, FALSE)</f>
        <v>9.027578574293529E-4</v>
      </c>
      <c r="V288" s="44">
        <f>$F288*'[1]INTERNAL PARAMETERS-2'!U288*VLOOKUP(V$4,'[1]INTERNAL PARAMETERS-1'!$B$5:$J$44,4, FALSE)</f>
        <v>7.4475092636280766E-3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1.1284473217866911E-3</v>
      </c>
      <c r="AJ288" s="44">
        <f>$F288*'[1]INTERNAL PARAMETERS-2'!AI288*VLOOKUP(AJ$4,'[1]INTERNAL PARAMETERS-1'!$B$5:$J$44,4, FALSE)</f>
        <v>5.6419125287146769E-3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0.52100535997374664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0.32374168458195079</v>
      </c>
      <c r="BB288" s="44">
        <f>$F288*'[1]INTERNAL PARAMETERS-2'!M288*(1-VLOOKUP(N$4,'[1]INTERNAL PARAMETERS-1'!$B$5:$J$44,4, FALSE))</f>
        <v>7.7183333800546955E-2</v>
      </c>
      <c r="BC288" s="44">
        <f>$F288*'[1]INTERNAL PARAMETERS-2'!N288*(1-VLOOKUP(O$4,'[1]INTERNAL PARAMETERS-1'!$B$5:$J$44,4, FALSE))</f>
        <v>0.21552695685688242</v>
      </c>
      <c r="BD288" s="44">
        <f>$F288*'[1]INTERNAL PARAMETERS-2'!O288*(1-VLOOKUP(P$4,'[1]INTERNAL PARAMETERS-1'!$B$5:$J$44,4, FALSE))</f>
        <v>4.1751254585232454E-2</v>
      </c>
      <c r="BE288" s="44">
        <f>$F288*'[1]INTERNAL PARAMETERS-2'!P288*(1-VLOOKUP(Q$4,'[1]INTERNAL PARAMETERS-1'!$B$5:$J$44,4, FALSE))</f>
        <v>0.15007895667456703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0.13719795087092068</v>
      </c>
      <c r="BH288" s="44">
        <f>$F288*'[1]INTERNAL PARAMETERS-2'!S288*(1-VLOOKUP(T$4,'[1]INTERNAL PARAMETERS-1'!$B$5:$J$44,4, FALSE))</f>
        <v>6.0933238654512318E-3</v>
      </c>
      <c r="BI288" s="44">
        <f>$F288*'[1]INTERNAL PARAMETERS-2'!T288*(1-VLOOKUP(U$4,'[1]INTERNAL PARAMETERS-1'!$B$5:$J$44,4, FALSE))</f>
        <v>3.6110314297174116E-3</v>
      </c>
      <c r="BJ288" s="44">
        <f>$F288*'[1]INTERNAL PARAMETERS-2'!U288*(1-VLOOKUP(V$4,'[1]INTERNAL PARAMETERS-1'!$B$5:$J$44,4, FALSE))</f>
        <v>4.2202552493892438E-2</v>
      </c>
      <c r="BK288" s="44">
        <f>$F288*'[1]INTERNAL PARAMETERS-2'!V288*(1-VLOOKUP(W$4,'[1]INTERNAL PARAMETERS-1'!$B$5:$J$44,4, FALSE))</f>
        <v>5.8677316251595259E-2</v>
      </c>
      <c r="BL288" s="44">
        <f>$F288*'[1]INTERNAL PARAMETERS-2'!W288*(1-VLOOKUP(X$4,'[1]INTERNAL PARAMETERS-1'!$B$5:$J$44,4, FALSE))</f>
        <v>0.12976755304284412</v>
      </c>
      <c r="BM288" s="44">
        <f>$F288*'[1]INTERNAL PARAMETERS-2'!X288*(1-VLOOKUP(Y$4,'[1]INTERNAL PARAMETERS-1'!$B$5:$J$44,4, FALSE))</f>
        <v>9.4786658308113045E-2</v>
      </c>
      <c r="BN288" s="44">
        <f>$F288*'[1]INTERNAL PARAMETERS-2'!Y288*(1-VLOOKUP(Z$4,'[1]INTERNAL PARAMETERS-1'!$B$5:$J$44,4, FALSE))</f>
        <v>0.23358146584503195</v>
      </c>
      <c r="BO288" s="44">
        <f>$F288*'[1]INTERNAL PARAMETERS-2'!Z288*(1-VLOOKUP(AA$4,'[1]INTERNAL PARAMETERS-1'!$B$5:$J$44,4, FALSE))</f>
        <v>0.27420427310847773</v>
      </c>
      <c r="BP288" s="44">
        <f>$F288*'[1]INTERNAL PARAMETERS-2'!AA288*(1-VLOOKUP(AB$4,'[1]INTERNAL PARAMETERS-1'!$B$5:$J$44,4, FALSE))</f>
        <v>4.6265043872379216E-2</v>
      </c>
      <c r="BQ288" s="44">
        <f>$F288*'[1]INTERNAL PARAMETERS-2'!AB288*(1-VLOOKUP(AC$4,'[1]INTERNAL PARAMETERS-1'!$B$5:$J$44,4, FALSE))</f>
        <v>0.58338944095168643</v>
      </c>
      <c r="BR288" s="44">
        <f>$F288*'[1]INTERNAL PARAMETERS-2'!AC288*(1-VLOOKUP(AD$4,'[1]INTERNAL PARAMETERS-1'!$B$5:$J$44,4, FALSE))</f>
        <v>2.1439850953509573E-2</v>
      </c>
      <c r="BS288" s="44">
        <f>$F288*'[1]INTERNAL PARAMETERS-2'!AD288*(1-VLOOKUP(AE$4,'[1]INTERNAL PARAMETERS-1'!$B$5:$J$44,4, FALSE))</f>
        <v>6.7703598505013682E-3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4.5137892871467645E-3</v>
      </c>
      <c r="CA288" s="44">
        <f>$F288*'[1]INTERNAL PARAMETERS-2'!AL288*(1-VLOOKUP(AM$4,'[1]INTERNAL PARAMETERS-1'!$B$5:$J$44,4, FALSE))</f>
        <v>2.9338658125797629E-2</v>
      </c>
      <c r="CB288" s="44">
        <f>$F288*'[1]INTERNAL PARAMETERS-2'!AM288*(1-VLOOKUP(AN$4,'[1]INTERNAL PARAMETERS-1'!$B$5:$J$44,4, FALSE))</f>
        <v>6.7703598505013682E-3</v>
      </c>
      <c r="CC288" s="44">
        <f>$F288*'[1]INTERNAL PARAMETERS-2'!AN288*(1-VLOOKUP(AO$4,'[1]INTERNAL PARAMETERS-1'!$B$5:$J$44,4, FALSE))</f>
        <v>2.9338658125797629E-2</v>
      </c>
      <c r="CD288" s="44">
        <f>$F288*'[1]INTERNAL PARAMETERS-2'!AO288*(1-VLOOKUP(AP$4,'[1]INTERNAL PARAMETERS-1'!$B$5:$J$44,4, FALSE))</f>
        <v>9.4786658308113045E-2</v>
      </c>
      <c r="CE288" s="44">
        <f>$F288*'[1]INTERNAL PARAMETERS-2'!AP288*(1-VLOOKUP(AQ$4,'[1]INTERNAL PARAMETERS-1'!$B$5:$J$44,4, FALSE))</f>
        <v>1.9182956309936192E-2</v>
      </c>
      <c r="CF288" s="44">
        <f>$F288*'[1]INTERNAL PARAMETERS-2'!AQ288*(1-VLOOKUP(AR$4,'[1]INTERNAL PARAMETERS-1'!$B$5:$J$44,4, FALSE))</f>
        <v>1.1284473217866911E-3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3.2408012155442121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2.0833728350045582</v>
      </c>
      <c r="G289" s="45">
        <f>$F289*'[1]INTERNAL PARAMETERS-2'!F289*VLOOKUP(G$4,'[1]INTERNAL PARAMETERS-1'!$B$5:$J$44,4, FALSE)</f>
        <v>5.0307203846855072E-3</v>
      </c>
      <c r="H289" s="44">
        <f>$F289*'[1]INTERNAL PARAMETERS-2'!G289*VLOOKUP(H$4,'[1]INTERNAL PARAMETERS-1'!$B$5:$J$44,4, FALSE)</f>
        <v>1.8864941020966272E-3</v>
      </c>
      <c r="I289" s="44">
        <f>$F289*'[1]INTERNAL PARAMETERS-2'!H289*VLOOKUP(I$4,'[1]INTERNAL PARAMETERS-1'!$B$5:$J$44,4, FALSE)</f>
        <v>1.6251047710391982E-2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1.5815518619234276E-2</v>
      </c>
      <c r="N289" s="44">
        <f>$F289*'[1]INTERNAL PARAMETERS-2'!M289*VLOOKUP(N$4,'[1]INTERNAL PARAMETERS-1'!$B$5:$J$44,4, FALSE)</f>
        <v>3.5844325457611674E-3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4.6895889166818604E-3</v>
      </c>
      <c r="T289" s="44">
        <f>$F289*'[1]INTERNAL PARAMETERS-2'!S289*VLOOKUP(T$4,'[1]INTERNAL PARAMETERS-1'!$B$5:$J$44,4, FALSE)</f>
        <v>2.5154643609845033E-4</v>
      </c>
      <c r="U289" s="44">
        <f>$F289*'[1]INTERNAL PARAMETERS-2'!T289*VLOOKUP(U$4,'[1]INTERNAL PARAMETERS-1'!$B$5:$J$44,4, FALSE)</f>
        <v>3.7729882041932544E-4</v>
      </c>
      <c r="V289" s="44">
        <f>$F289*'[1]INTERNAL PARAMETERS-2'!U289*VLOOKUP(V$4,'[1]INTERNAL PARAMETERS-1'!$B$5:$J$44,4, FALSE)</f>
        <v>6.4142466169553342E-3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6.2876192160437564E-4</v>
      </c>
      <c r="AJ289" s="44">
        <f>$F289*'[1]INTERNAL PARAMETERS-2'!AI289*VLOOKUP(AJ$4,'[1]INTERNAL PARAMETERS-1'!$B$5:$J$44,4, FALSE)</f>
        <v>1.2577321804922517E-3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0.30876990649744762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0.30049485376545121</v>
      </c>
      <c r="BB289" s="44">
        <f>$F289*'[1]INTERNAL PARAMETERS-2'!M289*(1-VLOOKUP(N$4,'[1]INTERNAL PARAMETERS-1'!$B$5:$J$44,4, FALSE))</f>
        <v>6.8104218369462177E-2</v>
      </c>
      <c r="BC289" s="44">
        <f>$F289*'[1]INTERNAL PARAMETERS-2'!N289*(1-VLOOKUP(O$4,'[1]INTERNAL PARAMETERS-1'!$B$5:$J$44,4, FALSE))</f>
        <v>0.16224265952597997</v>
      </c>
      <c r="BD289" s="44">
        <f>$F289*'[1]INTERNAL PARAMETERS-2'!O289*(1-VLOOKUP(P$4,'[1]INTERNAL PARAMETERS-1'!$B$5:$J$44,4, FALSE))</f>
        <v>3.0813500904284415E-2</v>
      </c>
      <c r="BE289" s="44">
        <f>$F289*'[1]INTERNAL PARAMETERS-2'!P289*(1-VLOOKUP(Q$4,'[1]INTERNAL PARAMETERS-1'!$B$5:$J$44,4, FALSE))</f>
        <v>0.12325421195442117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8.9102189416955344E-2</v>
      </c>
      <c r="BH289" s="44">
        <f>$F289*'[1]INTERNAL PARAMETERS-2'!S289*(1-VLOOKUP(T$4,'[1]INTERNAL PARAMETERS-1'!$B$5:$J$44,4, FALSE))</f>
        <v>2.263917924886053E-3</v>
      </c>
      <c r="BI289" s="44">
        <f>$F289*'[1]INTERNAL PARAMETERS-2'!T289*(1-VLOOKUP(U$4,'[1]INTERNAL PARAMETERS-1'!$B$5:$J$44,4, FALSE))</f>
        <v>1.5091952816773018E-3</v>
      </c>
      <c r="BJ289" s="44">
        <f>$F289*'[1]INTERNAL PARAMETERS-2'!U289*(1-VLOOKUP(V$4,'[1]INTERNAL PARAMETERS-1'!$B$5:$J$44,4, FALSE))</f>
        <v>3.6347397496080229E-2</v>
      </c>
      <c r="BK289" s="44">
        <f>$F289*'[1]INTERNAL PARAMETERS-2'!V289*(1-VLOOKUP(W$4,'[1]INTERNAL PARAMETERS-1'!$B$5:$J$44,4, FALSE))</f>
        <v>3.3957727186873295E-2</v>
      </c>
      <c r="BL289" s="44">
        <f>$F289*'[1]INTERNAL PARAMETERS-2'!W289*(1-VLOOKUP(X$4,'[1]INTERNAL PARAMETERS-1'!$B$5:$J$44,4, FALSE))</f>
        <v>6.9173186554238847E-2</v>
      </c>
      <c r="BM289" s="44">
        <f>$F289*'[1]INTERNAL PARAMETERS-2'!X289*(1-VLOOKUP(Y$4,'[1]INTERNAL PARAMETERS-1'!$B$5:$J$44,4, FALSE))</f>
        <v>6.2884733989061081E-2</v>
      </c>
      <c r="BN289" s="44">
        <f>$F289*'[1]INTERNAL PARAMETERS-2'!Y289*(1-VLOOKUP(Z$4,'[1]INTERNAL PARAMETERS-1'!$B$5:$J$44,4, FALSE))</f>
        <v>0.12891390259799454</v>
      </c>
      <c r="BO289" s="44">
        <f>$F289*'[1]INTERNAL PARAMETERS-2'!Z289*(1-VLOOKUP(AA$4,'[1]INTERNAL PARAMETERS-1'!$B$5:$J$44,4, FALSE))</f>
        <v>0.11948101541294441</v>
      </c>
      <c r="BP289" s="44">
        <f>$F289*'[1]INTERNAL PARAMETERS-2'!AA289*(1-VLOOKUP(AB$4,'[1]INTERNAL PARAMETERS-1'!$B$5:$J$44,4, FALSE))</f>
        <v>1.6978863593436647E-2</v>
      </c>
      <c r="BQ289" s="44">
        <f>$F289*'[1]INTERNAL PARAMETERS-2'!AB289*(1-VLOOKUP(AC$4,'[1]INTERNAL PARAMETERS-1'!$B$5:$J$44,4, FALSE))</f>
        <v>0.34712408162625347</v>
      </c>
      <c r="BR289" s="44">
        <f>$F289*'[1]INTERNAL PARAMETERS-2'!AC289*(1-VLOOKUP(AD$4,'[1]INTERNAL PARAMETERS-1'!$B$5:$J$44,4, FALSE))</f>
        <v>2.0123089876025527E-2</v>
      </c>
      <c r="BS289" s="44">
        <f>$F289*'[1]INTERNAL PARAMETERS-2'!AD289*(1-VLOOKUP(AE$4,'[1]INTERNAL PARAMETERS-1'!$B$5:$J$44,4, FALSE))</f>
        <v>6.9174228240656346E-3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1.2577321804922517E-3</v>
      </c>
      <c r="CA289" s="44">
        <f>$F289*'[1]INTERNAL PARAMETERS-2'!AL289*(1-VLOOKUP(AM$4,'[1]INTERNAL PARAMETERS-1'!$B$5:$J$44,4, FALSE))</f>
        <v>1.2576905130355517E-2</v>
      </c>
      <c r="CB289" s="44">
        <f>$F289*'[1]INTERNAL PARAMETERS-2'!AM289*(1-VLOOKUP(AN$4,'[1]INTERNAL PARAMETERS-1'!$B$5:$J$44,4, FALSE))</f>
        <v>3.7729882041932544E-3</v>
      </c>
      <c r="CC289" s="44">
        <f>$F289*'[1]INTERNAL PARAMETERS-2'!AN289*(1-VLOOKUP(AO$4,'[1]INTERNAL PARAMETERS-1'!$B$5:$J$44,4, FALSE))</f>
        <v>1.8236595773928898E-2</v>
      </c>
      <c r="CD289" s="44">
        <f>$F289*'[1]INTERNAL PARAMETERS-2'!AO289*(1-VLOOKUP(AP$4,'[1]INTERNAL PARAMETERS-1'!$B$5:$J$44,4, FALSE))</f>
        <v>5.2823293219690072E-2</v>
      </c>
      <c r="CE289" s="44">
        <f>$F289*'[1]INTERNAL PARAMETERS-2'!AP289*(1-VLOOKUP(AQ$4,'[1]INTERNAL PARAMETERS-1'!$B$5:$J$44,4, FALSE))</f>
        <v>7.5461847456700102E-3</v>
      </c>
      <c r="CF289" s="44">
        <f>$F289*'[1]INTERNAL PARAMETERS-2'!AQ289*(1-VLOOKUP(AR$4,'[1]INTERNAL PARAMETERS-1'!$B$5:$J$44,4, FALSE))</f>
        <v>2.5154643609845034E-3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2.0833726266672743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1.388915223336372</v>
      </c>
      <c r="G290" s="45">
        <f>$F290*'[1]INTERNAL PARAMETERS-2'!F290*VLOOKUP(G$4,'[1]INTERNAL PARAMETERS-1'!$B$5:$J$44,4, FALSE)</f>
        <v>2.5314368860528715E-3</v>
      </c>
      <c r="H290" s="44">
        <f>$F290*'[1]INTERNAL PARAMETERS-2'!G290*VLOOKUP(H$4,'[1]INTERNAL PARAMETERS-1'!$B$5:$J$44,4, FALSE)</f>
        <v>1.6876708878760256E-3</v>
      </c>
      <c r="I290" s="44">
        <f>$F290*'[1]INTERNAL PARAMETERS-2'!H290*VLOOKUP(I$4,'[1]INTERNAL PARAMETERS-1'!$B$5:$J$44,4, FALSE)</f>
        <v>1.1740743443026438E-2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1.4154955884229718E-2</v>
      </c>
      <c r="N290" s="44">
        <f>$F290*'[1]INTERNAL PARAMETERS-2'!M290*VLOOKUP(N$4,'[1]INTERNAL PARAMETERS-1'!$B$5:$J$44,4, FALSE)</f>
        <v>2.0673378087511397E-3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2.7517396742023706E-3</v>
      </c>
      <c r="T290" s="44">
        <f>$F290*'[1]INTERNAL PARAMETERS-2'!S290*VLOOKUP(T$4,'[1]INTERNAL PARAMETERS-1'!$B$5:$J$44,4, FALSE)</f>
        <v>5.4848262169553336E-4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3.2908748964448498E-3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4.219524448495898E-4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4.219524448495898E-4</v>
      </c>
      <c r="AJ290" s="44">
        <f>$F290*'[1]INTERNAL PARAMETERS-2'!AI290*VLOOKUP(AJ$4,'[1]INTERNAL PARAMETERS-1'!$B$5:$J$44,4, FALSE)</f>
        <v>1.2657184430264357E-3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0.22307412541750229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0.26894416180036462</v>
      </c>
      <c r="BB290" s="44">
        <f>$F290*'[1]INTERNAL PARAMETERS-2'!M290*(1-VLOOKUP(N$4,'[1]INTERNAL PARAMETERS-1'!$B$5:$J$44,4, FALSE))</f>
        <v>3.9279418366271648E-2</v>
      </c>
      <c r="BC290" s="44">
        <f>$F290*'[1]INTERNAL PARAMETERS-2'!N290*(1-VLOOKUP(O$4,'[1]INTERNAL PARAMETERS-1'!$B$5:$J$44,4, FALSE))</f>
        <v>9.7460320113035556E-2</v>
      </c>
      <c r="BD290" s="44">
        <f>$F290*'[1]INTERNAL PARAMETERS-2'!O290*(1-VLOOKUP(P$4,'[1]INTERNAL PARAMETERS-1'!$B$5:$J$44,4, FALSE))</f>
        <v>1.4344855318140382E-2</v>
      </c>
      <c r="BE290" s="44">
        <f>$F290*'[1]INTERNAL PARAMETERS-2'!P290*(1-VLOOKUP(Q$4,'[1]INTERNAL PARAMETERS-1'!$B$5:$J$44,4, FALSE))</f>
        <v>8.3959369684594345E-2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5.2283053809845034E-2</v>
      </c>
      <c r="BH290" s="44">
        <f>$F290*'[1]INTERNAL PARAMETERS-2'!S290*(1-VLOOKUP(T$4,'[1]INTERNAL PARAMETERS-1'!$B$5:$J$44,4, FALSE))</f>
        <v>4.9363435952597999E-3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1.8648291079854148E-2</v>
      </c>
      <c r="BK290" s="44">
        <f>$F290*'[1]INTERNAL PARAMETERS-2'!V290*(1-VLOOKUP(W$4,'[1]INTERNAL PARAMETERS-1'!$B$5:$J$44,4, FALSE))</f>
        <v>1.8985776645396534E-2</v>
      </c>
      <c r="BL290" s="44">
        <f>$F290*'[1]INTERNAL PARAMETERS-2'!W290*(1-VLOOKUP(X$4,'[1]INTERNAL PARAMETERS-1'!$B$5:$J$44,4, FALSE))</f>
        <v>4.5565863948951686E-2</v>
      </c>
      <c r="BM290" s="44">
        <f>$F290*'[1]INTERNAL PARAMETERS-2'!X290*(1-VLOOKUP(Y$4,'[1]INTERNAL PARAMETERS-1'!$B$5:$J$44,4, FALSE))</f>
        <v>3.4174397961713766E-2</v>
      </c>
      <c r="BN290" s="44">
        <f>$F290*'[1]INTERNAL PARAMETERS-2'!Y290*(1-VLOOKUP(Z$4,'[1]INTERNAL PARAMETERS-1'!$B$5:$J$44,4, FALSE))</f>
        <v>8.5225088127620793E-2</v>
      </c>
      <c r="BO290" s="44">
        <f>$F290*'[1]INTERNAL PARAMETERS-2'!Z290*(1-VLOOKUP(AA$4,'[1]INTERNAL PARAMETERS-1'!$B$5:$J$44,4, FALSE))</f>
        <v>8.2693651241567911E-2</v>
      </c>
      <c r="BP290" s="44">
        <f>$F290*'[1]INTERNAL PARAMETERS-2'!AA290*(1-VLOOKUP(AB$4,'[1]INTERNAL PARAMETERS-1'!$B$5:$J$44,4, FALSE))</f>
        <v>8.8600291011850501E-3</v>
      </c>
      <c r="BQ290" s="44">
        <f>$F290*'[1]INTERNAL PARAMETERS-2'!AB290*(1-VLOOKUP(AC$4,'[1]INTERNAL PARAMETERS-1'!$B$5:$J$44,4, FALSE))</f>
        <v>0.17804434802187788</v>
      </c>
      <c r="BR290" s="44">
        <f>$F290*'[1]INTERNAL PARAMETERS-2'!AC290*(1-VLOOKUP(AD$4,'[1]INTERNAL PARAMETERS-1'!$B$5:$J$44,4, FALSE))</f>
        <v>1.0969513542388331E-2</v>
      </c>
      <c r="BS290" s="44">
        <f>$F290*'[1]INTERNAL PARAMETERS-2'!AD290*(1-VLOOKUP(AE$4,'[1]INTERNAL PARAMETERS-1'!$B$5:$J$44,4, FALSE))</f>
        <v>4.6409213272561537E-3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1.2657184430264357E-3</v>
      </c>
      <c r="CA290" s="44">
        <f>$F290*'[1]INTERNAL PARAMETERS-2'!AL290*(1-VLOOKUP(AM$4,'[1]INTERNAL PARAMETERS-1'!$B$5:$J$44,4, FALSE))</f>
        <v>1.0969513542388331E-2</v>
      </c>
      <c r="CB290" s="44">
        <f>$F290*'[1]INTERNAL PARAMETERS-2'!AM290*(1-VLOOKUP(AN$4,'[1]INTERNAL PARAMETERS-1'!$B$5:$J$44,4, FALSE))</f>
        <v>3.7971553290793072E-3</v>
      </c>
      <c r="CC290" s="44">
        <f>$F290*'[1]INTERNAL PARAMETERS-2'!AN290*(1-VLOOKUP(AO$4,'[1]INTERNAL PARAMETERS-1'!$B$5:$J$44,4, FALSE))</f>
        <v>7.5943106581586144E-3</v>
      </c>
      <c r="CD290" s="44">
        <f>$F290*'[1]INTERNAL PARAMETERS-2'!AO290*(1-VLOOKUP(AP$4,'[1]INTERNAL PARAMETERS-1'!$B$5:$J$44,4, FALSE))</f>
        <v>4.4722097950774843E-2</v>
      </c>
      <c r="CE290" s="44">
        <f>$F290*'[1]INTERNAL PARAMETERS-2'!AP290*(1-VLOOKUP(AQ$4,'[1]INTERNAL PARAMETERS-1'!$B$5:$J$44,4, FALSE))</f>
        <v>5.9066397702825886E-3</v>
      </c>
      <c r="CF290" s="44">
        <f>$F290*'[1]INTERNAL PARAMETERS-2'!AQ290*(1-VLOOKUP(AR$4,'[1]INTERNAL PARAMETERS-1'!$B$5:$J$44,4, FALSE))</f>
        <v>1.2657184430264357E-3</v>
      </c>
      <c r="CG290" s="44">
        <f>$F290*'[1]INTERNAL PARAMETERS-2'!AR290*(1-VLOOKUP(AS$4,'[1]INTERNAL PARAMETERS-1'!$B$5:$J$44,4, FALSE))</f>
        <v>4.219524448495898E-4</v>
      </c>
      <c r="CH290" s="43">
        <f>$F290*'[1]INTERNAL PARAMETERS-2'!AS290*(1-VLOOKUP(AT$4,'[1]INTERNAL PARAMETERS-1'!$B$5:$J$44,4, FALSE))</f>
        <v>0</v>
      </c>
      <c r="CI290" s="42">
        <f t="shared" si="4"/>
        <v>1.3889155011194168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0.69445761166818598</v>
      </c>
      <c r="G291" s="45">
        <f>$F291*'[1]INTERNAL PARAMETERS-2'!F291*VLOOKUP(G$4,'[1]INTERNAL PARAMETERS-1'!$B$5:$J$44,4, FALSE)</f>
        <v>9.1494790337283514E-4</v>
      </c>
      <c r="H291" s="44">
        <f>$F291*'[1]INTERNAL PARAMETERS-2'!G291*VLOOKUP(H$4,'[1]INTERNAL PARAMETERS-1'!$B$5:$J$44,4, FALSE)</f>
        <v>1.5249594694621697E-3</v>
      </c>
      <c r="I291" s="44">
        <f>$F291*'[1]INTERNAL PARAMETERS-2'!H291*VLOOKUP(I$4,'[1]INTERNAL PARAMETERS-1'!$B$5:$J$44,4, FALSE)</f>
        <v>5.4249327202370102E-3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8.0211833351868742E-3</v>
      </c>
      <c r="N291" s="44">
        <f>$F291*'[1]INTERNAL PARAMETERS-2'!M291*VLOOKUP(N$4,'[1]INTERNAL PARAMETERS-1'!$B$5:$J$44,4, FALSE)</f>
        <v>1.113205134639927E-3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3.0500578304466726E-4</v>
      </c>
      <c r="S291" s="44">
        <f>$F291*'[1]INTERNAL PARAMETERS-2'!R291*VLOOKUP(S$4,'[1]INTERNAL PARAMETERS-1'!$B$5:$J$44,4, FALSE)</f>
        <v>1.0103108226071104E-3</v>
      </c>
      <c r="T291" s="44">
        <f>$F291*'[1]INTERNAL PARAMETERS-2'!S291*VLOOKUP(T$4,'[1]INTERNAL PARAMETERS-1'!$B$5:$J$44,4, FALSE)</f>
        <v>1.5249594694621697E-4</v>
      </c>
      <c r="U291" s="44">
        <f>$F291*'[1]INTERNAL PARAMETERS-2'!T291*VLOOKUP(U$4,'[1]INTERNAL PARAMETERS-1'!$B$5:$J$44,4, FALSE)</f>
        <v>1.2198842406563357E-4</v>
      </c>
      <c r="V291" s="44">
        <f>$F291*'[1]INTERNAL PARAMETERS-2'!U291*VLOOKUP(V$4,'[1]INTERNAL PARAMETERS-1'!$B$5:$J$44,4, FALSE)</f>
        <v>1.8299305296262532E-3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3.0500578304466726E-4</v>
      </c>
      <c r="AJ291" s="44">
        <f>$F291*'[1]INTERNAL PARAMETERS-2'!AI291*VLOOKUP(AJ$4,'[1]INTERNAL PARAMETERS-1'!$B$5:$J$44,4, FALSE)</f>
        <v>6.0994212032816782E-4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0.10307372168450318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0.15240248336855058</v>
      </c>
      <c r="BB291" s="44">
        <f>$F291*'[1]INTERNAL PARAMETERS-2'!M291*(1-VLOOKUP(N$4,'[1]INTERNAL PARAMETERS-1'!$B$5:$J$44,4, FALSE))</f>
        <v>2.1150897558158611E-2</v>
      </c>
      <c r="BC291" s="44">
        <f>$F291*'[1]INTERNAL PARAMETERS-2'!N291*(1-VLOOKUP(O$4,'[1]INTERNAL PARAMETERS-1'!$B$5:$J$44,4, FALSE))</f>
        <v>5.06279738176846E-2</v>
      </c>
      <c r="BD291" s="44">
        <f>$F291*'[1]INTERNAL PARAMETERS-2'!O291*(1-VLOOKUP(P$4,'[1]INTERNAL PARAMETERS-1'!$B$5:$J$44,4, FALSE))</f>
        <v>5.1848205287146768E-3</v>
      </c>
      <c r="BE291" s="44">
        <f>$F291*'[1]INTERNAL PARAMETERS-2'!P291*(1-VLOOKUP(Q$4,'[1]INTERNAL PARAMETERS-1'!$B$5:$J$44,4, FALSE))</f>
        <v>4.7883130107566084E-2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1.9195905629535097E-2</v>
      </c>
      <c r="BH291" s="44">
        <f>$F291*'[1]INTERNAL PARAMETERS-2'!S291*(1-VLOOKUP(T$4,'[1]INTERNAL PARAMETERS-1'!$B$5:$J$44,4, FALSE))</f>
        <v>1.3724635225159528E-3</v>
      </c>
      <c r="BI291" s="44">
        <f>$F291*'[1]INTERNAL PARAMETERS-2'!T291*(1-VLOOKUP(U$4,'[1]INTERNAL PARAMETERS-1'!$B$5:$J$44,4, FALSE))</f>
        <v>4.8795369626253429E-4</v>
      </c>
      <c r="BJ291" s="44">
        <f>$F291*'[1]INTERNAL PARAMETERS-2'!U291*(1-VLOOKUP(V$4,'[1]INTERNAL PARAMETERS-1'!$B$5:$J$44,4, FALSE))</f>
        <v>1.0369606334548769E-2</v>
      </c>
      <c r="BK291" s="44">
        <f>$F291*'[1]INTERNAL PARAMETERS-2'!V291*(1-VLOOKUP(W$4,'[1]INTERNAL PARAMETERS-1'!$B$5:$J$44,4, FALSE))</f>
        <v>8.5396758049225158E-3</v>
      </c>
      <c r="BL291" s="44">
        <f>$F291*'[1]INTERNAL PARAMETERS-2'!W291*(1-VLOOKUP(X$4,'[1]INTERNAL PARAMETERS-1'!$B$5:$J$44,4, FALSE))</f>
        <v>1.8299305296262534E-2</v>
      </c>
      <c r="BM291" s="44">
        <f>$F291*'[1]INTERNAL PARAMETERS-2'!X291*(1-VLOOKUP(Y$4,'[1]INTERNAL PARAMETERS-1'!$B$5:$J$44,4, FALSE))</f>
        <v>1.7689293730173201E-2</v>
      </c>
      <c r="BN291" s="44">
        <f>$F291*'[1]INTERNAL PARAMETERS-2'!Y291*(1-VLOOKUP(Z$4,'[1]INTERNAL PARAMETERS-1'!$B$5:$J$44,4, FALSE))</f>
        <v>4.2393303795806747E-2</v>
      </c>
      <c r="BO291" s="44">
        <f>$F291*'[1]INTERNAL PARAMETERS-2'!Z291*(1-VLOOKUP(AA$4,'[1]INTERNAL PARAMETERS-1'!$B$5:$J$44,4, FALSE))</f>
        <v>3.62936048094804E-2</v>
      </c>
      <c r="BP291" s="44">
        <f>$F291*'[1]INTERNAL PARAMETERS-2'!AA291*(1-VLOOKUP(AB$4,'[1]INTERNAL PARAMETERS-1'!$B$5:$J$44,4, FALSE))</f>
        <v>7.9296642388331819E-3</v>
      </c>
      <c r="BQ291" s="44">
        <f>$F291*'[1]INTERNAL PARAMETERS-2'!AB291*(1-VLOOKUP(AC$4,'[1]INTERNAL PARAMETERS-1'!$B$5:$J$44,4, FALSE))</f>
        <v>8.6006630723792166E-2</v>
      </c>
      <c r="BR291" s="44">
        <f>$F291*'[1]INTERNAL PARAMETERS-2'!AC291*(1-VLOOKUP(AD$4,'[1]INTERNAL PARAMETERS-1'!$B$5:$J$44,4, FALSE))</f>
        <v>7.6247279015496817E-3</v>
      </c>
      <c r="BS291" s="44">
        <f>$F291*'[1]INTERNAL PARAMETERS-2'!AD291*(1-VLOOKUP(AE$4,'[1]INTERNAL PARAMETERS-1'!$B$5:$J$44,4, FALSE))</f>
        <v>2.7449131558796719E-3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3.0500578304466726E-4</v>
      </c>
      <c r="CA291" s="44">
        <f>$F291*'[1]INTERNAL PARAMETERS-2'!AL291*(1-VLOOKUP(AM$4,'[1]INTERNAL PARAMETERS-1'!$B$5:$J$44,4, FALSE))</f>
        <v>3.3548552762078395E-3</v>
      </c>
      <c r="CB291" s="44">
        <f>$F291*'[1]INTERNAL PARAMETERS-2'!AM291*(1-VLOOKUP(AN$4,'[1]INTERNAL PARAMETERS-1'!$B$5:$J$44,4, FALSE))</f>
        <v>3.0500578304466726E-4</v>
      </c>
      <c r="CC291" s="44">
        <f>$F291*'[1]INTERNAL PARAMETERS-2'!AN291*(1-VLOOKUP(AO$4,'[1]INTERNAL PARAMETERS-1'!$B$5:$J$44,4, FALSE))</f>
        <v>3.6598610592525069E-3</v>
      </c>
      <c r="CD291" s="44">
        <f>$F291*'[1]INTERNAL PARAMETERS-2'!AO291*(1-VLOOKUP(AP$4,'[1]INTERNAL PARAMETERS-1'!$B$5:$J$44,4, FALSE))</f>
        <v>2.2874114258887874E-2</v>
      </c>
      <c r="CE291" s="44">
        <f>$F291*'[1]INTERNAL PARAMETERS-2'!AP291*(1-VLOOKUP(AQ$4,'[1]INTERNAL PARAMETERS-1'!$B$5:$J$44,4, FALSE))</f>
        <v>2.7449131558796719E-3</v>
      </c>
      <c r="CF291" s="44">
        <f>$F291*'[1]INTERNAL PARAMETERS-2'!AQ291*(1-VLOOKUP(AR$4,'[1]INTERNAL PARAMETERS-1'!$B$5:$J$44,4, FALSE))</f>
        <v>3.0500578304466726E-4</v>
      </c>
      <c r="CG291" s="44">
        <f>$F291*'[1]INTERNAL PARAMETERS-2'!AR291*(1-VLOOKUP(AS$4,'[1]INTERNAL PARAMETERS-1'!$B$5:$J$44,4, FALSE))</f>
        <v>3.0500578304466726E-4</v>
      </c>
      <c r="CH291" s="43">
        <f>$F291*'[1]INTERNAL PARAMETERS-2'!AS291*(1-VLOOKUP(AT$4,'[1]INTERNAL PARAMETERS-1'!$B$5:$J$44,4, FALSE))</f>
        <v>0</v>
      </c>
      <c r="CI291" s="42">
        <f t="shared" si="4"/>
        <v>0.69445775055970849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0.23148587055606201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1.9508332849589791E-3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2.7115271061987243E-3</v>
      </c>
      <c r="N292" s="44">
        <f>$F292*'[1]INTERNAL PARAMETERS-2'!M292*VLOOKUP(N$4,'[1]INTERNAL PARAMETERS-1'!$B$5:$J$44,4, FALSE)</f>
        <v>5.2697526946216965E-4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1.9162400364630813E-4</v>
      </c>
      <c r="S292" s="44">
        <f>$F292*'[1]INTERNAL PARAMETERS-2'!R292*VLOOKUP(S$4,'[1]INTERNAL PARAMETERS-1'!$B$5:$J$44,4, FALSE)</f>
        <v>5.3074154457611667E-4</v>
      </c>
      <c r="T292" s="44">
        <f>$F292*'[1]INTERNAL PARAMETERS-2'!S292*VLOOKUP(T$4,'[1]INTERNAL PARAMETERS-1'!$B$5:$J$44,4, FALSE)</f>
        <v>3.8324800729261631E-5</v>
      </c>
      <c r="U292" s="44">
        <f>$F292*'[1]INTERNAL PARAMETERS-2'!T292*VLOOKUP(U$4,'[1]INTERNAL PARAMETERS-1'!$B$5:$J$44,4, FALSE)</f>
        <v>7.6649601458523263E-5</v>
      </c>
      <c r="V292" s="44">
        <f>$F292*'[1]INTERNAL PARAMETERS-2'!U292*VLOOKUP(V$4,'[1]INTERNAL PARAMETERS-1'!$B$5:$J$44,4, FALSE)</f>
        <v>4.0241735223336375E-4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5.748720109389245E-4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3.7065832414220602E-2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5.1519015017775754E-2</v>
      </c>
      <c r="BB292" s="44">
        <f>$F292*'[1]INTERNAL PARAMETERS-2'!M292*(1-VLOOKUP(N$4,'[1]INTERNAL PARAMETERS-1'!$B$5:$J$44,4, FALSE))</f>
        <v>1.0012530119781222E-2</v>
      </c>
      <c r="BC292" s="44">
        <f>$F292*'[1]INTERNAL PARAMETERS-2'!N292*(1-VLOOKUP(O$4,'[1]INTERNAL PARAMETERS-1'!$B$5:$J$44,4, FALSE))</f>
        <v>1.7246461259799454E-2</v>
      </c>
      <c r="BD292" s="44">
        <f>$F292*'[1]INTERNAL PARAMETERS-2'!O292*(1-VLOOKUP(P$4,'[1]INTERNAL PARAMETERS-1'!$B$5:$J$44,4, FALSE))</f>
        <v>9.5814316681859621E-4</v>
      </c>
      <c r="BE292" s="44">
        <f>$F292*'[1]INTERNAL PARAMETERS-2'!P292*(1-VLOOKUP(Q$4,'[1]INTERNAL PARAMETERS-1'!$B$5:$J$44,4, FALSE))</f>
        <v>1.667158924886053E-2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1.0084089346946217E-2</v>
      </c>
      <c r="BH292" s="44">
        <f>$F292*'[1]INTERNAL PARAMETERS-2'!S292*(1-VLOOKUP(T$4,'[1]INTERNAL PARAMETERS-1'!$B$5:$J$44,4, FALSE))</f>
        <v>3.4492320656335466E-4</v>
      </c>
      <c r="BI292" s="44">
        <f>$F292*'[1]INTERNAL PARAMETERS-2'!T292*(1-VLOOKUP(U$4,'[1]INTERNAL PARAMETERS-1'!$B$5:$J$44,4, FALSE))</f>
        <v>3.0659840583409305E-4</v>
      </c>
      <c r="BJ292" s="44">
        <f>$F292*'[1]INTERNAL PARAMETERS-2'!U292*(1-VLOOKUP(V$4,'[1]INTERNAL PARAMETERS-1'!$B$5:$J$44,4, FALSE))</f>
        <v>2.2803649959890612E-3</v>
      </c>
      <c r="BK292" s="44">
        <f>$F292*'[1]INTERNAL PARAMETERS-2'!V292*(1-VLOOKUP(W$4,'[1]INTERNAL PARAMETERS-1'!$B$5:$J$44,4, FALSE))</f>
        <v>3.4493015113947131E-3</v>
      </c>
      <c r="BL292" s="44">
        <f>$F292*'[1]INTERNAL PARAMETERS-2'!W292*(1-VLOOKUP(X$4,'[1]INTERNAL PARAMETERS-1'!$B$5:$J$44,4, FALSE))</f>
        <v>3.6409255150410213E-3</v>
      </c>
      <c r="BM292" s="44">
        <f>$F292*'[1]INTERNAL PARAMETERS-2'!X292*(1-VLOOKUP(Y$4,'[1]INTERNAL PARAMETERS-1'!$B$5:$J$44,4, FALSE))</f>
        <v>4.5990686818596178E-3</v>
      </c>
      <c r="BN292" s="44">
        <f>$F292*'[1]INTERNAL PARAMETERS-2'!Y292*(1-VLOOKUP(Z$4,'[1]INTERNAL PARAMETERS-1'!$B$5:$J$44,4, FALSE))</f>
        <v>1.1880896563354604E-2</v>
      </c>
      <c r="BO292" s="44">
        <f>$F292*'[1]INTERNAL PARAMETERS-2'!Z292*(1-VLOOKUP(AA$4,'[1]INTERNAL PARAMETERS-1'!$B$5:$J$44,4, FALSE))</f>
        <v>1.130602455241568E-2</v>
      </c>
      <c r="BP292" s="44">
        <f>$F292*'[1]INTERNAL PARAMETERS-2'!AA292*(1-VLOOKUP(AB$4,'[1]INTERNAL PARAMETERS-1'!$B$5:$J$44,4, FALSE))</f>
        <v>2.1079103372835008E-3</v>
      </c>
      <c r="BQ292" s="44">
        <f>$F292*'[1]INTERNAL PARAMETERS-2'!AB292*(1-VLOOKUP(AC$4,'[1]INTERNAL PARAMETERS-1'!$B$5:$J$44,4, FALSE))</f>
        <v>2.5678056311759345E-2</v>
      </c>
      <c r="BR292" s="44">
        <f>$F292*'[1]INTERNAL PARAMETERS-2'!AC292*(1-VLOOKUP(AD$4,'[1]INTERNAL PARAMETERS-1'!$B$5:$J$44,4, FALSE))</f>
        <v>1.7246391814038288E-3</v>
      </c>
      <c r="BS292" s="44">
        <f>$F292*'[1]INTERNAL PARAMETERS-2'!AD292*(1-VLOOKUP(AE$4,'[1]INTERNAL PARAMETERS-1'!$B$5:$J$44,4, FALSE))</f>
        <v>1.9162400364630813E-4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1.5330151777575207E-3</v>
      </c>
      <c r="CB292" s="44">
        <f>$F292*'[1]INTERNAL PARAMETERS-2'!AM292*(1-VLOOKUP(AN$4,'[1]INTERNAL PARAMETERS-1'!$B$5:$J$44,4, FALSE))</f>
        <v>1.9162400364630813E-4</v>
      </c>
      <c r="CC292" s="44">
        <f>$F292*'[1]INTERNAL PARAMETERS-2'!AN292*(1-VLOOKUP(AO$4,'[1]INTERNAL PARAMETERS-1'!$B$5:$J$44,4, FALSE))</f>
        <v>2.2995343409298089E-3</v>
      </c>
      <c r="CD292" s="44">
        <f>$F292*'[1]INTERNAL PARAMETERS-2'!AO292*(1-VLOOKUP(AP$4,'[1]INTERNAL PARAMETERS-1'!$B$5:$J$44,4, FALSE))</f>
        <v>9.1981142151321797E-3</v>
      </c>
      <c r="CE292" s="44">
        <f>$F292*'[1]INTERNAL PARAMETERS-2'!AP292*(1-VLOOKUP(AQ$4,'[1]INTERNAL PARAMETERS-1'!$B$5:$J$44,4, FALSE))</f>
        <v>1.9162400364630813E-4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0.23148587055606196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140.66498504415989</v>
      </c>
      <c r="H294" s="41">
        <f t="shared" si="5"/>
        <v>134.41188181580324</v>
      </c>
      <c r="I294" s="41">
        <f t="shared" si="5"/>
        <v>246.23528998498585</v>
      </c>
      <c r="J294" s="41">
        <f t="shared" si="5"/>
        <v>0</v>
      </c>
      <c r="K294" s="41">
        <f t="shared" si="5"/>
        <v>2.3183319147452717</v>
      </c>
      <c r="L294" s="41">
        <f t="shared" si="5"/>
        <v>0.17477417016633959</v>
      </c>
      <c r="M294" s="41">
        <f t="shared" si="5"/>
        <v>41.856593860004885</v>
      </c>
      <c r="N294" s="41">
        <f t="shared" si="5"/>
        <v>52.554645219858514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24.169344179972807</v>
      </c>
      <c r="S294" s="41">
        <f t="shared" si="5"/>
        <v>94.989324884424704</v>
      </c>
      <c r="T294" s="41">
        <f t="shared" si="5"/>
        <v>6.4014877553942799</v>
      </c>
      <c r="U294" s="41">
        <f t="shared" si="5"/>
        <v>9.9924056906104184</v>
      </c>
      <c r="V294" s="41">
        <f t="shared" si="5"/>
        <v>101.67391605019637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6.7464171858362052</v>
      </c>
      <c r="AG294" s="41">
        <f t="shared" si="5"/>
        <v>0.62948524703843822</v>
      </c>
      <c r="AH294" s="41">
        <f t="shared" si="5"/>
        <v>2.4657465908294132</v>
      </c>
      <c r="AI294" s="41">
        <f t="shared" si="5"/>
        <v>18.400230698648446</v>
      </c>
      <c r="AJ294" s="41">
        <f t="shared" si="5"/>
        <v>19.034646565007947</v>
      </c>
      <c r="AK294" s="41">
        <f t="shared" si="5"/>
        <v>1.6076021960331663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4678.4705097147325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795.27528334009321</v>
      </c>
      <c r="BB294" s="41">
        <f t="shared" si="6"/>
        <v>998.53825917731172</v>
      </c>
      <c r="BC294" s="41">
        <f t="shared" si="6"/>
        <v>1400.9692918619753</v>
      </c>
      <c r="BD294" s="41">
        <f t="shared" si="6"/>
        <v>764.66038534410814</v>
      </c>
      <c r="BE294" s="41">
        <f t="shared" si="6"/>
        <v>682.01293456399401</v>
      </c>
      <c r="BF294" s="41">
        <f t="shared" si="6"/>
        <v>0</v>
      </c>
      <c r="BG294" s="41">
        <f t="shared" si="6"/>
        <v>1804.7971728040684</v>
      </c>
      <c r="BH294" s="41">
        <f t="shared" si="6"/>
        <v>57.613389798548511</v>
      </c>
      <c r="BI294" s="41">
        <f t="shared" si="6"/>
        <v>39.969622762441674</v>
      </c>
      <c r="BJ294" s="41">
        <f t="shared" si="6"/>
        <v>576.15219095111286</v>
      </c>
      <c r="BK294" s="41">
        <f t="shared" si="6"/>
        <v>623.73297521183292</v>
      </c>
      <c r="BL294" s="41">
        <f t="shared" si="6"/>
        <v>889.62297567237022</v>
      </c>
      <c r="BM294" s="41">
        <f t="shared" si="6"/>
        <v>392.24538671026625</v>
      </c>
      <c r="BN294" s="41">
        <f t="shared" si="6"/>
        <v>1288.3726376468851</v>
      </c>
      <c r="BO294" s="41">
        <f t="shared" si="6"/>
        <v>1408.0430923556537</v>
      </c>
      <c r="BP294" s="41">
        <f t="shared" si="6"/>
        <v>449.91552601012478</v>
      </c>
      <c r="BQ294" s="41">
        <f t="shared" si="6"/>
        <v>3585.6912420601875</v>
      </c>
      <c r="BR294" s="41">
        <f t="shared" si="6"/>
        <v>302.00290924631616</v>
      </c>
      <c r="BS294" s="41">
        <f t="shared" ref="BS294:CH294" si="7">SUM(BS5:BS292)</f>
        <v>80.077382700834733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80.948787924624725</v>
      </c>
      <c r="CA294" s="41">
        <f t="shared" si="7"/>
        <v>243.40137448538422</v>
      </c>
      <c r="CB294" s="41">
        <f t="shared" si="7"/>
        <v>125.52624052922761</v>
      </c>
      <c r="CC294" s="41">
        <f t="shared" si="7"/>
        <v>319.27819292550384</v>
      </c>
      <c r="CD294" s="41">
        <f t="shared" si="7"/>
        <v>1167.0168691576437</v>
      </c>
      <c r="CE294" s="41">
        <f t="shared" si="7"/>
        <v>142.56977471147533</v>
      </c>
      <c r="CF294" s="41">
        <f t="shared" si="7"/>
        <v>26.861238523727973</v>
      </c>
      <c r="CG294" s="41">
        <f t="shared" si="7"/>
        <v>3.2830616316736529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7.8367240356083077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0.54653608328407988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0.32958004709867833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1.8069606084891838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2.5057034319109883E-2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1.7759561977016121E-2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1.326863270689368E-2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3.8599997947987866E-2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0.61923311472541342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0.10021014945567924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2.5163881974426122E-2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0.45851994414337227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4.0826357185647089E-3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9.2787175421925223E-3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7.2386988032984104E-3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2.5095722631981173E-2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2.4653426069129402E-3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9.1924751764047921E-3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1.9142399133209829E-3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3.5550187349723942E-3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2.070981303867442E-3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1.0863461555427183E-2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3.6597743267501253E-5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3.2634731683468506E-3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6.8873894222881043E-4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2.7066408601126739E-4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5.1708745631723316E-5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1.9296757375440667E-3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8.2332864310195744E-4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3.2004472920649033E-5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3.8754895051868457E-3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6.5885022173383935E-5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2.2053313844320277E-5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2.4097279517696301E-6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7.3631777827811924E-6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1.5613110123693173E-4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1.9438472144275019E-4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1.2363261273337658E-3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8.8571845846294451E-6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4.0014891081858961</v>
      </c>
      <c r="CK5" s="43">
        <f t="shared" ref="CK5:CK68" si="1">SUM(AU5:CH5)</f>
        <v>6.7822333343476898E-2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31.346896142433231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1.9957045921610623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0.41786511354344602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5.406790986533939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3.7666046819049066E-2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4.5882126596938258E-2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4.9693647640703623E-2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1.9840289057141449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0.2879999694248489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9.571927797716473E-2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1.1577119560971976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1.9764631169895314E-2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1.1015161879658349E-2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8.1052259801216733E-2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5.6437738023313675E-3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3.4310287586544766E-2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5.6137325951712194E-3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2.2174253568233507E-2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1.0077312580788799E-2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3.7569600760871222E-2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1.1352971931737922E-4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8.8939945714870926E-3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4.7223009342366711E-3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8.3346659406269828E-4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3.8214907110919257E-4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1.2281811961524827E-2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1.0050805679740005E-2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2.7531418886013193E-4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1.5223202367515277E-2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3.7194111422597821E-4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5.8351399665787211E-5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2.1765842852817768E-5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4.8368539672928377E-5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5.1611692551633876E-4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6.1566875616790649E-4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3.8410271867215693E-4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7.2752605742711073E-6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11.509842415558046</v>
      </c>
      <c r="CK6" s="43">
        <f t="shared" si="1"/>
        <v>0.25124138634035914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45.814694362017796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1.2229198156353456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0.9986081993201259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7.4213446435787809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8.6548151080280258E-2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4.8139961390578752E-2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2.4912470162316527E-2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2.4639132064948868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0.233564549083388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0.11143394959290334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1.48694041388387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1.0125085571831642E-2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5.7078682518822534E-3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1.4273896176235012E-2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1.0125085571831642E-2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0.11875332353964729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1.3842514201755902E-2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3.8425911917878267E-2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7.3801569012836975E-3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3.3375963430761879E-2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1.2852781730151997E-2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4.980255411122772E-2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9.8279213808275201E-5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1.2193476142143762E-2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7.7401777694553683E-3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3.7068344083906715E-3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4.9986762936797796E-4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1.2284487292769045E-2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2.1965613162271323E-2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6.679012901637468E-4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2.3340460674588559E-2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6.1703197753978348E-4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5.9221748473534441E-5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3.1060579108854428E-5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7.8731081549857513E-5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7.0453268774810457E-4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8.1655378864566518E-4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4.8451975191286903E-4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7.1382868679238832E-6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14.138557295794254</v>
      </c>
      <c r="CK7" s="43">
        <f t="shared" si="1"/>
        <v>0.35972909331751207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80.778540059347165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10.190865227681741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7.5738777672434603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14.293141964501485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6.5822683160371501E-2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0.18939764757822514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0.11222004426073905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0.1169736267320593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2.1141554218983685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0.39478599022070021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0.18725109257436354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2.2786858051736996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3.8009201229993808E-2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1.072054393666492E-2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3.0460955364303849E-2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0.1520584872937516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4.2906637911945857E-2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0.24519563886376694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3.2475333920550624E-2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9.6030843261649124E-2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3.5484864498062402E-2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6.2985539614890354E-2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4.3793373779500142E-2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4.5812604587921739E-2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1.7808951137529227E-4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2.003273637916549E-2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2.0304020193940668E-2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2.787793743805584E-2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2.6839325783480712E-3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1.3451886175667687E-2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1.6136690498769628E-2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1.5524043050362233E-3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5.4703389880488187E-2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2.638274026287208E-3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1.4109550547934934E-4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2.1692762112262046E-4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2.1280294170042624E-4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1.214118906583598E-3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1.047222998589205E-3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1.3549360429108547E-3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1.4372210734386632E-5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37.791333096761875</v>
      </c>
      <c r="CK8" s="43">
        <f t="shared" si="1"/>
        <v>0.72553903574059608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87.409614243323432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20.425887012738944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12.556200812805125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14.913319164868307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8.3590212907255199E-2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0.23076828215437031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9.3431597456630558E-2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6.9357850637483676E-2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2.006681731515453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0.36226613059976259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0.26591665042146345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1.8103749893183352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1.2085029278145401E-2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3.4085980015281896E-3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1.3933097973486646E-2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0.22944135766453708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2.7268784012225517E-2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0.27566057230334695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4.2635412471452125E-2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8.6148830883280278E-2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5.5412298936579812E-2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5.3666446608881507E-2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6.7620335463919906E-2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4.6853482462128351E-2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1.7608390022120046E-4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1.7149034618889919E-2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2.0150166787918457E-2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5.1314352642714313E-2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6.4302966358512044E-3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1.53310986670888E-2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1.4108392473802155E-2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1.2927942971780232E-3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5.4285706823502464E-2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2.8255482194933512E-3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2.1221163753877773E-4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2.9698666737675949E-4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3.3593282091152555E-4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1.2909611003894489E-3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1.6803800569046218E-3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1.1130683344829737E-3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2.9508049881659038E-5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53.103931302353054</v>
      </c>
      <c r="CK9" s="43">
        <f t="shared" si="1"/>
        <v>0.81601990286373449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129.00453412462906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24.530123179953701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20.496452033267985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18.978533062977277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0.13548336113607598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0.38997813496626632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0.1002293665044318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0.13648694158893576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2.4651537407544191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0.76771623779110765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0.47628210041345737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2.3620042592474535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0.19569818830766525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3.5125315850093763E-2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0.25440764479996486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8.8315079851664327E-2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0.38020743658033307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7.8089426793782973E-2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0.10016320774607301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9.5058823787744454E-2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7.3327196729603319E-2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0.1011169107759107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6.2382821558421814E-2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4.0443643025793907E-4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2.4249871276935498E-2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3.2772402620178248E-2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8.8280378765741269E-2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1.1596624559251877E-2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2.4585757931261356E-2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2.2371375271103566E-2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2.2706408575888467E-3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8.6769625792125951E-2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4.5130503311422952E-3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2.7238040292759924E-4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3.9004206725482059E-4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4.6993153599380607E-4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1.6095192687753442E-3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2.761865710685609E-3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6.51644020386963E-4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71.411988647410524</v>
      </c>
      <c r="CK10" s="43">
        <f t="shared" si="1"/>
        <v>1.1943153708134802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116.34521068249256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20.901312049157539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15.829835446952067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13.864385850440678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0.20243623121724286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6.7507013007509553E-2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0.4058417842386044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7.7095006549544876E-2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0.13594377084333767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1.8165674840730524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0.47980486994924221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0.36145300202842912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1.7778583434034645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7.795910385451256E-2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5.5005714302415187E-3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2.7490293031905991E-2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0.3313629414306356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4.400457144193215E-2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0.30316450016198049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8.8700992229704109E-2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8.4092880904314674E-2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0.10653760260233329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6.3922525124086776E-2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9.0094527382884995E-2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5.0175566319252893E-2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2.7588871483204643E-4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1.9922583593705662E-2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2.5408590966946299E-2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7.21636943038554E-2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1.7322110636505145E-2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2.7275366292868756E-2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2.2140335407986822E-2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1.9775111844048763E-3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8.5346240528623246E-2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3.7716342537678174E-3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2.8054772176403707E-4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2.3502072754126352E-4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4.569847479969013E-4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1.4135299974088846E-3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2.2667627128812396E-3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2.2670881864181899E-3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3.7553176064372802E-5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56.40635833304993</v>
      </c>
      <c r="CK11" s="43">
        <f t="shared" si="1"/>
        <v>1.0692500378781282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147.69210682492579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33.55828388805795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17.677317704921975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15.388784494844693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9.2690252522033237E-2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0.53151234946088477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7.4650653647404031E-2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0.15376235875374716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1.916514108075595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0.63840234700790743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0.44989569834598725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2.120075989763313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0.16063482856998051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2.2649642057087235E-2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3.775544526641543E-2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0.42835011758610009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0.18119713645669788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0.37011998839946875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0.12777491254222981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8.9562685984561768E-2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0.16356836392218113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7.0726321136078768E-2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0.13069655900038657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5.8225507254746463E-2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4.0376091212258408E-4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2.613126562507825E-2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3.275827334219493E-2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9.1459116795828577E-2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2.6830101131180173E-2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3.4061554306687218E-2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2.8084300157055535E-2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2.5480097015575273E-3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0.10966158947518811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4.5106155655813629E-3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2.9038451740115402E-4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3.3187919405781402E-4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6.0458391696054678E-4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1.7333606626177343E-3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2.4458862929531474E-3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1.0702297991580449E-3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73.432477015337781</v>
      </c>
      <c r="CK12" s="43">
        <f t="shared" si="1"/>
        <v>1.373599249635276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85.601139465875363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16.772430895810974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8.0728123844627397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8.2564214774437126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0.10829592435387418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0.31287578969922747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3.6898562057306586E-2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7.7004377959459691E-2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0.90984749012052701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0.21658049157656972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9.0639143938866046E-2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1.2472517870971551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6.2570978515571751E-2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8.8241123547601174E-3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1.6041947789821955E-2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9.3856467773357613E-2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0.22042216690288444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8.3489023601920453E-2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4.9139205149720443E-2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0.11304064729662198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3.8626923870081431E-2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7.7434133653439111E-2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3.0682804441399404E-2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1.5204576339897756E-4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1.7064294684891949E-2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2.1102235245038563E-2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5.6926127152111733E-2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1.8582136738274288E-2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1.9382685812944087E-2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1.4651030554267872E-2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1.1903156590702109E-3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6.5344352235676806E-2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2.3608144610044756E-3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1.272505174204246E-4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1.7519413954309736E-4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3.0033468555048625E-4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9.1351679881857418E-4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1.6439801555788727E-3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8.3295829416481053E-4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36.282351830953935</v>
      </c>
      <c r="CK13" s="43">
        <f t="shared" si="1"/>
        <v>0.83358417781382244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78.367240356083073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16.437991548042557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5.6174092041071653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6.5858872434463107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5.0218820843180995E-2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0.35395098677199927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2.5117443455563201E-2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5.953837610289376E-2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0.7251681767649204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0.31257462076312159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0.1513749247295475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0.86789022626192003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2.9027368260352515E-2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8.1872064324071195E-3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7.4429149385519273E-3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0.116097423490451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3.2735231364443909E-2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0.19723039435562068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0.10594895811118928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3.7522369699431693E-2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0.11912480070888444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3.2958909117945683E-2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6.9976747975018114E-2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2.7432243528795044E-2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2.4615283436246131E-4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1.3319721510323797E-2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2.1143205634005569E-2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4.7104101832795557E-2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2.0569054017607804E-2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1.8429676266645868E-2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1.3705435862826363E-2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1.1333859722723143E-3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5.7432904497931377E-2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1.6024068790351713E-3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1.6951568949522396E-4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1.719164197506443E-4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3.4730284006208496E-4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7.8577309617377622E-4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1.6209194461717755E-3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7.223818150667486E-4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31.380611715775387</v>
      </c>
      <c r="CK14" s="43">
        <f t="shared" si="1"/>
        <v>0.78869827811141147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53.651418397626102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8.7810270668939427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2.434682646402154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4.0388253525647775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0.24077062788699441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1.3880205237686693E-2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2.8788104682413954E-2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0.47669950652642323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0.10024349475744281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0.11037454411388185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0.53654822030732896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4.0101868568369364E-2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8.9962827132543596E-3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7.0171005163384009E-2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0.13734302590326983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8.1836878107510627E-2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2.3545217043441976E-2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8.2309364472843496E-2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2.0635310429201269E-2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5.2286621850572083E-2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2.0476667492536359E-2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8.9639476665925549E-5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9.3504194059305153E-3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1.1445439342504544E-2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3.6029296973856977E-2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1.8676661579042131E-2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1.2419732913373928E-2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8.4000461558046101E-3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7.3394060729553535E-4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3.8828340121489398E-2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1.0055008639820227E-3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1.2465313998016885E-4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4.4949480021707163E-5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2.0658150723022842E-4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5.1418426533823846E-4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9.8886839547627755E-4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1.1332358956690079E-3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16.881108925818058</v>
      </c>
      <c r="CK15" s="43">
        <f t="shared" si="1"/>
        <v>0.55842457542303681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45.211869436201773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7.958937405066532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2.2371304715976632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3.021936054487528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0.23910466562244626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8.98931230477522E-3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2.9316046724880709E-2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0.36125569937769569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0.1442888969856142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3.1055149463302432E-2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0.35367591287509065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4.4659838297505035E-2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2.5189735863364975E-3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6.8706082883412452E-3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7.1457863891896733E-2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0.11855562837624166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9.3760295564698573E-2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1.7592139010210631E-2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7.6744415398640728E-2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1.3823500096246744E-2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3.7971090175363965E-2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1.7902539973396376E-2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1.4885430376855815E-4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7.1107135635984607E-3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9.7243454057770271E-3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2.9723255050403179E-2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1.5232671199807941E-2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9.149053784315039E-3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5.860169092454133E-3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5.8443406181124665E-4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3.1800092370877227E-2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1.0336069351979964E-3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1.0250975971825321E-4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7.1407942235085503E-5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1.4701520994107932E-4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3.9729064093054422E-4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9.9230106429836883E-4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3.4949047397559081E-4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1.54370590032842E-5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14.51119689856961</v>
      </c>
      <c r="CK16" s="43">
        <f t="shared" si="1"/>
        <v>0.48879225651291164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34.963845697329369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4.9078428931304083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1.6634156565886742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2.1407462067980387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2.615793281094124E-2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0.19781060000218292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4.796067678468012E-3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6.2003988885194049E-3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0.25002736000905096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8.1388275348135281E-2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5.2552418414886157E-2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0.33432882588268686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1.5113472290766049E-2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8.7202042632379805E-3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3.7787164699319642E-2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9.8924880168917373E-2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9.1365854566149027E-2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1.1055564567674677E-2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6.1044852442393056E-2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1.0332489260156057E-2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3.4910943891108083E-2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1.4594557202637925E-2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9.8899426036945336E-5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7.9174434067301094E-3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7.3582740603867951E-3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1.8807960483154352E-2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1.2935298675689242E-2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5.6615333264132166E-3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3.1942879063932028E-3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4.5007788318359224E-4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2.3229600007167478E-2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5.1504974500403888E-4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9.7907000370674109E-5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6.2792872837240274E-5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1.1163113065554625E-4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3.1221947444117485E-4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5.5477449575890264E-4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9.7268874768053166</v>
      </c>
      <c r="CK17" s="43">
        <f t="shared" si="1"/>
        <v>0.40353689199325876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27.729946587537089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4.5006224384167126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1.0643514867020618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1.4073087348469893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2.0227591444488786E-2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0.14685897707980519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4.1951180924687959E-3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2.3973441711986703E-3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0.14347977221738806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5.3936730745036902E-2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1.692991993881245E-2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0.17392483409730833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1.1687052834593519E-2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2.996387455087241E-3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1.7530579251890277E-2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2.6370785883185376E-2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7.8691813073831329E-2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8.2079495418987916E-2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1.1701448669472295E-2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5.2778343737697256E-2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9.8889999597975217E-3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2.6677770285808398E-2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1.0134303003786522E-2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7.9307884112179075E-5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4.9839371967636738E-3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4.757374257561774E-3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1.8146025100001198E-2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9.412595309390594E-3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4.5719345729176523E-3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2.5424389014349698E-3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2.0310859165400711E-4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1.7661992174743447E-2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4.2832337525486905E-4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5.5755375590183545E-5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2.7415326143856101E-5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9.5736302495433168E-5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2.4314737753884433E-4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5.6415514281083943E-4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1.0862025519092461E-4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1.4396181132997397E-5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7.5928177531770276</v>
      </c>
      <c r="CK18" s="43">
        <f t="shared" si="1"/>
        <v>0.33584843747411874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19.89322255192878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1.0833914950299828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0.35389314318669401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0.81956117916181714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0.11575090385291201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1.9773148502863977E-3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7.6271579197156339E-2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3.3108738388013058E-2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4.1566069279564055E-3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0.11165832694695843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9.1960330264522243E-4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1.4347119968138991E-2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5.7375474111335346E-2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8.0995951239194869E-2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6.9051959864699875E-3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3.842649693607373E-2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6.4044109641671412E-3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2.4143098039439571E-2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6.7448249880602135E-3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6.095075879499141E-5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4.0059619489516739E-3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3.1829903937538782E-3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1.2001655477181232E-2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7.8796451604237396E-3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2.6137981519204967E-3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1.6968280837592038E-3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1.1421479273532008E-4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1.276067794420585E-2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1.4401414841673659E-4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2.7545808948287518E-5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1.8058935083480636E-5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3.0098835143494652E-5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1.667979147549863E-4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2.6013782343941547E-4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1.6693049157763228E-4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3.3190685815165819E-5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2.6150360108125605</v>
      </c>
      <c r="CK19" s="43">
        <f t="shared" si="1"/>
        <v>0.26615894961964642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14.467798219584568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0.37259695564808765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0.20597155114606597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0.4485909496086754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8.9525306195810006E-2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1.1861225076405934E-3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4.342053736767628E-2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1.5182330799815786E-2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4.2888504007415644E-3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7.0740346355684991E-2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9.4886070812866469E-4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2.467037841134528E-3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4.1089309606522906E-2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8.1963059740202571E-2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5.4195491169396629E-3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2.5437284820109891E-2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3.5350914893282456E-3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1.8623892206153823E-2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5.0238488999747154E-3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3.6568602388750589E-5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3.320598088624672E-3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2.3226279167196679E-3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6.6936021144911465E-3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5.9288582452555793E-3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1.9859730341750563E-3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1.1106019984731662E-3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9.5936653278170083E-5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7.9369170537261381E-3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1.8515544340784915E-4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1.6527018458167547E-5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1.6252911810568668E-5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3.0097836954541517E-5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1.0157970062710104E-4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1.8729545991226753E-4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9.9560316842096256E-6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1.2549188485794618</v>
      </c>
      <c r="CK20" s="43">
        <f t="shared" si="1"/>
        <v>0.21107058398921888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9.6451988130563784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0.15648594948406275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2.6213831945264613E-2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0.23186863412042188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5.8941699675923075E-2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3.7638327912356084E-4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7.0855382048816624E-4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1.6989676626033189E-2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6.6421529969148962E-3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1.0008322714395348E-3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2.0278225181710827E-2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2.2142306890255193E-4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1.7270999374399052E-3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3.8970460126849138E-3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2.9389378265791345E-2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7.4673251263840612E-2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2.3797645415551782E-3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1.3622223587578709E-2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2.6053471881534542E-3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1.3696664930976765E-2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2.7201731268616225E-3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2.2138533334954265E-5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1.3171921422824439E-3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1.7248075379743524E-3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3.978559878222372E-3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3.8285448569688085E-3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1.4193996442130245E-3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6.2752509033572304E-4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3.318760410482637E-5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4.7673365764500141E-3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8.0705354060030406E-5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1.600813845056331E-5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5.2475458725748979E-6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2.3322721860022706E-5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7.5434026467682575E-5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7.5591182604006109E-5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9.6449056940780756E-6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0.5253515084204099</v>
      </c>
      <c r="CK21" s="43">
        <f t="shared" si="1"/>
        <v>0.15709144864365321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6.6310741839762599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5.0703969077802002E-2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2.5481111794616967E-2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7.6700412997316739E-2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2.1136648457376919E-2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1.5064846500195843E-4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8.978623064054005E-3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8.6084837143976251E-4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6.4850577315128785E-4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1.0084803007842086E-2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1.1191028828716912E-3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1.7932365349303956E-2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4.9393523871868246E-2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1.7569518501116849E-3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9.0757191289492327E-3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1.5126233160549698E-3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1.0382171741628919E-2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2.6516283507124292E-3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5.2924664550264127E-6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1.2083092224818761E-3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1.1653019191354044E-3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2.289751532185187E-3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2.2208678845438341E-3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9.8226174506807051E-4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4.1076509194155615E-4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2.3802097813610852E-5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3.5423032173542367E-3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6.4312334876775985E-5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3.1891699684903434E-6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6.2725528355868591E-6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1.393900630130413E-5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7.0566066899262106E-5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7.2283704105334298E-5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1.1527682666591923E-5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0.19586467389147344</v>
      </c>
      <c r="CK22" s="43">
        <f t="shared" si="1"/>
        <v>0.10479572930326157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13.864973293768545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0.87475233583554068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0.29306926022333907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3.1655707826219115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3.4454756413600865E-2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2.4999495072801754E-2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7.9206022265894599E-2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1.2502601849948805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0.14851129174855235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4.4752468115185559E-2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0.69592667480230008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2.4752471302646882E-3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4.396459223259188E-2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4.7829320963651816E-3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1.7319586950356108E-2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3.2826913534884515E-3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5.2887768953948774E-3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4.0922277243127829E-3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2.1933829330164127E-2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5.4237800834159603E-5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4.9531935510399522E-3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1.4698115154584759E-3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4.5127498703257995E-4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3.9121693727009951E-3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1.2994800053726478E-3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6.9113219217372757E-5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5.8136038006002949E-3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9.8861761667615969E-5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2.9414602528100543E-5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1.2856673716413089E-5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2.8569960881919415E-5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2.3971861234855192E-4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4.4446475813295858E-4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2.1392544905695231E-3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1.1813982172448041E-5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6.6139785192242728</v>
      </c>
      <c r="CK23" s="43">
        <f t="shared" si="1"/>
        <v>0.12169247567694742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42.197744807121659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2.9846584789245965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7.7327978900161582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5.8782013652972059E-2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5.2121863853205469E-2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6.9495596904648543E-2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2.4366595547246419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0.32576559573211161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0.22904340109913718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1.6113282353196585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2.8230425971165818E-2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7.9624278380211275E-3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2.1717374032702672E-2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2.8230425971165818E-2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0.1159210232340939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8.8077304819562195E-3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3.897631323979537E-2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6.7646721549115951E-3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2.5187689224621061E-2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1.6471163953567933E-2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4.6140621438282896E-2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1.2841694643435066E-4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1.2378851667153145E-2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7.3224608697710324E-3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2.4217770282361456E-3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2.1770750615170698E-4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1.7477896861148152E-2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1.3664536641694898E-2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2.8876531974774392E-4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2.1300666005052434E-2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4.6814113391588624E-4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4.1269163359107316E-5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1.01455925196912E-5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8.1734853929616105E-5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7.2927269004173794E-4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9.9386546405197201E-4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9.8483878011724969E-4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15.586793284040189</v>
      </c>
      <c r="CK24" s="43">
        <f t="shared" si="1"/>
        <v>0.33677956025055378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48.828818991097918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6.4156526197415031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3.2241649837750175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10.154477508953395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9.2906615166637022E-2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4.5491909235380011E-2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4.1008902379940086E-2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2.779128934574286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0.15377257542154754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0.20272961873506384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1.3101692017221058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2.4982774360677931E-2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0.15762796852289471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3.2029197898305046E-3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0.16248779849352288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1.4859487162103786E-2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3.631220397274626E-2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1.0606463872509211E-2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3.0323571000310457E-2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3.4479237477553625E-2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5.617394264593862E-2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6.4704373489094126E-5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1.0743885063721002E-2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7.4660060605012905E-3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9.8250356878632102E-3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8.2278400856502403E-4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1.2725611662833139E-2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1.4793092159104104E-2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4.8500773549670659E-4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2.4910097206695143E-2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8.3542547898182164E-4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5.3613642194163979E-5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7.6689359986136885E-5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1.8373164965928377E-4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5.3521968342459792E-4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1.049447667062344E-3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2.3925827183024257E-3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24.605316532378282</v>
      </c>
      <c r="CK25" s="43">
        <f t="shared" si="1"/>
        <v>0.43220563878256418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60.885317507418385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11.546566858492662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6.2731604788793094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13.13114929393217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7.1505531263173855E-2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9.2190634920491454E-2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5.8678723741004753E-2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5.9343221491828586E-2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2.4534197712394654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0.17484158382704326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0.19158571192253029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1.4388902926296669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7.9471542452302646E-3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0.22526191568919299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1.5807596829596222E-2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5.0213554623747991E-2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2.0613616068263615E-2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4.2312214495526343E-2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7.8714635328919522E-2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5.3164279552852203E-2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7.8871725449105543E-5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1.2649795704762878E-2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1.3723087987784472E-2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3.3646760314524321E-2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4.0118191350633908E-3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9.7086309557081873E-3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7.1378089592156321E-3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6.503177015721518E-4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3.3628793669931691E-2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1.2488748485681208E-3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8.2092494567705934E-5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2.0395296147194652E-4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2.7618840234918312E-4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7.0463300573789483E-4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1.0282676882413799E-3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4.9491579013332728E-3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4.6851489362211556E-5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35.499279256584572</v>
      </c>
      <c r="CK26" s="43">
        <f t="shared" si="1"/>
        <v>0.60986371753374258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82.587014836795234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14.425424363401262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13.204281504381949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14.735626422396258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0.12682982791936823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5.9478789475613789E-2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0.12595598349025044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2.5875277355803927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0.47233493808843907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0.33605888617940366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1.3227902471482829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0.10233237876658394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4.3731785797685441E-3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0.17055396461097325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0.272376066517446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2.3432345106284148E-2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5.4842561993605793E-2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4.2886472215547783E-2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4.760395829442949E-2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0.14098134526500464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6.0415502605751917E-2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2.2958419538601522E-4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1.2530318787942014E-2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1.7174053464186573E-2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6.4945219203825386E-2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1.2650685309028338E-2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1.4310875212700701E-2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1.0673971609598699E-2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8.3174959765828431E-4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4.9921754420581159E-2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2.092358900070652E-3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2.0751657872192732E-4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2.116326612747715E-4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4.5769590217107004E-4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9.9832296000462077E-4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1.916192614469444E-3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2.3057079218830093E-3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2.7779490626737906E-5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47.673568220018538</v>
      </c>
      <c r="CK27" s="43">
        <f t="shared" si="1"/>
        <v>0.83402367082819895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126.59323442136497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31.055627967381565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12.852821606047902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20.816542030944731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0.4186948094412356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0.22036510017126057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7.5212604818072223E-2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0.1736867784601068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3.4169667768181333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0.51174929158658278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0.38551779966189231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1.5855132984747562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0.12095627828302362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0.19078463027269391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1.5507215164490207E-2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0.24191255656604724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0.4170292855506213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4.4126023524926165E-2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7.5162958963556376E-2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8.6529179155417718E-2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7.4579826600298743E-2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0.17936972551590896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8.64692636346759E-2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2.6959187065237291E-4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1.6277910272749524E-2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2.656673719015807E-2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8.9722296715301436E-2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1.6206014813989943E-2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2.295039870911034E-2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2.0758715533516825E-2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1.653358070880763E-3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8.2019642205784823E-2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2.5811244121218377E-3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1.772241162122606E-4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2.6142369044884745E-4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8.0686884923685833E-4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1.3555405983609449E-3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2.5942119031699289E-3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8.0553055859134402E-4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72.081858744092486</v>
      </c>
      <c r="CK28" s="43">
        <f t="shared" si="1"/>
        <v>1.2482728524556914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104.89153709198811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33.695636235350655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13.304995341050418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15.174832377341541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0.23305535451000481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5.2781385080436498E-2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0.10896802081122375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2.0641762342426913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0.44949308584629782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0.43096852230838995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1.2910667315739801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5.3121910145471567E-2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2.7242005202805931E-2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0.33181927582983134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5.0936699946423331E-2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5.7572324436881706E-2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6.9524206030715158E-2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6.3203823664286521E-2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0.14536879442785894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5.701478884981781E-2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2.5845938119207638E-4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1.446762335158544E-2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2.2285715741545E-2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7.9760802198440117E-2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2.1213394552835635E-2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1.9326438015625249E-2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1.6016166068333535E-2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1.1976072016115133E-3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7.4187509740334279E-2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2.2841560191289487E-3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2.4069556502976495E-4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2.9239849185366221E-4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8.35424262439035E-4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1.0500818854268425E-3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1.9254540143833002E-3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1.5445679592825394E-3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5.1178024013502392E-5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66.886337203463938</v>
      </c>
      <c r="CK29" s="43">
        <f t="shared" si="1"/>
        <v>1.0323775856588757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115.13956083086052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30.630810319114413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9.2360808509702661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13.566169837890119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0.20683138835422671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4.16040148988387E-2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7.1317211857280377E-2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2.3709543752174036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0.66863277436825064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0.40296779494234025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1.2184802199221609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0.18277352940854982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1.634560019100852E-2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2.9716446974040352E-2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0.11590516499078769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0.32628377015138571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4.9722010381800498E-2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4.991473135227259E-2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9.574217444592803E-2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6.3512173011368786E-2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0.14145149877689786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7.2031831434579016E-2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4.2288030443383534E-4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1.5018532561771264E-2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2.1487183536537804E-2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9.3824593765744604E-2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2.6886970541427087E-2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2.2356505725101613E-2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2.0168402936596563E-2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1.2890363237254916E-3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8.5322287236871783E-2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2.9119367400770673E-3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1.8687079794987784E-4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1.336485171245547E-4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8.6316520891039294E-4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1.2042559679024704E-3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2.7915862385535723E-3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2.3165603508319911E-3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6.1410571367400478E-5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58.75858952909968</v>
      </c>
      <c r="CK30" s="43">
        <f t="shared" si="1"/>
        <v>1.0959040168791598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94.643513353115708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14.4941324120199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6.952933389552463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9.9288617475545813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0.15098330148471453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0.27247860819628239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3.2717548185102877E-2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1.7894317213003198E-2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1.6321806371963636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0.40267236460510852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0.25279506854244777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0.88152731942065432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1.2302343083939701E-2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5.5919741290634999E-3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0.13086851849666026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0.26507140257485257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7.2709278568938829E-2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4.357119146720996E-2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8.5547700477287561E-2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3.7625183780274067E-2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0.11108845835674071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5.5042059079044824E-2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2.8268763557778631E-4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1.206062970363591E-2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1.8353894536372487E-2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7.6048639381662189E-2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2.7259879252623465E-2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1.9277477038100205E-2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1.8442784916064891E-2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1.0418132515669725E-3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7.3352648513900276E-2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3.1489034169460734E-3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1.5615026620076082E-4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1.1168080719244739E-4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5.6615855926958993E-4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8.2596991576939149E-4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1.6891759712055175E-3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1.1614332023455651E-3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35.167939549680291</v>
      </c>
      <c r="CK31" s="43">
        <f t="shared" si="1"/>
        <v>0.92443520067278184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60.885317507418385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5.9538121303612019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3.5904680794309773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5.5355365267295111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0.14461692623126107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1.4320208031616316E-2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4.31304526525721E-2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0.91156939003514881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0.14151819716078809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0.12183810383128361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0.55262600348299784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3.3689665125715127E-3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0.13140841713870227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0.16577509024668508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4.3288515167538275E-2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2.1392628628216018E-2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5.2729379918106445E-2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2.7569134786929829E-2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0.10210321621232044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3.4483578157547497E-2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1.1144572537574219E-4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8.4812851245721285E-3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1.1190499903669637E-2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4.5301998238461122E-2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2.0649766869308004E-2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1.2356582922495408E-2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1.1496987057052873E-2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6.5634522298420024E-4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4.7874475215403452E-2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1.8056582333303025E-3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4.7967878543349632E-5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1.0378110654435086E-4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4.0882821256663099E-4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4.992420005778635E-4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1.3590118955110961E-3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2.6164254843708628E-3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6.9357003102772983E-5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17.14421340159863</v>
      </c>
      <c r="CK32" s="43">
        <f t="shared" si="1"/>
        <v>0.61237120121121325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68.119216617210668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5.0897627778500292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2.3611239422125982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5.30470623341823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0.23710829019279567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1.7449110629805573E-2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1.0637270166190715E-2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0.78751174018559889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0.1595377666000522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7.5115030300333646E-2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0.50971308896457057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2.592834603008987E-2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2.592834603008987E-2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0.18039017338616439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8.0592065623118422E-2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2.9599209086498698E-2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7.4949991943639049E-2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2.3384365059094567E-2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9.0144704966078626E-2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3.3827633193396975E-2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1.4266144592307774E-4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8.8827638935810426E-3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1.2685178758181504E-2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5.0741425878432056E-2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2.6757282782613641E-2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1.3689780580374709E-2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1.2696907982756772E-2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9.891117268097415E-4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5.6044429457177782E-2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1.5529578605568361E-3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9.6709238819474476E-5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7.3971191647847698E-5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3.4050201235953257E-4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5.9881328957630967E-4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1.4613146287609082E-3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1.1722081205359626E-3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14.604521942580384</v>
      </c>
      <c r="CK33" s="43">
        <f t="shared" si="1"/>
        <v>0.70081416210609804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53.048593471810079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3.0476321544311959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2.7847206399181523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3.0568783011721679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0.22644467166263579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1.0348536192337707E-2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3.0106109757464299E-2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0.43630221407514819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0.11289312209822953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5.3154295998437712E-2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0.41579926779432247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1.8342797463484769E-2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5.1736095409828826E-3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4.7040796496037969E-3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3.6691821266909612E-2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0.11992647141788161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8.8795922442036684E-2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2.0252148448674134E-2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5.384591359204681E-2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1.933559429891436E-2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7.5790200883711925E-2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2.1621576743057286E-2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1.1646514348131876E-4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8.3597140365156957E-3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7.8903251821206208E-3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4.215158028318116E-2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2.5361699272916292E-2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1.283424417957383E-2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1.3706228230762856E-2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8.1841365708267759E-4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4.3988965571629367E-2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6.7814276229734749E-4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1.5790652750975409E-4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6.9016381322262968E-5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2.9236126310270628E-4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2.9116240120002673E-4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7.4562973197324172E-4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4.7852189559381578E-4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3.1705499484915209E-5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10.239191621021071</v>
      </c>
      <c r="CK34" s="43">
        <f t="shared" si="1"/>
        <v>0.55753990984607082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45.211869436201773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2.740751680991679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0.45910716355128778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2.4802349817930915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0.22153240530895194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7.3676024193160229E-3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6.2046129241068232E-3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0.26101908547795905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3.4897482208308607E-2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8.7640157553008878E-3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0.22713592902858687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1.5123744002510382E-2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3.4125371082587529E-2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0.11461281472109873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0.10232261327210736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1.6983289168622129E-2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5.2759719173198945E-2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1.2358125402940547E-2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6.7193087820791489E-2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1.5236164449564276E-2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4.2405874135718594E-5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5.378943496633831E-3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6.8235283191567095E-3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3.0344108526351724E-2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1.8694379051707597E-2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1.0613623563994418E-2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1.0685172569737812E-2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5.0859658182660127E-4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4.0039481175927219E-2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6.5847325438834006E-4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4.2590385600692182E-5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3.3506707684448471E-5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1.6753769754288044E-4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2.7224875850718068E-4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1.1584035087250592E-3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2.323246576507046E-4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6.1583133777807554E-5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6.4962640745436859</v>
      </c>
      <c r="CK35" s="43">
        <f t="shared" si="1"/>
        <v>0.50722272127167234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33.758195845697323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1.1694691551016478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0.44077936435266685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1.3932157036171897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0.21736559565508889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4.4674297029237749E-3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3.9711753455865164E-3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0.14929307675043271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4.4673584224932457E-2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2.2437140702563817E-2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0.11630200225093944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1.2409922954957863E-3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4.8395919587545064E-2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7.7903779750567934E-2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0.12148565084395396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1.2461007819323324E-2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3.515573172287273E-2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6.810265995016395E-3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5.4931102703903646E-2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1.0544909939389257E-2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6.5687471072996539E-5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3.3327148367567152E-3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4.8211426395352759E-3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2.0950565537114389E-2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1.169419167892472E-2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9.5593147411568765E-3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8.9774415638031752E-3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3.3645705496172893E-4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2.7452315976437582E-2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4.2128642404093609E-4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3.9582397324997917E-5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2.5951848046695868E-5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9.3711901358547531E-5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2.2707168308591687E-4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6.3548985441858356E-4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1.7992830759458323E-4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3.611611139587013</v>
      </c>
      <c r="CK36" s="43">
        <f t="shared" si="1"/>
        <v>0.40810530269066109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24.112997032640948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0.57838365997571328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0.10899779288752998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0.73276359779111611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0.17905315275975681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3.4983314742122258E-3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8.6046491995398849E-2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1.4730244802677745E-2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8.3221287812776275E-3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8.889442879036942E-2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6.1365853368783394E-4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9.5746591217405353E-3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5.1298987682397386E-2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0.12529129317713336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1.2216903368511599E-2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2.9404722966140419E-2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5.5846129517022162E-3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5.0125391220556204E-2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7.6092370900736166E-3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2.7117300195414298E-5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3.1892623590641616E-3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3.1001010070506726E-3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1.2408660668280941E-2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8.6203661766151608E-3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5.8619974880990827E-3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4.3464507589089374E-3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1.3719641735472429E-4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1.8149416158801848E-2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4.3934719679556089E-4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4.4935766542732205E-5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8.0347556134560887E-6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6.4722571721446018E-5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1.4060434138955268E-4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2.7776531115323883E-4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4.4564995197690123E-4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1.8108781469134805</v>
      </c>
      <c r="CK37" s="43">
        <f t="shared" si="1"/>
        <v>0.33879277668607855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18.687572700296734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0.25859044486073451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8.6638224677336867E-2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0.47036787456838641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0.14238577001564118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1.7927161304723206E-3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4.4860620215292975E-2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2.8537386750295553E-2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4.0522832645224778E-2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2.854027734404083E-3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3.6590099159026704E-4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8.5611437602450321E-3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4.3083997222775873E-2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0.13035837429498728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8.1911548421343249E-3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2.0533965611941402E-2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3.0223250392502217E-3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3.9693385041011109E-2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5.1904695608064582E-3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6.87359775679647E-5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1.9021682471106116E-3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2.0149234821408369E-3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9.5021021859626031E-3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5.4459584070580581E-3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4.5051192645519248E-3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3.4970431308363708E-3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8.3226620747920709E-5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1.0821789161113583E-2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2.7841557266542117E-4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3.5046528025347462E-5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9.399712460941632E-6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3.1332374869805442E-5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1.3838479893357378E-4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2.5274584288798442E-4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2.6067883133868336E-4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1.1517776532472168E-5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1.085476942349624</v>
      </c>
      <c r="CK38" s="43">
        <f t="shared" si="1"/>
        <v>0.28893225952771079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10.248023738872401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7.4077940667573283E-2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6.2047923472298344E-2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0.17225965613130284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6.3950460480815693E-2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7.6510747461210071E-4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6.7081890917184566E-4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1.3054495667049484E-2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6.2886408924626705E-3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1.8948476780395157E-3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1.7859536804067381E-2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2.0963090911620179E-4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3.26986988688235E-3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2.1833932878341445E-2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8.1018851342574097E-2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4.8375571911710063E-3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1.1699108450972729E-2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1.1981079448823353E-3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2.4828399403928624E-2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2.0901214943565773E-3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2.0960264855989611E-5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1.1600838501556159E-3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9.9400552359477025E-4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4.1853512687087769E-3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3.0917271824280864E-3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2.4578383717945148E-3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1.6833566920124831E-3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8.1695688051718543E-5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5.7335028753682385E-3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2.1225001400897639E-4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2.27345637760568E-5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2.4842926665690134E-6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1.6561008376448792E-5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7.762966784372799E-5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1.2882180137691501E-4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6.8895991416273293E-5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9.1312542952759863E-6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0.41634892897339171</v>
      </c>
      <c r="CK39" s="43">
        <f t="shared" si="1"/>
        <v>0.16745310901695723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5.4254243323442131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5.3337510090161945E-2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1.8614121531873112E-2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3.1186083701804153E-4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3.6288623399501481E-4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5.9048862900394532E-3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1.3608233774813053E-3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1.0251536110359167E-3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3.3817044516178743E-3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2.653605586088546E-3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1.2470176891908404E-2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4.3498715422763477E-2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3.6371062564036325E-3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6.3296115791554551E-3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3.5164744766047067E-4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1.3729604759430646E-2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1.7438713912701095E-3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8.3662957559994851E-6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4.0517843267939374E-4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6.37666226489686E-4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1.3225860807842113E-3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1.2766604631699093E-3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1.0940070343426417E-3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8.3285771068448619E-4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3.4491438911521513E-5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2.7187238037043853E-3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7.6249406719641223E-5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2.5207093327158951E-6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1.652634903779818E-5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4.9578922339775402E-5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1.4283199809184311E-5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8.6952552009311179E-2</v>
      </c>
      <c r="CK40" s="43">
        <f t="shared" si="1"/>
        <v>9.0250429822353553E-2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42.941837160751568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2.9947798830507333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1.8059552243561554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9.9013577424781722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0.13730164320875674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9.731467064529653E-2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7.2706332704367452E-2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0.21151118997635796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3.3931279774890823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0.54910800740558785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0.1378871218596254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2.5124897453191011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2.2371066968375802E-2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5.0843334019035916E-2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3.9664919149196391E-2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0.13751363832607802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1.3509004564979632E-2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5.0370763387329688E-2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1.0489201644837578E-2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1.9479955518014586E-2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1.1348076250937365E-2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5.9527041528524144E-2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2.0053970571161513E-4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1.7882412693986667E-2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3.7739896631644137E-3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1.483121397914238E-3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2.8334142233602688E-4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1.0573783243885578E-2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4.5114826503039451E-3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1.7537058320920123E-4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2.1235995869416522E-2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3.6102124824692101E-4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1.2084256223069109E-4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1.3204260458377953E-5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4.0347009783318258E-5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8.5553048628242434E-4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1.0651436769758217E-3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6.7745291267524103E-3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4.8533516863383254E-5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21.926418858629841</v>
      </c>
      <c r="CK41" s="43">
        <f t="shared" si="1"/>
        <v>0.37163687033822268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144.09372025052193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9.1737471518357552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1.9208197998230292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24.853644977374472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0.17314125100699124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0.21090848307015392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0.22842907727870934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9.1200769865673816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1.3238627147613276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0.43999721059314117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5.3217078327170277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9.0852989773186996E-2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5.0633901589163824E-2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0.37257665308877319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2.5942994793973089E-2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0.1577156780928671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2.5804902994362267E-2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0.10192941195539873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4.6322846552186006E-2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0.17269791297239928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5.2186728603391766E-4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4.0883434196175669E-2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2.1707218050069393E-2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3.831234253539192E-3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1.7566422237213081E-3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5.6456370318522429E-2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4.6201001060145019E-2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1.265549403371706E-3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6.9977194976330398E-2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1.7097188384912099E-3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2.6822656448868067E-4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1.0005205162259156E-4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2.223378924946479E-4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2.3724584259951558E-3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2.8300729078613936E-3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1.7656226453913449E-3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3.3442525128336326E-5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52.907822376390349</v>
      </c>
      <c r="CK42" s="43">
        <f t="shared" si="1"/>
        <v>1.1548928440693416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189.42121503131526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5.0561716189372587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4.1287534728654931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30.683607936895175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0.35783401296532164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0.19903504989272219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0.1030008042897604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10.187068577126485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0.96567446954955727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0.46072454310915201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6.147766863867921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4.186224612037158E-2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2.3599226286808023E-2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5.9015536272458931E-2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4.186224612037158E-2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0.49098655239607214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5.7231984098067817E-2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0.15887223576471388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3.0513316891662326E-2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0.13799318393220461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5.3139927391419046E-2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0.20590905260370915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4.063361842989713E-4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5.0414023239999217E-2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3.2001826009432278E-2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1.5325936085243437E-2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2.066706654452848E-3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5.0790309559768508E-2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9.0817000790792454E-2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2.7614431497481667E-3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9.6501318669420827E-2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2.5511235756634949E-3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2.4485278595323082E-4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1.2842020919936933E-4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3.255142773639744E-4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2.9128959518534389E-3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3.3760480766606496E-3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2.0032507341158855E-3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2.9513303331893532E-5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58.455976604298854</v>
      </c>
      <c r="CK43" s="43">
        <f t="shared" si="1"/>
        <v>1.4873027723351477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295.82154488517745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37.32027705817157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27.736527798489238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52.343349286772956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0.24105124710947909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0.69359887741281068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0.41096443233444468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0.42837267107423793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7.742312779778703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1.4457577648755531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0.68573791313991306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8.3448444933414905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0.13919465020595256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3.9260029545268679E-2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0.11155198977261167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0.55685800450333445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0.15712970181951227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0.89793839594646652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0.11892890666235362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0.35167746767168989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0.12995019999304061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0.23066125756437686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0.1603770441712345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0.16777173064103412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6.5218700838341336E-4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7.3362492310561384E-2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7.4355969007839862E-2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0.10209264137577995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9.8289110091772641E-3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4.9262560912613475E-2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5.9094664364729745E-2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5.6851069537134586E-3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0.20033094548395064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9.6617034389743159E-3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5.1671013584289648E-4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7.9441722964556706E-4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7.7931211586246144E-4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4.4462617219374031E-3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3.8350671484573282E-3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4.961952433654041E-3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5.263290943037557E-5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138.39678869834708</v>
      </c>
      <c r="CK44" s="43">
        <f t="shared" si="1"/>
        <v>2.6570185382107496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249.06265553235909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58.200985155191539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35.777308307634819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42.493619336472882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0.23817975383396087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0.65754507285676911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0.26622153609328236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0.19762643516194073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5.7177861404151704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1.0322315831922462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0.75769590882616822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5.1584348730086225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3.4434764530849163E-2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9.712369483060021E-3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3.9700602858274009E-2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0.65376416911992374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7.7698955864480168E-2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0.78545998352447421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0.12148422278008651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0.24547021259090834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0.15789034698035695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0.15291576128211259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0.19267560513138013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0.13350308045602485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5.0172883343821591E-4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4.8864008141110464E-2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5.7415355199353889E-2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0.14621376660628108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1.8322318086516739E-2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4.3684029260493008E-2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4.0200082396385957E-2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3.6836540636814717E-3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0.15468026504813642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8.0510427711388329E-3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6.0467025781795576E-4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8.4622599784795458E-4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9.5719814325907239E-4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3.678430600973987E-3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4.7880307320799023E-3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3.1715476332340015E-3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8.4079461129399469E-5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151.31294496454396</v>
      </c>
      <c r="CK45" s="43">
        <f t="shared" si="1"/>
        <v>2.3251456459782216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305.36417536534447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58.064787313756909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48.516761178390965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44.923724098109439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0.32070008337129025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0.92310981472513698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0.23725102421941482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0.32307563954441082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5.8352184619110323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1.8172464825242853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1.1273982873619235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5.591055289093342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0.46323345375853031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8.314446605922339E-2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0.6022034898860894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0.20904894323461881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0.89998178069432044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0.18484399466610249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0.23709442108273818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0.22501193104655645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0.17357141059519393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0.2393519133579203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0.14766518860296446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9.573337700991781E-4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5.7401408372540444E-2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7.7574929972489923E-2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0.20896680295513884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2.7450149094266435E-2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5.8196479273810865E-2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5.2954856259931807E-2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5.3747907213758973E-3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0.20539072836908517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1.0682755471371107E-2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6.447464632933945E-4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9.2326114762755036E-4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1.1123659872937887E-3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3.8098624019632966E-3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6.5375597139753407E-3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1.5424941477249401E-3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169.03795802594661</v>
      </c>
      <c r="CK46" s="43">
        <f t="shared" si="1"/>
        <v>2.8270411641677842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254.78823382045928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45.772476153472581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34.666281418357819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30.362078190561121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0.44332181368315543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0.14783584570246822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0.88876637731902741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0.16883291061065661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0.29770777042633656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3.9781613541939782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1.0507405906586091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0.79155791162948563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3.8933909237993207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0.17072522594439701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1.2045883723904817E-2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6.0201904038153821E-2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0.7256626904141954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9.6367069791238533E-2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0.66390998907664289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0.19424924340035077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0.18415778764590512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0.23331022775481663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0.13998605685760984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0.19730099222922728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0.10988113604703373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6.0417784256615781E-4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4.3629126263162614E-2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5.5643115675829809E-2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0.15803366644644892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3.7934264326205475E-2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5.9731228847324264E-2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4.8485854481695512E-2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4.3306172989769753E-3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0.18690256143716108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8.2596268853450359E-3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6.1438075629673388E-4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5.1467968238806607E-4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1.0007660490879064E-3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3.0955362010981601E-3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4.9640588101319393E-3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4.9647715754202425E-3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8.2238945184445679E-5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123.52615403432644</v>
      </c>
      <c r="CK47" s="43">
        <f t="shared" si="1"/>
        <v>2.3415861045359101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330.65214613778704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75.130071788066644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39.575866055053737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34.452312510539308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0.20751434576523528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1.1899464556782844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0.16712740693964412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0.34424218741359541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4.2906795533069992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1.4292510999778061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1.0072236180678091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4.7464125948274738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0.3596282289757109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5.070787407959599E-2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8.4526649894204914E-2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0.95898750937388555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0.40566299263676792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0.82862226779558079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0.28606165869607608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0.20051236976235023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0.36619580919938538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0.15834163635972984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0.29260262213964422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0.1303548940266997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9.0393735311893812E-4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5.8502510702694403E-2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7.3339013283931165E-2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0.20475808695894021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6.0067059173546655E-2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7.6256790389248832E-2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6.2874951947946567E-2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5.7044678575721318E-3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0.24550966661904502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1.0098337339922603E-2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6.5011100422377203E-4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7.4300902148939499E-4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1.3535386146286351E-3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3.8806367885642662E-3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5.4758346221753856E-3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2.3960236437801127E-3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164.40016087059669</v>
      </c>
      <c r="CK48" s="43">
        <f t="shared" si="1"/>
        <v>3.0752052333002942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207.07508141962421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40.573671273846067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19.528691933643969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19.972855038430385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0.26197533692798303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0.75686819159719942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8.9260175623360596E-2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0.18627892029380444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2.2009840554897826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0.52392320016953864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0.2192623629552031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3.0171884039800156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0.15136352800283462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2.1346138564502317E-2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3.8806582078629956E-2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0.22704529200425194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0.53321647869302735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0.20196572695045273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0.11887113852415962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0.27345315014184496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9.344120248043411E-2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0.18731852906392846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7.4223827714560389E-2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3.678092258094713E-4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4.1279709981560664E-2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5.1047767690573918E-2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0.13770824183510619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4.4951474969123405E-2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4.6888058592332534E-2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3.5441857010745308E-2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2.8794559693364591E-3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0.15807251099629982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5.7109735895982203E-3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3.0782780953550563E-4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4.2380674996259998E-4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7.2653039260414014E-4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2.2098603672087965E-3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3.9769017876736543E-3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2.0149837684355831E-3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87.769520433607539</v>
      </c>
      <c r="CK49" s="43">
        <f t="shared" si="1"/>
        <v>2.0164978243043135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205.64368684759916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43.134977969742323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14.740658647865308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17.282044483779547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0.13177934326137306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0.92880373932281446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6.5910751136806847E-2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0.15623481336187792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1.90291576910063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0.8202279056484465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0.39722334838151063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2.2774330842395738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7.6170795365751567E-2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2.1484070487776084E-2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1.953097317070553E-2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0.30465156220382583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8.5900608940746873E-2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0.51755280994206199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0.27802094682227235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9.8462551560944661E-2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0.31259571093036387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8.6487562337177429E-2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0.18362617315349911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7.1985024254139329E-2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6.4593031675325152E-4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3.4952317150895314E-2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5.5481942947048467E-2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0.12360600070293183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5.3975310141439144E-2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4.836136321325199E-2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3.5964471223926986E-2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2.9741211876339558E-3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0.15070983964288454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4.204880214455183E-3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4.4482657814560626E-4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4.5112634088585301E-4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9.1135831960510467E-4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2.0619493016291401E-3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4.2534590918239254E-3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1.8956040698510526E-3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82.345947866009041</v>
      </c>
      <c r="CK50" s="43">
        <f t="shared" si="1"/>
        <v>2.0696252794436205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140.27666805845513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22.958819279407781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6.365706250035462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10.559887888311081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0.62951740056557659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3.6291099114657478E-2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7.5269201172614694E-2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1.2463755933728531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0.2620960239092483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0.28858460315098372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1.4028556717661034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0.10485009853789529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2.3521625366442089E-2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0.18346867785824827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0.35909622951607262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0.21397019739808901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6.1561179447090449E-2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0.21520555733844951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5.3952955538046354E-2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0.13670827941345159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5.353816869305688E-2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2.3437082352618742E-4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2.4447548981688955E-2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2.9925175202874639E-2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9.4201977933259323E-2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4.8831884319377412E-2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3.2472557171780408E-2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2.1962708936053826E-2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1.9189565908805906E-3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0.10152033890541025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2.6289763652462346E-3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3.2591733194915832E-4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1.1752463358329716E-4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5.4012673629579759E-4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1.344383012862231E-3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2.5854892155444042E-3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2.9629515922680858E-3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44.137243412568957</v>
      </c>
      <c r="CK51" s="43">
        <f t="shared" si="1"/>
        <v>1.4600534550968574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111.17164509394573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19.570262755215953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5.5008889904066862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7.4306505511821053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0.58793541073090094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2.2103855683191707E-2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7.2085343576754446E-2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0.88829307215561748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0.35479254113384395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7.6361630198579458E-2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0.86965510505840293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0.10981425353731922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6.1939141431960817E-3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1.6894165973137046E-2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0.17570802496833898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0.29151690487674969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0.23054756267335166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4.3257380393134121E-2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0.1887071474378916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3.3990659218916211E-2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9.3367264248217799E-2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4.4020626552747077E-2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3.6601843798155393E-4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1.7484561786867896E-2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2.3911231490825201E-2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7.3086629743613005E-2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3.7455675635076818E-2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2.2496644640862255E-2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1.4409593026365065E-2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1.4370672328021159E-3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7.8193373268903493E-2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2.5415401928606022E-3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2.5206165478612618E-4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1.7558527240838672E-4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3.6149628287422214E-4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9.768995328760105E-4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2.4399730230617611E-3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8.5936351274647313E-4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3.7958245615768655E-5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35.681639613964023</v>
      </c>
      <c r="CK52" s="43">
        <f t="shared" si="1"/>
        <v>1.201893218381535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82.543753653444682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11.586590852942392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3.9270443351494984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5.0539414073086562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6.1754475772515353E-2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0.46699752590051757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1.1322708388080737E-2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1.4638097960892528E-2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0.59027250577257373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0.19214401667286704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0.12406741286649861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0.78929407485097725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3.5680363779675532E-2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2.0586934250410964E-2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8.9209134521521641E-2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0.23354498843024482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0.21569940151694222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2.6100326779659552E-2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0.14411661993465028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2.4393267705741239E-2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8.241886139478545E-2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3.445529261409791E-2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2.3348489550977059E-4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1.8691751010105239E-2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1.737164631754147E-2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4.4402428448075362E-2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3.053806256219057E-2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1.3365927084843394E-2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7.5411760000885083E-3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1.0625581132000016E-3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5.4841174997124237E-2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1.2159457411783003E-3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2.3114194558300366E-4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1.4824340181392409E-4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2.6354230677750446E-4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7.3709761812753986E-4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1.3097291901913025E-3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22.963543846137082</v>
      </c>
      <c r="CK53" s="43">
        <f t="shared" si="1"/>
        <v>0.95268266800847201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64.412755741127356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10.454311294601045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2.4723384200984433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3.26897974736075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4.6985842646042233E-2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0.34113269526760709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9.7446677779330308E-3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5.568692461753154E-3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0.33328327887169051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0.12528741993742112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3.9325816740868963E-2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0.40400286458038365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2.7147375751046622E-2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6.9601855395227058E-3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4.0721063626569937E-2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6.1255617079284674E-2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0.18278998548916223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0.19065909388207825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2.718081524552271E-2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0.1225966502627691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2.2970752465161202E-2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6.1968698558907138E-2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2.3540556846325059E-2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1.8422103163946794E-4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1.1576983326341508E-2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1.1050709566068104E-2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4.2150657548113105E-2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2.1864131639775613E-2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1.061995932736905E-2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5.9057270603785957E-3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4.7179261820193508E-4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4.1026317315907126E-2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9.9493480311667456E-4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1.2951187546677071E-4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6.368193681488042E-5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2.2238193098318281E-4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5.6479707196927203E-4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1.3104528456000517E-3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2.5230953633702485E-4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3.3440298775820604E-5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17.637044982340367</v>
      </c>
      <c r="CK54" s="43">
        <f t="shared" si="1"/>
        <v>0.78012856248278406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39.601916492693114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2.1567335007224084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0.70450358996548357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1.6315201467784586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0.23042810768194644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3.936288219588217E-3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0.15183566675770976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6.5910361651958155E-2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8.2746573625357266E-3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0.22228091642389747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1.8306764076406474E-3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2.8561156715848537E-2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0.11421873598179173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0.16124058778550393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1.3746339694739425E-2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7.6496551466045642E-2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1.274941490880996E-2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4.8062245819498327E-2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1.342708529187457E-2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1.2133614117394469E-4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7.9747647803753551E-3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6.336455516015119E-3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2.389198415393597E-2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1.5686199097234708E-2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5.2033508332251059E-3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3.3779164687911868E-3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2.2737013434235426E-4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2.5402988430730352E-2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2.8669242826185286E-4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5.4836104248378506E-5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3.5950356321410874E-5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5.9918474886033097E-5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3.3204861977688285E-4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5.1786262047522481E-4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3.3231254364570742E-4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6.6073496365724296E-5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5.2058150686874756</v>
      </c>
      <c r="CK55" s="43">
        <f t="shared" si="1"/>
        <v>0.52984902114806898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20.993787056367431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0.54066424109634437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0.2988791258214249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0.65093684115319417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0.12990748045454109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1.7211467128746139E-3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6.3006236438664917E-2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2.2030623802812024E-2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6.2234218823913031E-3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0.10264918995584195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1.3768632483166596E-3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3.5798444456233156E-3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5.9623461917294E-2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0.11893413196382997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7.8641447976886738E-3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3.6911279290767506E-2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5.1296649860150603E-3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2.7024570097160319E-2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7.2899561086402411E-3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5.306359957793519E-5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4.8184200604899502E-3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3.3702955456471071E-3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9.7128848010511557E-3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8.603187962615777E-3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2.881785766317954E-3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1.6115611723669212E-3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1.3921079346379563E-4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1.151702173205746E-2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2.6867349766945337E-4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2.398185963899808E-5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2.3584111723034205E-5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4.3674066384584579E-5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1.4739924982698212E-4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2.7177881128448948E-4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1.4446898272455022E-5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1.8209750150120294</v>
      </c>
      <c r="CK56" s="43">
        <f t="shared" si="1"/>
        <v>0.30627817908978389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13.35968267223382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0.21675059978445566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3.6309098775437962E-2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0.32116407691875515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8.1640868072776804E-2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5.2133307666181634E-4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9.8142655028602929E-4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2.3532608588681544E-2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9.2001272362669737E-3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1.3862650022790166E-3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2.808761735600878E-2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3.0669579696438414E-4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2.3922272163221965E-3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5.3978460265731616E-3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4.0707586766767757E-2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0.10343083230575419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3.2962409304382826E-3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1.8868308258604097E-2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3.6086982092697014E-3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1.8971417872492676E-2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3.767745019337103E-3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3.0664352898904885E-5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1.8244589230688002E-3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2.3890519858255142E-3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5.5107518772533389E-3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5.3029642391900301E-3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1.9660277822473068E-3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8.6919266655256626E-4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4.5968555763933231E-5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6.603296115253802E-3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1.1178597155848812E-4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2.2173068074367801E-5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7.2684398760854436E-6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3.2304586887404886E-5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1.0448459133190037E-4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1.0470227021566115E-4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1.3359276669557128E-5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0.72767079040146931</v>
      </c>
      <c r="CK57" s="43">
        <f t="shared" si="1"/>
        <v>0.21758928406533146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10.496893528183715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8.0263642073576988E-2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4.033622759554973E-2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0.12141563289189027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3.3459005621724533E-2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2.3847431855477039E-4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1.4213029098786953E-2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1.3627103917415446E-3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1.0265751617786305E-3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1.5964095784334581E-2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1.7715235092640082E-3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2.8386672288329282E-2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7.8189226463140082E-2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2.7812291030212635E-3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1.436673075057569E-2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2.3944606041726114E-3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1.6434826144238267E-2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4.1974889288678499E-3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8.3778970553732322E-6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1.9127358412252241E-3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1.8446559085269739E-3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3.6246432135269686E-3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3.5156014059610908E-3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1.5549059878869824E-3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6.5023513771332987E-4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3.7678373000355809E-5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5.6074142266364308E-3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1.0180548626370647E-4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5.0484094542960393E-6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9.9293594730349393E-6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2.2065243273410978E-5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1.1170505266464614E-4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1.1442404726068838E-4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1.8248153198211538E-5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0.31005091644720206</v>
      </c>
      <c r="CK58" s="43">
        <f t="shared" si="1"/>
        <v>0.16589010802546578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44.373231732776617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2.7995429406462193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0.93793402425725048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10.131040495182219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0.11026843386162276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8.0007971495077143E-2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0.25348964662020768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4.0013120645516125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0.47529308741288939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0.1432250604609045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2.2272322460153626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7.9217400697402934E-3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0.14070355548759825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1.5307216954361786E-2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5.5429320272079474E-2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1.0505871237486772E-2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1.6926114301841905E-2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1.309669807988997E-2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7.0196665441250639E-2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1.7358176276993016E-4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1.585211890428756E-2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4.7039605195817466E-3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1.4442530216630298E-3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1.2520442302673108E-2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4.1588343654744642E-3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2.2118880629283286E-4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1.8605761668688447E-2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3.1639555064698615E-4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9.4138008537927674E-5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4.1146286404135917E-5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9.143483135157175E-5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7.6719149117890188E-4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1.4224576774735126E-3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6.846434770133145E-3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3.7809273593086212E-5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21.167267710573107</v>
      </c>
      <c r="CK59" s="43">
        <f t="shared" si="1"/>
        <v>0.38946259101525915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118.32861795407098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8.3694167659984284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21.683890725111524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0.16483332149398727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0.14615729212853976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0.19487576820058963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6.8327480260624824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0.91349414278318908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0.64227103195777424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4.5183988866525588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7.9162223116222008E-2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2.2327806519960049E-2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6.0898677562684259E-2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7.9162223116222008E-2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0.32505942044554759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2.4698158160005056E-2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0.10929525498792964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1.8969125261594184E-2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7.0629946435029706E-2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4.6187540960522459E-2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0.12938501787926254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3.6009980777205347E-4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3.4712101708939465E-2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2.0533245999358237E-2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6.7910152557663916E-3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6.1048353268422148E-4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4.9010566554599844E-2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3.8317349497825219E-2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8.0973998385452234E-4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5.9730167604922307E-2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1.3127358733723046E-3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1.157247404268818E-4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2.8449718028002556E-5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2.291964262160541E-4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2.0449867621769855E-3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2.786943409679647E-3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2.7616312741713142E-3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43.707636890704151</v>
      </c>
      <c r="CK60" s="43">
        <f t="shared" si="1"/>
        <v>0.94437890227968468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117.85148643006264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15.484589086484085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7.7817289806439547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24.508482758286121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0.22423607457248029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0.10979764071108203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9.8977616133258908E-2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6.7076059320641672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0.37113997348394206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0.4893009375402454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3.1621774003173968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6.0297528270948468E-2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0.38044521201221393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7.7304523424292912E-3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0.3921747233473194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3.5864325327254608E-2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8.7641833289475377E-2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2.559938083634291E-2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7.3187883510056909E-2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8.3217851090062814E-2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0.13557941347440514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1.561681554412754E-4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2.5931055695287419E-2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1.8019684483590436E-2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2.3713353793262754E-2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1.9858419765989344E-3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3.0714079946722563E-2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3.5704076729055512E-2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1.1705972771691709E-3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6.0122117298425461E-2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2.0163529762516779E-3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1.293999641208541E-4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1.8509468904796009E-4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4.434481206793414E-4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1.2917870339996553E-3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2.5329092541928337E-3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5.7746518466937962E-3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59.386509592862325</v>
      </c>
      <c r="CK61" s="43">
        <f t="shared" si="1"/>
        <v>1.043156030115457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124.05419624217119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23.526198591512188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12.781601754983173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26.754794720356543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0.14569294488185386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0.1878389665081987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0.11955824833006455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0.12091216644625301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4.9988573637425793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0.35624076607187466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0.39035702657110766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2.931747522070276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1.6192374001900833E-2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0.45897249187194822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3.2208072479492637E-2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0.1023104159480229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4.2000365238820878E-2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8.621138848178489E-2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0.16038153725707269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0.10832253552623089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1.6070160931048509E-4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2.5774033921902872E-2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2.7960873326771638E-2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6.8555474092136026E-2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8.1741053285730621E-3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1.9781393267358678E-2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1.4543328171981292E-2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1.325026181570949E-3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6.8518866947008872E-2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2.5445899255974926E-3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1.6726394552957265E-4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4.1555537102241571E-4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5.6273551108052791E-4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1.4356939365860943E-3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2.0951015254381741E-3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1.0083938635134545E-2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9.5460187998028072E-5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72.329992445476023</v>
      </c>
      <c r="CK62" s="43">
        <f t="shared" si="1"/>
        <v>1.242600948688374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133.11969519832985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23.251937343387027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21.283611384306074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23.751943350686254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0.20443344596057189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9.5872194211234496E-2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0.20302492060964591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4.1707634566811143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0.76134345228617217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0.54168390255172483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2.1321685359336802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0.16494669406864729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7.049004020027662E-3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0.2749111567810788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0.4390353498764315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3.7769940522670013E-2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8.8399189036090994E-2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6.9127502922188194E-2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7.6731486552836459E-2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0.2272438802566627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9.738205585980815E-2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3.7006033179109039E-4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2.0197269765531996E-2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2.7682375576720299E-2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0.10468337912548092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2.0391285188304679E-2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2.3067298776941438E-2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1.7205075762011201E-2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1.3406738715572742E-3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8.0467477185927047E-2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3.3726146849277056E-3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3.3449015880587975E-4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3.411247569437175E-4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7.3774720046415653E-4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1.6091688070810353E-3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3.0886571851948728E-3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3.7165059953310118E-3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4.4776982583812098E-5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76.843688841483271</v>
      </c>
      <c r="CK63" s="43">
        <f t="shared" si="1"/>
        <v>1.3443393863822861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180.83284759916492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44.361593769138189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18.359688346136927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29.735511457855143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0.59808705427523423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0.3147818187724491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0.10743788613009216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0.24810389656941798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4.8809862172182648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0.7310112746344295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0.55069516022460363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2.2648357629856619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0.17278070456840097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0.27252742319176049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2.2151372380564228E-2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0.34556140913680194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0.59570792691301078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6.3032076901366085E-2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0.10736696921826328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0.12360311306219152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0.10653399037656527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0.25622173559575506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0.12351752638545756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3.8510008755591671E-4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2.325227632455697E-2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3.7949411431612276E-2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0.1281643405536286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2.3149576835154013E-2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3.278363153508463E-2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2.9652908858716479E-2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2.3617490257281212E-3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0.1171614385786921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3.6870222929776047E-3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2.5315682741177932E-4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3.7343220267519551E-4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1.1525765362855572E-3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1.9363299117706719E-3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3.7057171962634901E-3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1.1506648471700219E-3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102.96575355321792</v>
      </c>
      <c r="CK64" s="43">
        <f t="shared" si="1"/>
        <v>1.7831026714978935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154.59061377870563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49.661099757920617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19.609088141133824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22.364880106055654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0.34348023965479096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7.778994322982552E-2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0.1605985924744785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3.0422117917782785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0.66246919395722381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0.63516743323656255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1.9027921984616805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7.8291813831308274E-2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4.0149648118619624E-2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0.48903988764273126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7.5071220490111473E-2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8.4850896632004166E-2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0.10246574681558736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9.315067892326126E-2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0.21424656152350086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8.4029192889288576E-2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3.8092104933410716E-4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2.1322585556919651E-2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3.2844999420323623E-2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0.11755258535800989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3.1264597461058655E-2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2.848357453634669E-2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2.360484946191602E-2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1.7650502366130668E-3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0.10933858901709227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3.366421074121531E-3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3.5474048873105761E-4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4.3094098510525262E-4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1.2312599574435788E-3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1.5476253631756095E-3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2.837761044774725E-3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2.2764058518754317E-3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7.54268872739494E-5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98.578018859852847</v>
      </c>
      <c r="CK65" s="43">
        <f t="shared" si="1"/>
        <v>1.5215325186666007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186.08129436325677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49.503583220620605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14.926771191327921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21.924787838080388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0.33426784141066712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6.7237784191800862E-2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0.11525837858871182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3.8317868839606537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1.080602107653615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0.65125112800916785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1.9692308607309714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0.2953870475296092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2.6416727827851233E-2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4.8025846867086643E-2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0.18731861550658144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0.52731924493514215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8.0357576348413978E-2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8.0669039822632627E-2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0.15473246221793727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0.10264436720528944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0.22860498852079106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0.11641330166607528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6.8343246962155419E-4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2.42720048466788E-2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3.4726230461946887E-2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0.1516333892977384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4.3453025560911511E-2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3.6131174139856906E-2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3.2594900454715837E-2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2.0832591844991916E-3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0.13789249787389538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4.7060884528945567E-3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3.0200879446022475E-4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2.1599430184383102E-4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1.3949931558217882E-3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1.9462425219873365E-3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4.5115855649283856E-3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3.7438786933246581E-3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9.9247891212819316E-5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94.961925472305651</v>
      </c>
      <c r="CK66" s="43">
        <f t="shared" si="1"/>
        <v>1.7711309343826205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169.85882254697287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26.012942441813603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12.478584500456257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17.819549443171425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0.27097309583978962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0.48902343031980033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5.8718912838863588E-2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3.2115329877308391E-2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2.9293109627466651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0.72268506631656471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0.45369694305508246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1.5820967250139839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2.207928929064952E-2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1.0036040586658874E-2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0.23487264655288353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0.47572955332133016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0.13049296257505452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7.8198188310866973E-2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0.15353436447839564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6.7526755808251279E-2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0.19937293182082849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9.8785210042286395E-2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5.0734579926971614E-4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2.1645480900431946E-2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3.29401435412469E-2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0.13648618784335567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4.8923912781507532E-2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3.4597717639147756E-2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3.3099677086604322E-2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1.8697654594114193E-3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0.13164763295278581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5.6514071357537101E-3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2.802463625615653E-4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2.0043603347677408E-4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1.0160973831732467E-3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1.4823866145834759E-3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3.0316017588347807E-3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2.0844500508061846E-3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63.116684827879538</v>
      </c>
      <c r="CK67" s="43">
        <f t="shared" si="1"/>
        <v>1.6591044556999639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117.37435490605428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11.477723803408608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6.9216831230722065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10.671374569158028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0.2787916548652723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2.7606412328007771E-2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8.3146631472931942E-2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1.7573180774567614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0.27281794329464465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0.23487877579732341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1.0653491402951889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6.4946737128372652E-3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0.25332836917540225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0.31958023828695359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8.3451343454219118E-2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4.1240582915178285E-2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0.101651386670192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5.3147614949033965E-2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0.19683397619293527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6.6477237974516393E-2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2.1484441008985829E-4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1.6350171289649197E-2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2.1572979513647922E-2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8.7332924207001339E-2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3.9808498410969513E-2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2.3820947459038094E-2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2.216382363482652E-2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1.2652984380684949E-3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9.2292130104917436E-2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3.4809372603194022E-3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9.2472192487977589E-5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2.0006860324897676E-4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7.8813660964413708E-4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9.6243577530321636E-4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2.6198950925374344E-3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5.0439295705466724E-3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1.337060202800667E-4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33.050513174037206</v>
      </c>
      <c r="CK68" s="43">
        <f t="shared" si="1"/>
        <v>1.1805255790356051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132.16543215031317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9.8751971981305608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4.5810709764406745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10.292232156895418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0.46003934272836489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3.3854899711870896E-2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2.0638514038034707E-2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1.5279363832081712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0.30953641151628225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0.14573876409082484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0.98894928657551551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5.0306377967709599E-2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5.0306377967709599E-2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0.34999441281344246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0.15636535048282824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5.7428614926792798E-2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0.14541855539176585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4.537052636649172E-2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0.17489945538942275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6.563263615832611E-2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2.767928433112413E-4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1.7234407366741814E-2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2.4611882163886253E-2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9.8448907843894443E-2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5.1914687480988722E-2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2.6561018407117967E-2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2.4634639296333756E-2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1.9190822400873483E-3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0.10873783649699505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3.0130608797967772E-3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1.8763601486095695E-4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1.4351947947007597E-4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6.6064464399872094E-4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1.1618221865195063E-3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2.8352539710352932E-3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2.2743272825835634E-3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28.335806689271138</v>
      </c>
      <c r="CK69" s="43">
        <f t="shared" ref="CK69:CK132" si="3">SUM(AU69:CH69)</f>
        <v>1.3597250701266914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106.87746137787056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6.1400909347816208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5.6104008261626781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6.1587192268159336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0.45622004403771316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2.0849285623412591E-2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6.0655040449869482E-2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0.87902185490885087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0.22744675225541006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0.10709042117506463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0.83771439120718005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3.69553931435989E-2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1.0423316014861229E-2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9.4773500702921079E-3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7.3923330548278432E-2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0.24161690213257211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0.1788979151040882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4.0802179133972348E-2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0.10848382913956595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3.8955589538835718E-2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0.15269517507706284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4.3561178196227873E-2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2.3464333471739221E-4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1.6842388376282481E-2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1.5896706580148315E-2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8.4923154392884739E-2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5.1096435496610922E-2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2.5857263064768644E-2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2.7614056895741718E-2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1.6488650933310241E-3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8.862495046984846E-2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1.3662601049852902E-3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3.1813565055604381E-4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1.3904790205475094E-4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5.8902277253117849E-4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5.8660741505767394E-4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1.502226688130945E-3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9.6408221345153792E-4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6.3877344805867816E-5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20.628988167194766</v>
      </c>
      <c r="CK70" s="43">
        <f t="shared" si="3"/>
        <v>1.123280492118232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96.380567849686855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5.8426074091386511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0.97870337322308054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5.2872499838387155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0.47225251437374521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1.5705913374504773E-2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1.3226706269174779E-2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0.55642838908642756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7.4392835193582488E-2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1.8682722605209381E-2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0.48419784653524095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3.2240096531113531E-2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7.2746884480461294E-2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0.24432628651328009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0.21812660467282161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3.6204188732717628E-2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0.11247072410218202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2.6344478977445979E-2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0.14323911044820128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3.247974922984255E-2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9.0398877116333229E-5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1.1466582450621654E-2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1.4546081423745529E-2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6.4686164211572056E-2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3.9851810842357303E-2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2.2625630808831614E-2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2.277815566322542E-2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1.0842026214383318E-3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8.5354310278812226E-2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1.40370276573795E-3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9.0792210105893113E-5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7.1428046521225872E-5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3.571490988267446E-4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5.8036728559346005E-4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2.4694309118877774E-3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4.9525893773217332E-4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1.3128007042141352E-4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13.848434674649907</v>
      </c>
      <c r="CK71" s="43">
        <f t="shared" si="3"/>
        <v>1.0812738891810385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77.295306889352815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2.6777046277707197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1.0092416192459435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3.1900115713050434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0.49769663343808407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1.0228963404100738E-2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9.0927020641615366E-3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0.34183266892064063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0.10228800195060239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5.1373766662512692E-2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0.26629382082272457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2.8414693950504803E-3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0.11081094125438935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0.17837435955358338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0.27816269292225904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2.8531661702175474E-2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8.049521025530601E-2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1.559329777245809E-2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0.12577438855666684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2.4144419731766117E-2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1.5040297942995337E-4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7.6308348129523239E-3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1.1038851175090871E-2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4.7969992238289433E-2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2.6775901732930145E-2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2.1887726759657708E-2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2.0555426123100747E-2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7.7037740515595028E-4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6.2856889566054203E-2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9.6460911546943876E-4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9.0630837105057165E-5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5.942130522271021E-5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2.1456982499308875E-4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5.199204219986436E-4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1.455065417206389E-3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4.1197740001196735E-4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8.2694167862339718</v>
      </c>
      <c r="CK72" s="43">
        <f t="shared" si="3"/>
        <v>0.93442862760888357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51.530204592901882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1.2360233898504995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0.23293158291630264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1.5659379902586716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0.38264200763698458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7.4760402597785344E-3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0.18388395814183736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3.1478979048436412E-2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1.7784641128069052E-2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0.18997008528371984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1.3114068627930692E-3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2.0461336381483671E-2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0.10962748956939469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0.26775128626222938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2.6107892321262614E-2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6.283878310073604E-2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1.1934486931833146E-2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0.10711947840403363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1.6261170003737439E-2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5.7950491396207537E-5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6.8155502047526966E-3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6.6250096964610298E-3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2.6517683475631389E-2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1.8421983469968484E-2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1.2527266082931161E-2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9.2884968449324593E-3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2.9319289701450229E-4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3.8785851739573121E-2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9.3889825920629637E-4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9.6029093370325765E-5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1.7170515969246675E-5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1.383140950115067E-4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3.0047573383955794E-4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5.9359287827896354E-4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9.5236743782203608E-4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3.8699014177685762</v>
      </c>
      <c r="CK73" s="43">
        <f t="shared" si="3"/>
        <v>0.72401041950938605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30.536417536534447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0.42254956927071613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0.14157114173149046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0.76860435777004044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0.23266538646774315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2.929386772831867E-3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7.3304470934330193E-2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4.6631500579781222E-2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6.6216311623929852E-2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4.6636223952845769E-3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5.979003070877663E-4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1.398933208960775E-2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7.0401381144416048E-2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0.21301202733474117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1.3384751908515541E-2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3.3553514823095584E-2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4.9386285104968284E-3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6.4860953238271499E-2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8.4814838321373761E-3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1.1231798502990744E-4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3.1082369417396384E-3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3.2924845693760702E-3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1.5526904669687968E-2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8.8989652359658389E-3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7.3615875705493926E-3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5.714341337909201E-3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1.3599641227204177E-4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1.7683338420449862E-2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4.5494480807823962E-4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5.7267759176175557E-5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1.5359594797783539E-5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5.1198649325945131E-5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2.2612760194789109E-4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4.1299920074308404E-4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4.2596209600658728E-4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1.8820616188558473E-5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1.7737229799428433</v>
      </c>
      <c r="CK74" s="43">
        <f t="shared" si="3"/>
        <v>0.47212959426091816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14.313945720250523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0.10346849781012059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8.6665549501787231E-2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0.24060398672766869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8.9322921514635611E-2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1.0686652510585022E-3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9.3696752648818381E-4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1.8233890469495782E-2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8.783670557613572E-3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2.6466319265752115E-3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2.4945340381341202E-2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2.9280235202755749E-4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4.5671966874527986E-3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3.0496585297192194E-2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0.11316322736799736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6.756866769382446E-3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1.634075092033048E-2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1.6734594422332634E-3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3.4679111840898107E-2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2.9193809832295382E-3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2.9276287904434717E-5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1.6203492190479478E-3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1.3883790155945009E-3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5.8458969657959551E-3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4.3183755423236462E-3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3.4329901978629343E-3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2.3512315087531608E-3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1.1410860026749774E-4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8.0082805266756141E-3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2.9646059153071294E-4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3.175454313495347E-5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3.469940282007776E-6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2.3131618447947255E-5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1.0842937917691288E-4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1.7993208441737535E-4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9.6230600806930931E-5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1.275409597702263E-5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0.58153612070626493</v>
      </c>
      <c r="CK75" s="43">
        <f t="shared" si="3"/>
        <v>0.23389043333926296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7.6341043841336118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7.5051110231250856E-2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2.6191895433157579E-2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4.3881879780826726E-4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5.1061653802221291E-4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8.3087544039386063E-3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1.9148120175832984E-3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1.4424917199127515E-3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4.7583899799383041E-3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3.7338834342874327E-3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1.7546762474209322E-2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6.1206960741007496E-2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5.117765379574213E-3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8.9063845602312692E-3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4.9480246288759351E-4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1.9318901060242706E-2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2.4537981580710945E-3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1.1772199038713266E-5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5.7012581132758128E-4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8.9725894917337895E-4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1.8610083892454247E-3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1.7963865389906449E-3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1.5393752424779552E-3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1.1719125198357907E-3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4.8532838885940506E-5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3.8255111559431232E-3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1.0729039692909851E-4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3.5468853658674596E-6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2.3254194679490554E-5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6.9762408469746607E-5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2.0097863614593376E-5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0.12235077255589932</v>
      </c>
      <c r="CK76" s="43">
        <f t="shared" si="3"/>
        <v>0.12699121023020105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124.95680699835977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8.7145347426116349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5.255164039041361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28.812042759534929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0.39953518678691752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0.28317676471111741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0.21156875867439404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0.61547816049253068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9.8736911561707696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1.5978539307896029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0.40123887595383373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7.3111146832382552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6.5097752735872733E-2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0.14794943803607438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0.11542127618288728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0.40015207313159212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3.9309964076454915E-2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0.14657430084764547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3.052261459132009E-2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5.6684883622677755E-2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3.3021860908808688E-2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0.17321823031506631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5.8355214771802226E-4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5.2036180550510985E-2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1.098196372429229E-2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4.315747218279084E-3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8.2449754753026482E-4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3.0768739285712842E-2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1.3128000665181881E-2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5.1031231004925208E-4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6.1794799960212102E-2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1.0505387152073093E-3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3.5164077096471071E-4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3.8423186681022055E-5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1.1740609735866258E-4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2.4895152355827793E-3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3.0994703922691117E-3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1.971325831792968E-2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1.4122808199720904E-4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63.803867524960182</v>
      </c>
      <c r="CK77" s="43">
        <f t="shared" si="3"/>
        <v>1.0814292017010425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295.03690541279389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18.783566459463728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3.9329453678489235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50.888702780413034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0.35451273523640908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0.43184245685473899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0.46771648306003283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18.673674928824894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2.7106549673051945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0.90090959673998372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10.89638193632641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0.1860246574491799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0.10367467512026243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0.76286365960469071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5.3119184429734498E-2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0.32292833801986137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5.2836436665645768E-2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0.20870401722977064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9.4847639945080581E-2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0.35360498518630018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1.0685414245667844E-3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8.3710253902224252E-2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4.4446284178647391E-2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7.8445854275290966E-3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3.5967860688384604E-3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0.11559638241455723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9.4598157060970328E-2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2.5912564334422709E-3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0.14328074130773541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3.5007088050568653E-3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5.4920322272655666E-4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2.0486005663264561E-4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4.55244570294768E-4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4.8576911680062148E-3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5.7946727406046564E-3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3.6151737946479054E-3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6.8474733707336622E-5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108.33060704464278</v>
      </c>
      <c r="CK78" s="43">
        <f t="shared" si="3"/>
        <v>2.3646832783912721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437.34882449425919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11.67403932879361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9.5327520609863736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70.844439785825031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0.82619196011689877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0.4595459124752605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0.23781539290962056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23.520609697874232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2.2296161178767391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1.0637527444385286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14.194390056746775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9.665445408745324E-2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5.4487528621349091E-2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0.13625915878214187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9.665445408745324E-2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1.1336237680526515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0.13214116995620614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0.36681522470957389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7.045126002271257E-2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0.31860822332383676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0.12269314593143774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0.47541708616994655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9.3817713355528033E-4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0.11639938957415537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7.3888032998738779E-2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3.5385583024833078E-2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4.7717555066362936E-3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0.11726818549860958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0.20968458328905221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6.3758112587886462E-3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0.2228089302206186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5.8902108550595422E-3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5.6533307577552182E-4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2.9650547603849906E-4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7.5156991542735501E-4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6.7254959810419176E-3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7.7948536942894272E-3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4.6252440814932147E-3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6.814235943430224E-5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134.96720865362147</v>
      </c>
      <c r="CK79" s="43">
        <f t="shared" si="3"/>
        <v>3.4339876821099122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971.88627665390936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122.61130313492626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91.125042091996932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171.9678087194853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0.79194501917345539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2.2787360897655988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1.350174451065562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1.4073671357244395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25.436441903343383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4.7498640830699834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2.2529098325838874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27.415987726781406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0.45730736201555489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0.12898412774797702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0.36649070991607441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1.8294903193468834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0.51623082731306724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2.95006911900122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0.39072668735963578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1.1553942251609148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0.4269358273775799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0.75780995217763547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0.52689958191125197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0.55119393918312054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2.142682350962084E-3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0.24102368718761685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0.2442876359599592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0.33541315301758234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3.2291710625673757E-2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0.16184624727850677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0.19414844629332956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1.8677738403970707E-2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0.65816334229653906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3.1742370168081437E-2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1.6975893024580408E-3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2.6099627183328602E-3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2.5603366750411374E-3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1.4607660681509293E-2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1.2599654068734728E-2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1.6301900788022915E-2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1.7291912391169872E-4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454.68608353425577</v>
      </c>
      <c r="CK80" s="43">
        <f t="shared" si="3"/>
        <v>8.72931636911159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961.47320940404597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224.67715149037627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138.11353359600895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164.04095778752426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0.91946121687460713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2.5383651763291977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1.0277127824441243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0.7629105313764899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22.072751851779294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3.9847925455493436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2.9249841396506007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19.913450783106146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0.13293082215710428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3.7493308813542237E-2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0.15325888967108053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2.5237695010259604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0.29994647050833789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3.032163652168268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0.4689736617425182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0.94760506190062077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0.60951465534100868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0.59031092981048627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0.74379851143707931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0.51537086102699092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1.9368573369832817E-3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0.1886329953053717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0.22164433168273134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0.56443877199297932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7.0730868651146542E-2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0.16863637675030549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0.15518706390303699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1.4220255892525509E-2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0.59712256158763177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3.1079978311764119E-2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2.3342489951885528E-3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3.266742757130466E-3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3.6951359442777758E-3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1.4200091410448368E-2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1.8483554930618481E-2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1.2243337224464461E-2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3.2457756127370687E-4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584.1234708931953</v>
      </c>
      <c r="CK81" s="43">
        <f t="shared" si="3"/>
        <v>8.9759150836648516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1017.0095680699837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193.3836678627666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161.58414873374088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149.6176071945946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1.0680855174947241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3.0743996502915221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0.79016001591171503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1.0759972620687592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19.434083911257762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6.0523047867600868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3.7547785161799063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18.620903116133956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1.5427901919368237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0.27691106009122474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2.0056272495178709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0.69623352251507942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2.9973721736012831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0.61561940247506164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0.78963845214871187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0.74939794928616943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0.57807627599903944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0.79715698716008776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0.49179609723504264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3.1883818816091205E-3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0.19117429693814483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0.25836182626855347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0.69595995587925819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9.1422198561491294E-2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0.19382226542665085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0.17636513984552149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1.7900638093755302E-2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0.6840499076039579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3.5578713563036324E-2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2.1473158118962537E-3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3.0749036616397243E-3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3.7047137272075235E-3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1.2688674141919319E-2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2.1773218069824539E-2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5.1372473704597273E-3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562.97769859126151</v>
      </c>
      <c r="CK82" s="43">
        <f t="shared" si="3"/>
        <v>9.4154067347503236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704.61755057408425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126.58390675017394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95.869695135638381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83.966409453771689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1.226007676216335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0.40884043161633965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2.4578858231751237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0.46690787147809631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0.82331164527987988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11.001615997526324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2.9058259487773284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2.1890555480789211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10.767183142719206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0.47214107465777511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3.3312924057627667E-2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0.16648852863885186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2.0068221353697071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0.26650339246102134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1.8360448725999485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0.53719680863313723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0.5092888604174638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0.6452200666390423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0.38713181930936208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0.5456364282832562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0.30387657928629791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1.6708554596759262E-3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0.12065646682452315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0.15388118707805623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0.43704253249859876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0.10490731071669462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0.16518687512406666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0.13408776186445875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1.1976333867242677E-2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0.51687953976978263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2.2842020517747866E-2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1.6990716452264061E-3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1.4233480553504513E-3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2.7676212187369886E-3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8.5607137465703708E-3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1.3728118081644329E-2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1.3730089235979237E-2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2.2743202560324591E-4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341.61191347963643</v>
      </c>
      <c r="CK83" s="43">
        <f t="shared" si="3"/>
        <v>6.475662712898469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850.40049207217066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193.2261767064573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101.78471956258043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88.607510503736037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0.53370378451211742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3.0604097486385693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0.42983307612040672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0.88535256458469147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11.035149918354902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3.6758746402006706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2.5904669618404479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12.207244541932694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0.92492374979639569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0.13041500432679062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0.21739312901144758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2.4664090627821862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1.043320034614325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2.131124181428051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0.73571872482797041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0.51569548210766347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0.9418148346394043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0.40723705274156896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0.75254135427710311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0.33525826860390873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2.3248261923406047E-3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0.15046194156047316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0.18861977372060715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0.52661499385241661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0.1544857859692407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0.19612397145560409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0.16170737344395364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1.4671255970217454E-2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0.63142351785706685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2.5971798892853334E-2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1.6720130939753438E-3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1.9109364474693029E-3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3.4811505606838493E-3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9.9805655976998465E-3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1.4083236753779572E-2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6.1623059444413132E-3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422.8189029894894</v>
      </c>
      <c r="CK84" s="43">
        <f t="shared" si="3"/>
        <v>7.9090853459384913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531.06642974302906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104.05556572644537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50.083441385859302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51.222545679168775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0.67186406934758414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1.941070289780872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0.22891736881887104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0.47773242660882459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5.6446615220768894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1.3436576794566022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0.56232203060529518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7.7379058000548238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0.38818812895638194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5.4744479724617968E-2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9.9523674474695886E-2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0.58228219343457299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1.3674912967718384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0.51796293791952019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0.30485788392659735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0.70130016200998868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0.23964006413509911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0.48039861567461811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0.19035502927730688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9.4328651732536375E-4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0.1058662783104793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0.13091751816747318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0.35316767153340756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0.11528291651451776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0.12024949454807839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9.0894473333650097E-2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7.3846760834490642E-3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0.40539404103967236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1.4646409088878588E-2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7.8945769169764363E-4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1.0868982209768917E-3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1.8632657249483848E-3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5.6674257829507036E-3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1.0199194511186446E-2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5.1676436805294353E-3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225.09442245481347</v>
      </c>
      <c r="CK85" s="43">
        <f t="shared" si="3"/>
        <v>5.1715266404641902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576.18972115910344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120.85919733100749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41.301613126151743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48.422281008547344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0.36923041116536365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2.6024001795326348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0.18467426791004926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0.43775179742346643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5.3317489255087898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2.298183306705345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1.1129736771907133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6.3811029352872985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0.21342171994215012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6.0195869727273102E-2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5.4723517933884649E-2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0.8535982862775493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0.24068352727816292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1.450122849949812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0.77898239562604521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0.27588063119369666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0.8758568681467932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0.24232810250926815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0.51449920553718742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0.20169367554357323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1.8098217105691446E-3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9.7932332286786369E-2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0.15545395886486152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0.34632965480430805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0.15123254876732453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0.1355029216402279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0.10076827041865991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8.3331420675518651E-3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0.42227146289261663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1.1781585884860578E-2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1.2463523969778859E-3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1.2640036003399486E-3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2.5535201400977256E-3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5.7773424089132093E-3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1.1917698255896125E-2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5.3112623936030692E-3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230.72377988758925</v>
      </c>
      <c r="CK86" s="43">
        <f t="shared" si="3"/>
        <v>5.7988496070399718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485.94313832695468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79.533402434877289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22.051930058109836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36.581315566237429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2.180759391396339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0.12571877305898307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0.26074579859525426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4.3176650526467801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0.90794688927457634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0.99970800325532228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4.8597396644302364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0.36321924837966102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8.148306206101695E-2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0.63556788407593234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1.2439727229598876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0.74123053157162699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0.21325879174120305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0.74551003645787084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0.18690256119604642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0.47358161020596534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0.1854656663511608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8.1190190138483002E-4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8.4690624898598771E-2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0.10366608898216095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0.32633227911015661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0.16916226657656758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0.11249066975971207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7.6082700382504267E-2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6.6476043449871618E-3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0.3516843732783369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9.1072381686652312E-3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1.129035165395602E-3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4.0712607495349285E-4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1.8710943520593196E-3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4.6571800530041327E-3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8.9565910062005833E-3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1.0264187304888128E-2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152.89920182639867</v>
      </c>
      <c r="CK87" s="43">
        <f t="shared" si="3"/>
        <v>5.0578828818433372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510.2402952433024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89.820894867320732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25.247222168871119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34.10417582541865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2.698424920327676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0.10144923051445684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0.33084737531981634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4.0769651201639494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1.6283779086409569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0.35047408630912602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3.9914231474209765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0.50401032654913946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2.8427973504083243E-2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7.7538514670160624E-2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0.80644047734205238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1.3379641138442311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1.058135429647258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0.19853676290022435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0.86610205814499375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0.15600564317203564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0.42852420179454986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0.20203980493486495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1.6799009828664579E-3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8.024823200909062E-2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0.10974447490814386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0.33544294057361107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0.17190889797869643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0.10325199913914317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6.6135164176937614E-2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6.595653131963585E-3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0.35888116820687244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1.1664810908231628E-2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1.1568778446060112E-3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8.058770845598463E-4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1.6591458185873725E-3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4.4836388420489877E-3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1.1198651910032099E-2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3.9441882153901948E-3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1.7421552441308918E-4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163.76667194237294</v>
      </c>
      <c r="CK88" s="43">
        <f t="shared" si="3"/>
        <v>5.5162838516933528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465.11700382722802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65.288046442841107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22.128083764278866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28.47791602445098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0.34797371664033627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2.6314346080445379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6.3801123253785549E-2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8.2482658759190822E-2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3.3260636592708726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1.0826918498694094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0.69909424748644611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4.447509096503877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0.20105148072552761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0.11600312261955989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0.50267504839766541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1.3159777750549022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1.2154215785012301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0.14706995082431903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0.81206738849238869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0.13745102550683883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0.46441326174405739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0.19414845772513353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1.315639163859202E-3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0.10532415647833701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9.7885639180936401E-2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0.2501985137376877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0.17207567541995075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7.5314238617934723E-2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4.24929692587174E-2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5.9872955145561521E-3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0.30901869459582837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6.8516031186052978E-3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1.3024371249183717E-3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8.3532095206541193E-4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1.4850064685052481E-3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4.1533928431586476E-3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7.3800534844155148E-3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129.39482684314217</v>
      </c>
      <c r="CK89" s="43">
        <f t="shared" si="3"/>
        <v>5.3681700738083462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385.28348824494265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62.532234127201093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14.788238131679833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19.553330789433129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0.28104478910279734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2.0404777481548311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5.8287516968831068E-2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3.3309012041813017E-2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1.9935266358338468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0.74940395937566728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0.23522651185577381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2.4165342894512079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0.16238143370383848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4.1632197421839136E-2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0.2435721505557577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0.36639913245994316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1.093354296291039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1.1404231958609485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0.16258145130793963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0.73330917947709962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0.13739905296021301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0.37066441371845621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0.14080732539113294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1.1019140675084848E-3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6.9247472305837568E-2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6.6099577330736278E-2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0.25212323529865494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0.13077982472097119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6.3523054208587879E-2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3.5324977114624422E-2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2.8220172165836074E-3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0.24539801881545673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5.951180742238161E-3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7.7467244763635844E-4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3.809121108377801E-4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1.3301726514572993E-3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3.3783213206000071E-3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7.8384450055584975E-3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1.5091839676613045E-3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2.000224150024194E-4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105.4955984252402</v>
      </c>
      <c r="CK90" s="43">
        <f t="shared" si="3"/>
        <v>4.6663219167467807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249.91361399671953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13.610378267748308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4.4458716606410329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10.295943537608697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1.4541498557991706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2.4840515354137237E-2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0.95818090571505887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0.41593685707889566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5.2218420450369396E-2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1.4027358286119467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1.1552747887249866E-2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0.18023930473418812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0.72079383078880732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1.0175320182765799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8.6748262119404021E-2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0.48274253693486935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8.0457024265283825E-2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0.30330374419545475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8.4733561098077406E-2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7.6570924426830789E-4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5.0325904995155615E-2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3.9987117750449476E-2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0.15077381688242741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9.8990025065714027E-2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3.2836496987817765E-2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2.1316829771367306E-2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1.4348520733561386E-3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0.16030922761558872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1.8092139774506775E-3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3.4605115620456642E-4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2.2686991611659292E-4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3.7812419019425794E-4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2.095440775104269E-3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3.26804686486964E-3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2.0971063047987761E-3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4.169663422527543E-4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32.852047901629049</v>
      </c>
      <c r="CK91" s="43">
        <f t="shared" si="3"/>
        <v>3.3436887775916122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156.19600874794972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4.0225994626526695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2.2236924870219461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4.8430393364540363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0.96652547246578491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1.2805514617198609E-2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0.46877310089530583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0.16391018442683161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4.6302920772426474E-2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0.76372089176972491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1.0244009020448336E-2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2.6634423453165669E-2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0.44360489864033731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0.88488259249146595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5.8510073781203029E-2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0.27462384406962387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3.8165253123620929E-2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0.20106567604844605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5.4238048859887984E-2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3.9479882508187172E-4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3.5849557771489113E-2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2.50753573482306E-2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7.2264896051361646E-2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6.4008633538150478E-2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2.14407926286455E-2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1.1990186539523513E-2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1.0357431108212092E-3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8.5687866718890185E-2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1.9989594006857353E-3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1.7842758659538378E-4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1.75468299793314E-4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3.2493969938577987E-4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1.0966660971458021E-3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2.0220632642848567E-3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1.0748645982196487E-4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13.548247803549536</v>
      </c>
      <c r="CK92" s="43">
        <f t="shared" si="3"/>
        <v>2.2787422303544922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100.65965008201204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1.6331255812471657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0.27357395135775942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2.4198376858713817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0.61512997083959409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3.9280278102730333E-3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7.3946406929491547E-3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0.17730841399225838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6.9319130628555242E-2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1.0444929978790683E-2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0.21162850975266106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2.3108252165466108E-3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1.8024436689063564E-2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4.0670523811220348E-2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0.30671472819801948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0.77930828471149971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2.4835803872311935E-2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0.14216485178184668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2.719003945742178E-2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0.14294173981944108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2.8388390993219739E-2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2.3104313991007303E-4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1.3746538843081866E-2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1.8000512648458165E-2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4.1521222416906499E-2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3.9955629022814056E-2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1.4813201291362564E-2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6.5490050786066309E-3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3.4635394054605075E-4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4.9753088651634685E-2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8.4226078247663227E-4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1.6706484191044804E-4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5.4764670128693204E-5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2.4340162052564792E-4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7.872479205131113E-4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7.8888804032786861E-4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1.0065659102077752E-4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5.4826966278882185</v>
      </c>
      <c r="CK93" s="43">
        <f t="shared" si="3"/>
        <v>1.6394447183339849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72.891470749043194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0.55735869881021183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0.28009876884180424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0.84312220845657515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0.23234265671264803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1.6559893428147213E-3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9.8696685074292648E-2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9.4627962446555483E-3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7.1286398376405142E-3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0.1108562659775872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1.2301635118052214E-2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0.19711987048471613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0.54295375087170661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1.9313131000609496E-2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9.9764004603194942E-2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1.6627372147784779E-2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0.11412506432897365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2.9147779831862713E-2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5.8176948876407135E-5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1.3282227570182782E-2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1.280947375882446E-2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2.5169882314718939E-2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2.4412685177749759E-2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1.0797421544694593E-2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4.5152973490083896E-3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2.6164236267167229E-4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3.8938441071275809E-2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7.0694740345404804E-4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3.5056656436400542E-5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6.8950457927593654E-5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1.5322323983909701E-4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7.7569097533127581E-4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7.9457194373703177E-4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1.2671698741157465E-4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2.153024344416282</v>
      </c>
      <c r="CK94" s="43">
        <f t="shared" si="3"/>
        <v>1.1519573790309878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121.48578458173867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7.6646360279288155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2.5678916403700387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27.736934073193844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0.30189478384067553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0.21904717800153381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0.69400824326834787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10.954859867900177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1.3012654561281523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0.3921239937321816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6.0977541253336431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2.1688273989611817E-2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0.3852205747553169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4.1908357558052729E-2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0.15175533084086867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2.8763152021177744E-2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4.6340602105853911E-2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3.5856361584101909E-2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0.1921856182914205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4.7523508691411367E-4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4.3400199335670075E-2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1.2878582696080602E-2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3.9541003577992263E-3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3.4278678767656549E-2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1.1386127088461847E-2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6.0557445612721358E-4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5.0939169084496541E-2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8.6623309160797858E-4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2.5773263248132886E-4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1.1265099906480467E-4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2.5033182824589316E-4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2.1004298445420179E-3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3.8944286957251586E-3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1.874428494742578E-2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1.0351486893231679E-4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57.952103663687012</v>
      </c>
      <c r="CK95" s="43">
        <f t="shared" si="3"/>
        <v>1.0662772709380237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211.7323674138874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14.975890502043697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38.8002631768585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0.29494597327387795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0.26152785363546266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0.34870269311119967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12.226238593121357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1.6345688880206344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1.1492533967612482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8.0850373285231552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0.14164962964960745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3.9952459644761081E-2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0.10896959159724988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0.14164962964960745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0.58164797181892647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4.4193869483122615E-2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0.19556843885966027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3.3942573393081141E-2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0.12638232430644558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8.2646088171106413E-2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0.23151623518579184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6.4434780126018968E-4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6.2112408644865273E-2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3.6741346779046696E-2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1.2151563688552108E-2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1.0923741515564322E-3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8.7697494184620459E-2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6.8563490916026065E-2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1.4489154587924641E-3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0.10687870788727813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2.3489556378165459E-3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2.0707309594752431E-4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5.0906756577387135E-5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4.1011466849349726E-4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3.659215293580609E-3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4.9868420351959486E-3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4.9415495398711009E-3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78.20864971589036</v>
      </c>
      <c r="CK96" s="43">
        <f t="shared" si="3"/>
        <v>1.6898328077576144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187.43521049753966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24.62724317537916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12.376339524468984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38.979165761314185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0.35663305666981815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0.17462608679974334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0.15741753351147952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10.668015889278459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0.59027426094702851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0.77820167570754195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5.0292398052254157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9.5899341164895041E-2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0.60507364443474942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1.2294787328832697E-2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0.62372867792415276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5.7039903107674685E-2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0.13938869986804597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4.0714169002136924E-2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0.11640062223328579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0.13235264067267602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0.21563033843267404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2.4837540853181071E-4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4.1241676536290073E-2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2.8659149380227532E-2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3.7714564274761969E-2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3.1583539603427784E-3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4.8848769026503203E-2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5.6785038017337384E-2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1.8617596917986851E-3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9.5620361293241571E-2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3.2068797432211814E-3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2.0580232161738273E-4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2.9438120005613417E-4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7.0527571914500928E-4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2.0545042066941127E-3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4.0284292851285987E-3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9.1842124119272551E-3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94.450424542230294</v>
      </c>
      <c r="CK97" s="43">
        <f t="shared" si="3"/>
        <v>1.6590725837174711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236.02952433023512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44.761706020917458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24.3186887166468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50.904537393247288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0.27720010705325315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0.35738849034226872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0.22747538848273441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0.2300513968615418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9.5109876287906214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0.67779519846987424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0.74270589864353742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5.5780376162347034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3.0808134260811918E-2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0.87325590120080432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6.1280119957313688E-2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0.19465910498585248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7.9911252737173283E-2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0.16402857486160166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0.30514709777524102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0.20609795806173528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3.0575607721170325E-4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4.9038510191000431E-2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5.319926154124234E-2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0.13043586134412427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1.5552317059569812E-2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3.7636718345016362E-2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2.7670606352647908E-2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2.5210376499540262E-3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0.13036621140632951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4.8414190567309182E-3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3.1824179025652952E-4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7.9064908343626456E-4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1.0706787761115407E-3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2.7315976984341934E-3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3.9862078950346639E-3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1.9186027651815856E-2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1.8162563982652296E-4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137.6173819899509</v>
      </c>
      <c r="CK98" s="43">
        <f t="shared" si="3"/>
        <v>2.3642127371384647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277.68179332968839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48.502512346364405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44.396671498692179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49.545502751169728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0.42643912162151459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0.19998515455857033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0.4235010000699837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8.7000280047191101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1.5881287502624386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1.129928649958885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4.4476092125744948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0.344071504554948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1.4703910451066159E-2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0.57345250759158017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0.91580831151380393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7.8786424523170515E-2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0.18439679646096305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0.14419691204399124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0.1600584854036822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0.47402067814874888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0.2031346591426291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7.7192947609166943E-4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4.213061095505561E-2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5.7744210443971183E-2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0.21836489637440151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4.2535318541328797E-2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4.8117364467442005E-2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3.5889026675208047E-2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2.7965863681526128E-3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0.16785159653809323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7.0351249867684268E-3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6.9773166930684404E-4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7.1157114742607963E-4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1.5389080131503659E-3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3.3566549221340416E-3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6.4428022081010616E-3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7.7524670422848257E-3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9.340280418491496E-5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160.29253441258891</v>
      </c>
      <c r="CK99" s="43">
        <f t="shared" si="3"/>
        <v>2.8042324698700902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360.98633132859487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88.556527197465869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36.650401895451502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59.359310732880878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1.1939271786313452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0.62838104601154188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0.2144721430576001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0.49527570128988518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9.7436352477545913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1.459276241532466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1.0993214352877911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4.5211628528586445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0.34491229604905527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0.54403099874031613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4.4219525134494266E-2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0.68982459209811053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1.189177861957661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0.12582735105229348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0.21433057565892144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0.24674186641144333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0.21266774736123623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0.51148088174984863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0.2465710145952219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7.6875340761803617E-4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4.6417197079405649E-2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7.5756252200058924E-2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0.2558471854967167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4.6212183928304534E-2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6.544409952394778E-2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5.9194415861085446E-2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4.7146252886879538E-3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0.23388271791998191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7.3601929557563167E-3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5.0536257981587248E-4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7.4546147247806557E-4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2.3008230027510984E-3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3.8653853012440452E-3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7.397512528175337E-3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2.2970068064702793E-3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205.54467908424414</v>
      </c>
      <c r="CK100" s="43">
        <f t="shared" si="3"/>
        <v>3.5595064741391242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308.92099507927833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99.238601742723461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39.18516702332132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44.692111948540294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0.68638227658581874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0.15544893756692271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0.3209268388478404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6.0793024297282079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1.3238232102473417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1.2692656476432089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3.8023813025240689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0.15645183393832221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8.02317097119601E-2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0.97725654249819049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0.15001606869107106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0.16955895820719208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0.20475900634643099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0.18614455122402815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0.42813246781526465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0.16791693394934523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7.6120086938386011E-4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4.2609277412766197E-2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6.5634708707666342E-2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0.23490728677047545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6.2476565182987311E-2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5.6919200811110772E-2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4.7169963338848708E-2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3.5271292488686166E-3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0.21849312124522444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6.7271752317521836E-3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7.0888381962555536E-4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8.611565391009327E-4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2.4604472545740937E-3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3.0926455074854922E-3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5.6707451010183868E-3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4.5489796810840935E-3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1.5072680354161734E-4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196.9900949013788</v>
      </c>
      <c r="CK101" s="43">
        <f t="shared" si="3"/>
        <v>3.0405037422570365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364.45735374521598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96.957327189873567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29.235456185787921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42.94171633013903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0.65469435463424441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0.13169139317355491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0.22574415016376162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7.5049075331436512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2.1164587550542375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1.2755353167012125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3.8569200137568447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0.57854273876177009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5.1739594523410329E-2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9.4063044436816567E-2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0.36688076116600055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1.032803309143016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0.15738771449079642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0.15799774439192357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0.30305777865207256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0.2010384470749835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0.44774392533296214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0.22800617338321255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1.3385654382626249E-3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4.7538957028333891E-2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6.8014520766396525E-2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0.29698795890246232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8.510675273591678E-2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7.0766232359785269E-2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6.3840114644323764E-2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4.0802549882623437E-3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0.27007515746494704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9.2173076821177851E-3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5.9151204001131673E-4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4.2304473398800744E-4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2.7322225794012282E-3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3.8118952350214377E-3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8.8363558616431845E-3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7.3327312451327746E-3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1.9438613601647202E-4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185.99167736131602</v>
      </c>
      <c r="CK102" s="43">
        <f t="shared" si="3"/>
        <v>3.468923062310989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319.33406232914166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48.904251533836621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23.459700361140737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33.500697975162886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0.50942858415549497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0.91936254023525155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0.11039137497376508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6.0376721085095696E-2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5.507095572268538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1.3586456950015311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0.85294885316909164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2.9743369618415509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4.1508995746003287E-2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1.8867725339092405E-2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0.44155985087549759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0.89437009249323651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0.2453263670359726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0.14701235276244048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0.28864413152546553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0.12695009258170051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0.37482049670519613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0.18571589010112927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9.5380853733176307E-4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4.0693437310807296E-2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6.192736822853287E-2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0.25659361204970166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9.1976805086088506E-2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6.5043602418534172E-2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6.2227290801601852E-2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3.5151532949749811E-3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0.24749714378364548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1.0624627979138747E-2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5.2686229698196507E-4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3.7681912453842555E-4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1.9102599454378824E-3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2.7868822618641264E-3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5.69940195332017E-3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3.9187596644386785E-3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118.65917274483115</v>
      </c>
      <c r="CK103" s="43">
        <f t="shared" si="3"/>
        <v>3.1191112579420799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211.7323674138874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20.704741128192396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12.486069510753358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19.250162464336036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0.50291409181423108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4.9799387972708803E-2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0.14998875298053585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3.1700375873158388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0.49213807439450519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0.42369936171021094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1.9217902903712996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1.1715784439458038E-2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0.45698070401782875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0.57649288454322056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0.15053842491891578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7.4394157575123021E-2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0.18336960205498909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9.5873330631444695E-2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0.35507009857627125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0.11991872489307044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3.8755923822009767E-4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2.9494181054718887E-2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3.8915639010343665E-2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0.15754043385649477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7.1810810960306184E-2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4.2970763107331916E-2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3.9981466589544011E-2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2.2824801379463652E-3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0.16648637784996012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6.279285518003914E-3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1.668111935618593E-4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3.6090506350387269E-4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1.421724791067631E-3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1.7361441973578768E-3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4.7260459132062397E-3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9.0987775813170645E-3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2.4119316552620744E-4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59.620037138298414</v>
      </c>
      <c r="CK104" s="43">
        <f t="shared" si="3"/>
        <v>2.1295578224214453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253.38463641334064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18.932509135312678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8.7827277137713899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19.732039312599174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0.88197722881491525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6.490586316508476E-2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3.9567701558237293E-2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2.9293257595647324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0.59343634574237281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0.27940712748916607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1.8959916472347864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9.6446272548203399E-2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9.6446272548203399E-2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0.67100152887613151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0.29978018332868689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0.11010086734629318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0.27879323047035121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8.69833672860892E-2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0.33531335835483944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0.12582943496838658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5.3066110270398321E-4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3.3041423717017869E-2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4.7185354839620414E-2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0.18874406350780856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9.9529687890869328E-2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5.0922195632829001E-2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4.7228984309423551E-2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3.6792219246769195E-3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0.20846976941617096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5.7765735192411858E-3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3.5973160780437174E-4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2.7515236421576624E-4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1.2665732649945419E-3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2.2274197384183408E-3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5.4356860557396199E-3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4.3602898443744981E-3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54.324780380348962</v>
      </c>
      <c r="CK105" s="43">
        <f t="shared" si="3"/>
        <v>2.6068347593666852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208.26134499726629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11.964576815331355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10.932423047543882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12.000875891900471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0.88899005235615602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4.0626903092433705E-2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0.11819236855085839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1.7128613594036379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0.44320257919018591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0.20867631830615857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1.6323696651022515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7.2011252716582846E-2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2.0310866150831056E-2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1.8467557586071624E-2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0.14404694917135868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0.47081452313220074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0.34860034975062099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7.9507097153225639E-2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0.21139151207176418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7.5908833985452284E-2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0.29754170922632517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8.4883280757737267E-2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4.5722583464174608E-4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3.2819065975094167E-2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3.0976311101772389E-2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0.16548119806796499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9.9566477757803487E-2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5.0385444362096868E-2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5.3808731567879138E-2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3.212977344606573E-3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0.17269451526276974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2.6622934659192589E-3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6.1991890172365604E-4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2.709486427506644E-4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1.1477693543604467E-3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1.1430627905106303E-3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2.9272378528417929E-3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1.8786099133800296E-3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1.2447134852024705E-4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40.197631626402242</v>
      </c>
      <c r="CK106" s="43">
        <f t="shared" si="3"/>
        <v>2.1888235656219615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183.96418808091855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11.15194226676517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1.8680775123449864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10.091916577776203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0.90140110516292848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2.9978300257746379E-2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2.5246170821366865E-2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1.0620698664392718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0.14199561001517225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3.56602162851807E-2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0.92420148268170021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6.1537541377081735E-2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0.13885393951751776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0.46635216961307296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0.41634413059347325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6.9103911026234713E-2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0.2146759030783002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5.0284417218407408E-2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0.27340435155074655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6.1994972943700481E-2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1.7254677372381761E-4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2.1886575039497192E-2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2.7764497746596044E-2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0.12346822543948613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7.6066225679458144E-2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4.3186151466307714E-2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4.3477279767652421E-2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2.0694467714609368E-3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0.16291807300966746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2.6792853099667723E-3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1.7329753900445667E-4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1.3633663795150681E-4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6.8170011295183802E-4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1.1077626835467368E-3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4.7134693524098527E-3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9.453140856340522E-4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2.5057780945995554E-4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26.432880589444324</v>
      </c>
      <c r="CK107" s="43">
        <f t="shared" si="3"/>
        <v>2.0638566212487111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156.19600874794972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5.4110241914481998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2.039444814084161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6.4462785044748712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1.0057302420909116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2.0670378599265998E-2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1.8374256191120836E-2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0.69076507609310089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0.20670048791393522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0.10381454747983272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0.5381184659282422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5.7419550597252612E-3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0.22392338482225876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0.36045348865907989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0.5621027222161562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5.7655915477585293E-2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0.16266227629064142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3.1510462579090251E-2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0.25416106469940491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4.8790310141799693E-2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3.0392977317998974E-4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1.5420159245945654E-2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2.2306975211056641E-2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9.6936303494035758E-2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5.4107929053155701E-2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4.4230053518231831E-2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4.1537780853082282E-2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1.5567552644200275E-3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0.12701929350746533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1.9492528059160928E-3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1.8314404321545535E-4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1.2007676900315812E-4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4.3359618598374572E-4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1.0506393990904019E-3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2.9403520055900664E-3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8.3251141842727761E-4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16.710586304185625</v>
      </c>
      <c r="CK108" s="43">
        <f t="shared" si="3"/>
        <v>1.8882649926115573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128.42782941498086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3.0805195189640724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0.5805313181360251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3.9027599186959359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0.95365199637840337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1.8632404640493545E-2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0.45829077906755239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7.8454509997176056E-2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4.4324350641466795E-2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0.47345912750611513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3.2683964327132318E-3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5.0995431498164434E-2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0.27322267863749533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0.66731185698540707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6.5068244302714559E-2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0.15661200223175445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2.9744113456283718E-2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0.26697200618896744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4.0527430151435187E-2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1.4442899814474307E-4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1.6986276805619122E-2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1.6511396022807389E-2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6.6089559643587301E-2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4.5912787834974052E-2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3.1221486587234941E-2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2.3149558550110864E-2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7.3071953936408942E-4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9.6665301259269157E-2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2.3399997423642739E-3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2.3933163315905545E-4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4.2793777228072017E-5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3.4471780463825444E-4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7.488704264567099E-4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1.4794011690001942E-3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2.3735687411153557E-3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9.6448877519581178</v>
      </c>
      <c r="CK109" s="43">
        <f t="shared" si="3"/>
        <v>1.8044385304891313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111.07271733187535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1.5369756065903728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0.51494879479818922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2.7957102193962191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0.84629366470786249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1.0655308488142157E-2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0.26663660756898244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0.16961673635954078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0.24085424084094526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1.6963391708745765E-2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2.1747938088135595E-3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5.0884591389664294E-2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0.25607695134086089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0.77480682441331816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4.8685500305107106E-2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0.12204706275638466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1.7963694919263567E-2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0.23592428012523578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3.0850424910347212E-2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4.0854379160839004E-4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1.1305855469695697E-2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1.197603508847532E-2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5.6477335343998972E-2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3.2368965646282402E-2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2.6776930671687314E-2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2.0785261381891344E-2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4.9467135561560675E-4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6.4321115844993351E-2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1.6548095731537937E-3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2.083049073976983E-4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5.5868764869527335E-5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1.8622921623175781E-4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8.2251322317173801E-4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1.502237236163791E-3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1.5493882812948432E-3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6.8457833320572159E-5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6.4517139556574783</v>
      </c>
      <c r="CK110" s="43">
        <f t="shared" si="3"/>
        <v>1.7173172624003699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79.833515582285415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0.57707735474459765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0.48336186484275467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1.3419264330734899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0.49818289002629479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5.9602925454668209E-3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5.2257716417189737E-3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0.10169631821802798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4.8989378193522434E-2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1.4761124240669417E-2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0.13912825009681268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1.6330536380371793E-3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2.5472736521509168E-2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0.1700893425972331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0.63114800433004625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3.7685236416523105E-2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9.1137665233623391E-2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9.3334258120627879E-3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0.19341664902455019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1.6282334149525051E-2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1.6328334844134486E-4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9.0372128800656325E-3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7.7434398552156712E-3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3.2604462503378714E-2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2.4084980332189022E-2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1.9146899241568937E-2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1.3113580347454374E-2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6.3642065546191126E-4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4.4664776624741935E-2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1.6534568256757714E-3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1.7710538126368506E-4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1.935298183933726E-5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1.2901253490119825E-4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6.0474579834763449E-4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1.003539565248276E-3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5.3670925677356488E-4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7.1133727891611648E-5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3.2434154677829015</v>
      </c>
      <c r="CK111" s="43">
        <f t="shared" si="3"/>
        <v>1.3044827694240222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79.833515582285415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0.78484569723293962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0.27390129699279459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4.5889400471699031E-3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5.3397636832804816E-3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8.6888656586203414E-2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2.0024113812301805E-2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1.5084832405267362E-2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4.9760781552780339E-2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3.9047021933988527E-2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0.18349496744043128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0.64007074152891652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5.3518943626952656E-2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9.3138363689238862E-2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5.1743882639578194E-3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0.20202707629082936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2.5660552126493347E-2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1.231075694154973E-4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5.9620808875865336E-3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9.3830700624232249E-3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1.946146329232433E-2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1.8785681402310708E-2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1.6097990179799637E-2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1.2255255064082251E-2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5.0753132973999776E-4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4.0005217260708451E-2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1.1219874845922544E-3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3.7091492842705693E-5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2.4318034177748491E-4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7.295391893255256E-4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2.1017306383457038E-4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1.2794811042467258</v>
      </c>
      <c r="CK112" s="43">
        <f t="shared" si="3"/>
        <v>1.3280084015875828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12.796708862307455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0.89244729159195246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0.53817639748239376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2.9506141504316901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4.0916022010925125E-2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2.8999865646581989E-2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2.1666557222061088E-2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6.3030538472664738E-2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1.0111554076723148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0.16363471545072783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4.1090495213182768E-2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0.74872436570477696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6.6665995183629858E-3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1.515136254173406E-2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1.1820184136489479E-2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4.0979196760212992E-2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4.0256963806762558E-3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1.5010536038010355E-2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3.1257921999132679E-3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5.8050455196307065E-3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3.3817376603355672E-3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1.7739115749133373E-2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5.9761025587183799E-5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5.3289762183191475E-3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1.1246525570874648E-3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4.4197160604748508E-4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8.4436016947598506E-5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3.1509975979514063E-3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1.3444261780690052E-3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5.2260602822842409E-5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6.3283472368635546E-3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1.0758467993878017E-4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3.6011200015792711E-5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3.9348823431890571E-6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1.2023447802873599E-5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2.5494890949358012E-4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3.1741384235058393E-4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2.0188162092307483E-3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1.446303480309073E-5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6.5340939530958586</v>
      </c>
      <c r="CK149" s="43">
        <f t="shared" si="5"/>
        <v>0.1107481455535869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43.397534402607889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2.7629101874144739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0.57850434563770226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7.4853151897291292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5.2145946291224668E-2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6.3520520768882691E-2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6.8797298886610278E-2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2.7467460350865416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0.39871534726355629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0.13251649031317303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1.602769352817293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2.7362717420347699E-2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1.524970333428559E-2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0.11221105327780566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7.813400938782732E-3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4.7500137785088804E-2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7.7718110373358861E-3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3.0698667188835984E-2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1.3951318096167601E-2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5.2012423625734897E-2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1.5717377176380118E-4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1.2313098995158065E-2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6.537687697111042E-3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1.1538748533478482E-3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5.2905804086728048E-4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1.700328972619175E-2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1.3914621188603147E-2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3.8115279191581965E-4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2.1075434245874422E-2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5.1492585508382228E-4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8.0783336982714047E-5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3.0133251780812356E-5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6.6962781735138563E-5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7.1452694802991471E-4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8.5234933324832734E-4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5.3176272610753756E-4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1.007207761895368E-5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15.93455313496322</v>
      </c>
      <c r="CK150" s="43">
        <f t="shared" si="5"/>
        <v>0.34782571957117192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71.216466711971918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1.9009627708835743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1.552282484375648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11.536079223648933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0.13453442407991723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7.4830968658169419E-2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3.8725088680248251E-2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3.8300199378172368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0.36306347049831639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0.17321805312196434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2.311368524065442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1.5738898395446097E-2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8.8725727633248968E-3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2.2188000292057676E-2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1.5738898395446097E-2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0.18459562440754101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2.1517440323177789E-2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5.9731003667798294E-2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1.1472055103899901E-2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5.1881131627004917E-2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1.9978954677922184E-2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7.7415379201434445E-2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1.5276972718295228E-4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1.8954099768045674E-2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1.203168808914184E-2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5.7620737828342388E-3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7.7701721866750572E-4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1.9095571683752637E-2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3.414435871203423E-2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1.0382164643940814E-3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3.6281484877742118E-2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9.5914286672868325E-4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9.2057007855688488E-5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4.8281991814271656E-5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1.2238321190332675E-4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1.0951579925000115E-3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1.2692887405973605E-3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7.5315977251181655E-4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1.109608120689464E-5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21.977623315675729</v>
      </c>
      <c r="CK151" s="43">
        <f t="shared" si="5"/>
        <v>0.55917943699769179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172.47738031805696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21.759414522143704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16.171653946500946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30.518547138139823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0.1405438121147706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0.40439960995451119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0.23961090704348509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0.24976069993621122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4.5141195729255186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0.84294236228471309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0.39981631117859051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4.8654228951842029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8.1156795496858156E-2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2.2890378217062555E-2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6.5039870482438283E-2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0.32467347793466411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9.1613744193331931E-2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0.52353881891854359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6.9340947675651424E-2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0.20504391715094619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7.5766861657446116E-2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0.1344859768784398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9.3507092096840189E-2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9.7818529761326295E-2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3.8025461170214495E-4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4.2773661033514668E-2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4.3352903016109737E-2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5.9524641253158789E-2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5.7307009971170886E-3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2.8722307759106079E-2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3.445487009527861E-2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3.3146752532343983E-3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0.11680202903112682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5.6332113984837442E-3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3.012654492375199E-4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4.6318128283042847E-4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4.54374316266423E-4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2.5923722841278483E-3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2.2360181215553662E-3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2.8930433628545985E-3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3.0687373837467912E-5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80.691606043730843</v>
      </c>
      <c r="CK152" s="43">
        <f t="shared" si="5"/>
        <v>1.5491623407787358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198.07079804267187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46.285203022179857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28.452438978316632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33.793685672010199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0.1894160078662232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0.52292254353180523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0.21171665417857657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0.15716537528753774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4.5471548572733331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0.82089758904532106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0.60256899218425009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4.1023224046337168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2.7384760980959828E-2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7.7239069433476439E-3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3.1572497587426772E-2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0.5199157233448175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6.1791255546781151E-2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0.62464878740949348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9.6612143254528132E-2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0.19521385411900338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0.1255646574665647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0.12160854386504204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0.15322815373567261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0.1061703193943674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3.9900735109288474E-4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3.8859832548504621E-2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4.5660419061748753E-2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0.11627868246497672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1.4571097210984905E-2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3.4740376949932233E-2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3.1969716152804854E-2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2.9294809314025197E-3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0.12301179184832002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6.4027120539071223E-3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4.8087305687267127E-4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6.7297386820170584E-4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7.6122612486822865E-4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2.9253268946409419E-3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3.8077529773735555E-3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2.5222206412369563E-3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6.6865447689464064E-5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120.33388024091079</v>
      </c>
      <c r="CK153" s="43">
        <f t="shared" si="5"/>
        <v>1.8491068148292293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254.26504130758724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48.348322219477367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40.398046923398013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37.406262702002557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0.26703466393262454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0.76863815112466427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0.19754983177461194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0.26901269848027359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4.8587626936967387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1.5131514736209106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0.93874132996517534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4.6554573807928756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0.38571673679156876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6.9231209167717467E-2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0.50143175782903937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0.17406704019311817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0.74938032390517118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0.15391250752648017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0.19741943434679202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0.18735880813065955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0.14452625895621615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0.1992991616131421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0.12295514113567656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7.9713512663424522E-4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4.7795952008763617E-2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6.459367000169354E-2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0.173998645131615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2.2856686724965429E-2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4.8457977065606374E-2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4.4093478543315037E-2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4.4753821667365638E-3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0.171020984928829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8.8951209091807995E-3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5.3685566070767296E-4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7.6876416023047159E-4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9.2622451002976778E-4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3.1723263537788253E-3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5.4435753268567873E-3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1.2843757383090336E-3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140.75142681224727</v>
      </c>
      <c r="CK154" s="43">
        <f t="shared" si="5"/>
        <v>2.3539687899713901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216.43129336685212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38.881686434077302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29.447467063496642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25.791237505571843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0.37658219955634137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0.12557998778669782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0.75496758095853134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0.1434160622664529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0.25288953431082645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3.3792714608514749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0.89255748438345606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0.67239330490220361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3.3072627435945039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0.14502350013357179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1.0232443449286489E-2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5.1138844831061764E-2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0.61641823988263944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8.1859547594291912E-2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0.56396206159301931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0.16500610861919038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0.15643386496359013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0.19818668072510909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0.11891194065251748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0.16759843376765052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9.3339146924801566E-2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5.1322225492693744E-4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3.7061005855772523E-2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4.7266356503603085E-2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0.13424258377885945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3.222347346238176E-2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5.0739027151966279E-2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4.1186580864110901E-2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3.6786671387459787E-3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0.15876542844567609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7.0161863549104923E-3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5.2188917718510989E-4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4.3719754110538935E-4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8.5010632992714604E-4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2.6295205772323572E-3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4.2167475809854332E-3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4.2173530434547997E-3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6.9858332955585582E-5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104.92998393764711</v>
      </c>
      <c r="CK155" s="43">
        <f t="shared" si="5"/>
        <v>1.989073441639678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280.97121632457669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63.841677422681215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33.629538935317427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29.275806204042699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0.17633503612633514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1.0111553997708589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0.14201628919546253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0.29251933561479254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3.645999177786337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1.2145041993063623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0.85588691434479014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4.0332577166797972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0.30559360373197764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4.308894777728272E-2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7.1826407026312364E-2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0.81489834587849497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0.34471158221826176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0.70412065723938999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0.2430805096125675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0.17038511643827031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0.31117439619109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0.13455059246546605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0.24863868449859436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0.11076889582104991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7.6811954966476926E-4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4.9712429760936386E-2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6.2319727868463841E-2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0.17399290891392827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5.1041902719115621E-2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6.4799105038160124E-2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5.3427905826451787E-2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4.8473638872393405E-3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0.20862150890334477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8.5810485683996927E-3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5.5243095118646967E-4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6.3137091637389248E-4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1.1501676167437059E-3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3.2975658901135303E-3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4.6530831030617672E-3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2.0360178677165017E-3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139.69881551749839</v>
      </c>
      <c r="CK156" s="43">
        <f t="shared" si="5"/>
        <v>2.6131515096473281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185.83046782655174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36.411065312974934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17.525169775090806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17.923764511781954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0.23509829906425417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0.67921822926886766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8.0102637558578382E-2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0.16716786330401065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1.975176800155956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0.47017194307118954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0.196767410184677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2.7076436661940044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0.13583457279268019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1.9156157701531819E-2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3.4825268462928952E-2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0.20375185918902025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0.47851178910105902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0.18124530130246488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0.10667570009669929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0.24539856013156963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8.3854717101509407E-2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0.16810081468949026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6.6608925291804733E-2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3.3007429012952405E-4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3.7044668846817709E-2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4.5810584674924035E-2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0.12358023393424362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4.0339733616128366E-2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4.2077635821545938E-2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3.1805743229925833E-2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2.5840417214827737E-3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0.14185525591770379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5.1250632699234248E-3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2.7624659357291723E-4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3.8032681708334603E-4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6.5199289949447695E-4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1.9831424575784246E-3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3.568896434265066E-3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1.8082589840566249E-3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78.76491430679539</v>
      </c>
      <c r="CK157" s="43">
        <f t="shared" si="5"/>
        <v>1.8096177072234734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188.05598241130082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39.445853080825628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13.479961801444968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15.803995266246643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0.12050889691011619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0.84936767251739631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6.0273725133535176E-2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0.14287280958636048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1.7401686377534076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0.75007780186412853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0.36325076719690935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2.0826553083055277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6.9656277676893849E-2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1.964664242168801E-2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1.7860584019716373E-2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0.27859619568985977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7.8553947615483136E-2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0.47328903510426434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0.25424316733014674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9.004152837543325E-2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0.28586092001031876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7.9090701742427008E-2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0.16792151958644999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6.5828495211943006E-2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5.9068703809174873E-4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3.1963015447365364E-2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5.0736842190187335E-2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0.11303458059156636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4.935906436128696E-2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4.4225251011755166E-2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3.2888604904904271E-2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2.7197590663955657E-3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0.13782036000014045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3.8452572591602639E-3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4.0678272422641046E-4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4.1254369889690061E-4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8.3341427470644052E-4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1.8856008056669918E-3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3.8896814213996195E-3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1.7334822725819145E-3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75.303299415208286</v>
      </c>
      <c r="CK158" s="43">
        <f t="shared" si="5"/>
        <v>1.8926202944293147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120.73416622263989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19.760334640971621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5.4788743356522467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9.0887478099245129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0.5418168219411692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3.1235241423652114E-2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6.478314869891888E-2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1.072738040822387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0.22558238198077052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0.24838073165243926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1.2074182556916881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9.0243013328911215E-2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2.024473396841215E-2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0.15790892495361478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0.30906910225619327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0.18416115621299745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5.2984846126581393E-2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0.18522441323534217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4.6436554220255173E-2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0.11766290402504259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4.6079552984176084E-2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2.0171968978872635E-4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2.1041663473653164E-2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2.575617974957822E-2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8.1078324854110026E-2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4.202891984805078E-2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2.7948675781336411E-2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1.8902996400513336E-2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1.6516190983440094E-3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8.7377135784811294E-2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2.2627231874709397E-3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2.8051248917597323E-4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1.0115180837049682E-4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4.6487952746392737E-4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1.1570916559991578E-3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2.2252944059542464E-3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2.5501709942344799E-3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37.988308081010345</v>
      </c>
      <c r="CK159" s="43">
        <f t="shared" si="5"/>
        <v>1.2566475878094432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99.035399021335934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17.433840969766763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4.9003748723573413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6.6194706546130417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0.52375241862530242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1.9690849817370643E-2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6.4216021618472507E-2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0.79132101332564342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0.31606099605066917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6.8025479970592398E-2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0.7747176923362008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9.7826189475816491E-2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5.5177447284957548E-3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1.5049884949246103E-2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0.15652655269502674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0.25969295472363207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0.20537943684702445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3.8535113195739275E-2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0.16810660334203714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3.0280009762371874E-2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8.3174664389816827E-2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3.9215038260308539E-2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3.2606139833621443E-4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1.5575829176696823E-2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2.1300920300174352E-2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6.5108000638712624E-2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3.3366761632418931E-2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2.0040759285033953E-2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1.283654473130433E-2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1.2801872878716195E-3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6.9657257621456595E-2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2.2640885354895252E-3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2.2454490566031654E-4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1.5641720063186814E-4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3.2203291215961312E-4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8.7025459558843165E-4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2.1736091225061523E-3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7.6554959960612031E-4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3.3814467686709135E-5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31.786391340329985</v>
      </c>
      <c r="CK160" s="43">
        <f t="shared" si="5"/>
        <v>1.0706864539322647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70.103709419597351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9.8403932746828886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3.3352054245682781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4.2922695438487786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5.2447552156301966E-2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0.39661703528592257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9.6162801368765306E-3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1.2432012362975279E-2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0.50131342944241364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0.16318628261203161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0.10536940077320152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0.67034075894189382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3.0303030134752242E-2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1.7484308535209658E-2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7.5764560821005716E-2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0.1983477765507925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0.18319167104286077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2.2166786017507833E-2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0.12239702217627042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2.0716995234034509E-2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6.9997639484292939E-2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2.9262587591146198E-2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1.9829674014344926E-4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1.5874745493854814E-2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1.4753591782339839E-2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3.7710605632464311E-2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2.593571735404054E-2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1.1351568435006404E-2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6.4046567740523907E-3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9.0242158748858863E-4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4.6576144481736262E-2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1.0326923981122244E-3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1.9630689265552991E-4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1.2590186300186817E-4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2.2382424443245018E-4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6.2601075124397347E-4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1.1123418854081151E-3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19.502742894302525</v>
      </c>
      <c r="CK161" s="43">
        <f t="shared" si="5"/>
        <v>0.80910530441288597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45.066670341169726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7.3144052810168843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1.7297825449073831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2.2871561840693388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3.2873853274363866E-2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0.23867500378351128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6.8179000460296176E-3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3.8961603880727541E-3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0.23318312477577183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8.7657899235171463E-2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2.7514482163761813E-2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0.28266239668592891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1.8993781891854675E-2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4.8697246937188165E-3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2.8490672837782016E-2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4.2857764268800294E-2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0.12788982435116503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0.13339548095197468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1.9017177982529412E-2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8.5775290293878578E-2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1.6071588879018411E-2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4.3356674889822207E-2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1.6470255042411099E-2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1.2889106213950029E-4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8.0998877491019125E-3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7.7316779777521372E-3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2.9490894567820329E-2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1.5297336708675656E-2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7.4303016620911773E-3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4.1319681403581155E-3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3.3009179857722119E-4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2.8704244935878125E-2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6.9611054933311275E-4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9.061355828936978E-5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4.4555349636919388E-5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1.5559050467783093E-4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3.9516277729824086E-4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9.1686414764889678E-4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1.7652948654662032E-4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2.3396653406615338E-5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12.339836774038375</v>
      </c>
      <c r="CK162" s="43">
        <f t="shared" si="5"/>
        <v>0.54582041002003112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24.480660432240345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1.333224882784751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0.43550198290078851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1.0085544902608883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0.14244341581918801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2.4332896940719231E-3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9.3860038316178993E-2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4.0743714584253847E-2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5.1151331810608287E-3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0.13740707817877065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1.1316666329780594E-3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1.7655609653176668E-2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7.0606433683225125E-2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9.9673864980753341E-2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8.4975552714786663E-3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4.7287764495518469E-2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7.8812876934859152E-3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2.9710570187558811E-2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8.3002022310147226E-3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7.5006189934918372E-5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4.9297490097828947E-3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3.9169977003558265E-3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1.4769273886855727E-2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9.6967154012046544E-3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3.2165479890727423E-3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2.0881218224932901E-3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1.4055307278613771E-4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1.5703329253057292E-2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1.7722425090381177E-4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3.3897956624881399E-5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2.2223380671106877E-5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3.7039718458406987E-5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2.0526202334808169E-4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3.2012640006306927E-4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2.0542517279095905E-4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4.0844559338399935E-5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3.2180713020061069</v>
      </c>
      <c r="CK163" s="43">
        <f t="shared" si="5"/>
        <v>0.32753601633077734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12.796708862307455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0.32956049649326469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0.18218100183109687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0.39677687601680467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7.9184770329870285E-2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1.0491205486098188E-3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3.8405289243455445E-2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1.3428710032290236E-2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3.7934707893552849E-3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6.2569549519089579E-2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8.3926344897240811E-4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2.1820849673282608E-3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3.6343327741198257E-2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7.2495994002700639E-2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4.793569219162342E-3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2.249917528224181E-2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3.1267740884938456E-3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1.6472757141617826E-2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4.4435739817116418E-3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3.2344780537294453E-5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2.9370555452828732E-3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2.0543549747255685E-3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5.9204639295645589E-3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5.2440510780503028E-3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1.7565850961571751E-3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9.8232296446597962E-4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8.4855580827980913E-5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7.0201709520201511E-3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1.6376923894019618E-4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1.4618080813766309E-5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1.4375634595391645E-5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2.662141474789836E-5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8.9846833327116127E-5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1.6566207486117996E-4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8.8060696557321405E-6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1.1099706332201376</v>
      </c>
      <c r="CK164" s="43">
        <f t="shared" si="5"/>
        <v>0.18669107570569954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7.2329224004346475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0.11734861575319881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1.9657719447055372E-2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0.17387799569435192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4.420030609722421E-2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2.8224934534648425E-4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5.3134361452300853E-4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1.2740537030530786E-2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4.9809421381202448E-3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7.5052285551374946E-4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1.520661543640872E-2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1.6604487953844016E-4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1.2951500603998333E-3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2.9223898798765467E-3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2.2039057619604393E-2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5.5997376751674065E-2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1.784582422196871E-3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1.0215288252736958E-2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1.9537465637925145E-3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1.0271111722073161E-2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2.0398543901142476E-3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1.6601658169492823E-5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9.8776072284737252E-4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1.2934309929377198E-3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2.983517024626927E-3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2.8710209497759052E-3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1.0644059993766084E-3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4.7058027218474258E-4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2.4887342376148531E-5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3.5750196737821434E-3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6.0520843015244048E-5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1.2004482793201057E-5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3.9351280180639557E-6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1.7489679647879644E-5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5.6567881115577394E-5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5.6685732303594551E-5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7.2327025908832594E-6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0.39396043223208804</v>
      </c>
      <c r="CK165" s="43">
        <f t="shared" si="5"/>
        <v>0.11780267880775372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4.4510291694982449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3.4034432297559362E-2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1.7103891273476352E-2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5.1484234091150584E-2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1.4187722263242828E-2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1.0112097881278252E-4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6.0267932541918853E-3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5.778341646444715E-4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4.3530173736550185E-4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6.7693033000623517E-3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7.5118441403781283E-4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1.2036885583443993E-2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3.3154811639606978E-2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1.1793328980014037E-3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6.0919678254757487E-3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1.0153302942218958E-3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6.9689085029992102E-3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1.7798737894095321E-3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3.5525047550874857E-6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8.1106310166712328E-4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7.8219496410968515E-4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1.5369683067771355E-3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1.4907309828615027E-3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6.5933143832792374E-4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2.7572115095041144E-4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1.5976873237165941E-5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2.3777286319238131E-3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4.3168884942773856E-5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2.1406921657640639E-6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4.2103760060296122E-6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9.3563911245102496E-6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4.7366627703301941E-5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4.8519571117103155E-5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7.7378189991764461E-6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0.13147181777454395</v>
      </c>
      <c r="CK166" s="43">
        <f t="shared" si="5"/>
        <v>7.0342878849827262E-2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23.924281786053065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1.5094022131974372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0.5056967233802393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5.4622541141987586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5.9452354061098757E-2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4.3137116239492596E-2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0.13667153594109827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2.1573483293432498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0.25625912988955929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7.7221256408063585E-2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1.2008350479754688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4.2710871907114811E-3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7.5861761209030029E-2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8.253042599687269E-3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2.9885285015629686E-2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5.664347943085817E-3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9.125887664411263E-3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7.0612187369419148E-3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3.7847250219939878E-2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9.3588382979103914E-5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8.5468320598352573E-3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2.5361884313198366E-3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7.7868379000897302E-4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6.7505245400891365E-3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2.2422780891939859E-3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1.1925620747072217E-4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1.0031486723493459E-2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1.7058789756664548E-4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5.0755470248421377E-5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2.218444120343529E-5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4.9298024617382542E-5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4.1363914013205851E-4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7.6693260724288088E-4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3.6913253390446119E-3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2.0385256611787638E-5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11.412548907825176</v>
      </c>
      <c r="CK167" s="43">
        <f t="shared" si="5"/>
        <v>0.20998273978978357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65.65268025009911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4.6436327265411901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12.030948801467506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9.145504728878838E-2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8.1092960707610628E-2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0.10812360288980773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3.7910374442021677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0.50683714475361841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0.35635347918448529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2.5069590305106608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4.3921852650671667E-2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1.2388214850189443E-2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3.3788625903064917E-2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4.3921852650671667E-2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0.18035385320800032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1.3703365326844012E-2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6.0640667935129275E-2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1.052470600059666E-2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3.9187859788749439E-2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2.5626394617374235E-2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7.178714122459956E-2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1.9979543365373532E-4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1.9259436590314004E-2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1.1392532570740759E-2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3.7678827055466083E-3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3.3871670997480125E-4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2.7192703764479687E-2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2.1259748808935254E-2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4.4927086249208067E-4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3.3140297443285394E-2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7.2834982811004266E-4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6.4207961790112319E-5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1.5784856387175204E-5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1.271658534089246E-4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1.1346271454383372E-3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1.546289542753203E-3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1.5322455222304516E-3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24.250460783600435</v>
      </c>
      <c r="CK168" s="43">
        <f t="shared" si="5"/>
        <v>0.52397304370083397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81.787660989530238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10.746137881927323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5.4004360153658544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17.008622800799298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0.15561741819557368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7.6198378891532553E-2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6.8689398488518794E-2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4.6550062001007086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0.25756714022424709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0.33956957534981536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2.1945170234182156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4.1845834533937226E-2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0.26402487544024411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5.3648505812740029E-3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0.2721650298473568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2.4889455112850241E-2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6.082248740947617E-2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1.7765694305664756E-2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5.0791602095014689E-2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5.7752291459389524E-2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9.4090651228098413E-2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1.0837901617957988E-4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1.7995873081884113E-2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1.2505466755880015E-2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1.645681187160173E-2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1.3781529217897193E-3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2.1315240345132228E-2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2.4778244313389233E-2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8.1238188978800157E-4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4.1724101210165614E-2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1.3993272266003009E-3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8.9802179999268154E-5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1.2845371863680981E-4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3.0774821480159572E-4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8.9648627444451003E-4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1.7578117143401844E-3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4.0075461233171133E-3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41.213597393316533</v>
      </c>
      <c r="CK169" s="43">
        <f t="shared" si="5"/>
        <v>0.72393903831580064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131.86173914638547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25.006856323699857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13.586031650218652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28.438649148503799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0.15486235593334169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0.19966090268223266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0.12708283179169488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0.1285219608406945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5.313468191281844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0.3786613302251961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0.41492475039856974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3.1162615913743372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1.7211466129136335E-2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0.48785863624024495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3.4235137386307922E-2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0.10874948037517733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4.4643723251109477E-2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9.1637235690447127E-2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0.17047539761092959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0.11513998200714909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1.7081561389456682E-4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2.7396162650761821E-2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2.9720634179293767E-2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7.2870118993371119E-2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8.6885553027747885E-3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2.1026365878672383E-2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1.5458635046818088E-2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1.4084187557457648E-3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7.2831207920889332E-2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2.7047376321607656E-3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1.7779096090357062E-4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4.4170899167060844E-4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5.9815214171113785E-4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1.5260515572612888E-3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2.2269599836285854E-3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1.0718586925334929E-2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1.0146812272346061E-4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76.882192503079366</v>
      </c>
      <c r="CK170" s="43">
        <f t="shared" si="5"/>
        <v>1.320805963218981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203.63458450454468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35.568730778657375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32.557762054233883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36.333595176780136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0.31272397194863494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0.14665669422287475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0.31056933604616693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6.3800603081508021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1.164635010173126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0.82861950866534628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3.2616004210469809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0.25232067623069976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1.0782934881653839E-2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0.42053446038449965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0.67159694830803807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5.7777071481694392E-2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0.13522516035725518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0.10574506134816557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0.11737695432162429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0.3476173309165343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0.14896634531551409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5.6608514460329139E-4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3.0895973963151857E-2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4.234601829778617E-2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0.16013525557573904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3.1192761376501385E-2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3.5286287240113776E-2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2.6318783625116953E-2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2.0508427876425156E-3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0.123091938112331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5.1591238173733112E-3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5.1167308043948312E-4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5.2182209432612365E-4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1.1285395779496526E-3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2.4615622875294235E-3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4.7247510719362401E-3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5.6851779373468317E-3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6.8495816717706906E-5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117.54859133142217</v>
      </c>
      <c r="CK171" s="43">
        <f t="shared" si="5"/>
        <v>2.056449963855429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329.37615854287003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80.801975617318831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33.441068366623483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54.161446143930831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1.0893796067850419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0.57335615527234529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0.19569164941723488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0.45190632927869578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8.8904229042039979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1.3314930815242398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1.0030581214149275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4.1252621592083587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0.31470966418234531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0.49639231445086018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4.0347392843890426E-2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0.62941932836469061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1.0850461693500997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0.11480913799892295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0.19556247852652539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0.22513563826969613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0.19404525765283695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0.4666924849449004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0.22497974728429521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7.0143665367063818E-4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4.2352623181250326E-2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6.9122571049780077E-2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0.23344363988176953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4.2165562236554918E-2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5.9713413583168791E-2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5.4010990476439188E-2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4.3017838399636351E-3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0.2134025155316098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6.7156894084573152E-3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4.6110993897868188E-4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6.8018430294257209E-4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2.0993488571826083E-3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3.526908504058881E-3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6.74974105068044E-3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2.0958668304072578E-3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187.54592883481976</v>
      </c>
      <c r="CK172" s="43">
        <f t="shared" si="5"/>
        <v>3.2478142993541912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290.98603195594774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93.477126507898845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36.910201783861105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42.097431132187459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0.64653312092737869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0.14642407034445309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0.30229485490467733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5.7263576100834026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1.2469662764817939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1.195576151147999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3.5816272277674792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0.14736874176603018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7.557371372616932E-2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0.92052015898615192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0.14130661642742381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0.15971490839796521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0.19287135453095425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0.17533759502814025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0.40327646856472249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0.1581682148071212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7.1700798596283143E-4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4.0135519295699376E-2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6.1824167828175611E-2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0.2212693223953156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5.8849375997151364E-2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5.361465439368536E-2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4.4431426410356675E-2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3.322355426379001E-3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0.2058081107258557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6.3366169931491538E-3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6.6772829647813265E-4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8.111605497761325E-4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2.3176015707889498E-3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2.9130964188388885E-3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5.3415198107707243E-3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4.2848804967341074E-3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1.4197608828989849E-4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185.55348119109684</v>
      </c>
      <c r="CK173" s="43">
        <f t="shared" si="5"/>
        <v>2.8639818374258872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313.7975564496262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83.480198820020647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25.17170971724639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36.972791235187181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0.56369143493592522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0.11338620817676658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0.19436557384902467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6.4617207502615317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1.8222696807668832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1.0982351197826379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3.3208057494283532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0.49812494070851476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4.4547758925151726E-2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8.0988223157434633E-2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0.31588410874198497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0.8892430112103904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0.13551072495831523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0.13603596032637069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0.26093256022089628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0.17309397875027899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0.38550724314062951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0.19631317444372204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1.1525040155133605E-3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4.0931012636621203E-2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5.8560460367354412E-2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0.25570644916580448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7.3276861535253854E-2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6.0929682349532145E-2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5.4966299274776961E-2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3.5130970245237604E-3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0.23253454375211893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7.9360962207801113E-3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5.0929150107324771E-4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3.6424125464929353E-4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2.3524419531728391E-3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3.282039442748937E-3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7.6080969386651031E-3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6.3134770726373177E-3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1.6736634303802763E-4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160.1387193211884</v>
      </c>
      <c r="CK174" s="43">
        <f t="shared" si="5"/>
        <v>2.986740613898867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255.37779859996175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39.109702259126259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18.76118880129912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26.791174226948588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0.40740016713730109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0.7352325020640974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8.8282177352460731E-2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4.8284464253309761E-2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4.4041338204502338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1.0865359746971868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0.68212015608961396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2.3786364037378682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3.3195569174150452E-2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1.5088895079159299E-2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0.35312419177658572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0.71524554470844337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0.1961923732633252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0.11756870138324389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0.23083445076333253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0.10152451304164373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0.29975140334405209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0.14852068969133167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7.6277965079269425E-4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3.2543350878705017E-2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4.9524547603666987E-2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0.20520301311460026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7.3555679697372242E-2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5.201666204194514E-2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4.976440164836908E-2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2.8111379777796775E-3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0.19792838658752013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8.4967262322908303E-3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4.2134225389927927E-4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3.0134974575872579E-4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1.5276728578888295E-3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2.2287251532176872E-3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4.557925056785905E-3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3.1339100158854164E-3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94.894099609185929</v>
      </c>
      <c r="CK175" s="43">
        <f t="shared" si="5"/>
        <v>2.4944152867118508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153.00412770150217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14.961863858122204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9.0228064667066867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13.910741904710552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0.36342073187333868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3.5986523977879201E-2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0.10838634921586281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2.2907637682060966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0.35563366008294783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0.30617780379053217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1.3887430183439737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8.4661754855556229E-3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0.33022789500099942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0.41659096340823748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0.10878355856312061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5.3759438506723177E-2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0.132508346985757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6.9280929988504769E-2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0.25658425005635427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8.6656849500362287E-2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2.800618719792172E-4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2.1313375463875572E-2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2.8121602159602764E-2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0.11384341919160063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5.1892635144637149E-2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3.1051955854501916E-2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2.889180097723076E-2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1.6493882667444363E-3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0.12030802530688126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4.5375991163070931E-3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1.2054274683420319E-4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2.6080076985359135E-4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1.0273807644330701E-3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1.2545896110513315E-3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3.4151818225026938E-3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6.5750482270765511E-3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1.7429337965490916E-4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43.083218155516647</v>
      </c>
      <c r="CK176" s="43">
        <f t="shared" si="5"/>
        <v>1.5388820376838273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140.76379748538199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10.517653791234306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4.8791044428354207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10.961820042006574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0.48996839658856545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3.6057418111490817E-2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2.198120615339922E-2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1.6273402516616553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0.32967410642955008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0.15522017777628191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1.053287950063265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5.3579189998910592E-2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5.3579189998910592E-2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0.37276420804386451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0.16653810433625896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6.1164782575122784E-2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0.15487913706893458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4.832222375662161E-2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0.18627799355840846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6.9902537708310175E-2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2.948003203814616E-4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1.8355636484383649E-2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2.6213072058896607E-2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0.10485375715061479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5.5292132263296032E-2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2.8289014421054103E-2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2.6237309715680765E-2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2.0439331178081317E-3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0.11581205877081015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3.2090833782654525E-3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1.9984316297481485E-4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1.5285651183251055E-4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7.0362459657283283E-4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1.2374075453501097E-3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3.0197087794071233E-3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2.4222895488812072E-3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30.17926616285833</v>
      </c>
      <c r="CK177" s="43">
        <f t="shared" si="5"/>
        <v>1.4481855148737308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95.69712714421226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5.4977827437851623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5.023502937565568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5.5144623505825612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0.40849536466492947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1.8668264678513687E-2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5.4309983068800201E-2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0.78706834095117262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0.20365379649287654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9.5887809450153585E-2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0.75008200580715489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3.3089529922719386E-2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9.3329443371772628E-3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8.485934854500032E-3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6.619029186510024E-2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0.21634162250375982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0.16018360004848686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3.6533907841800134E-2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9.7135454532882429E-2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3.488048796270897E-2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0.13672189997097942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3.9004291032489369E-2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2.1009755234176604E-4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1.5080524565968315E-2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1.4233769507269324E-2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7.6039436179068609E-2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4.5751293315689348E-2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2.3152363082071276E-2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2.4725380633586657E-2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1.4763791209661335E-3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7.935399142085782E-2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1.2233371310774216E-3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2.8485582842138974E-4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1.2450225323956505E-4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5.274057451127277E-4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5.2524305554038219E-4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1.3450803988057844E-3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8.6323062850413295E-4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5.7195205693644176E-5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18.471012298026395</v>
      </c>
      <c r="CK178" s="43">
        <f t="shared" si="5"/>
        <v>1.0057753495173212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68.990952127222783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4.1822439632300998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0.700573560368418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3.7847090825255121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0.33804688370307734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1.1242576609682087E-2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9.4679153627796313E-3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0.39830149593597924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5.3251735759154879E-2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1.3373430449926229E-2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0.34659756832430516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2.3078043696775349E-2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5.2073534495287968E-2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0.17489317102331839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0.1561389653163906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2.5915612528443682E-2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8.0508576732492579E-2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1.88578541141632E-2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0.10253314368400393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2.3249591429207888E-2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6.4709149807192225E-5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8.2079869268612288E-3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1.0412347940400447E-2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4.6303525264286348E-2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2.8526646349460616E-2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1.6195835393030322E-2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1.6305015440030109E-2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7.7609182868187921E-4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6.109815770624541E-2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1.0047958055498401E-3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6.4990704668905678E-5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5.1129486451795652E-5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2.5565377885991314E-4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4.1543739064735886E-4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1.767663270974257E-3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3.545152972842813E-4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9.3972646725089864E-5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9.912959790460997</v>
      </c>
      <c r="CK179" s="43">
        <f t="shared" si="5"/>
        <v>0.77399538920798505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44.510291694982442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1.5419489080454964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0.58116903433293909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1.8369594644654319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0.2865972491919988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5.8903206828012436E-3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5.2360076886782854E-3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0.19684341025144311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5.8902266993203292E-2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2.9583443441032316E-2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0.15334457056180659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1.6362524027119642E-3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6.381017835001096E-2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0.10271638853832295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0.16017922819499195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1.6429879587958805E-2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4.6352947322421983E-2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8.9793580007693115E-3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7.2426838675071534E-2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1.3903498262907248E-2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8.6609145569532797E-5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4.3941954184481095E-3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6.3566923472358344E-3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2.7623389220625735E-2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1.5418829997466169E-2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1.2603987768714514E-2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1.1836786080215496E-2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4.436197280101402E-4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3.6195968451607975E-2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5.554675287420055E-4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5.2189520404921295E-5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3.4217596576018459E-5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1.2355944860992942E-4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2.993947572323528E-4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8.3789545266763055E-4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2.3723606237210023E-4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4.7619211064075531</v>
      </c>
      <c r="CK180" s="43">
        <f t="shared" si="5"/>
        <v>0.53808817710694246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29.48806824792587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0.7073121941566054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0.13329468548392837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0.8961052395108916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0.21896621068873112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4.2781507883816496E-3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0.10522726913706375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1.8013789968207995E-2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1.0177229364651286E-2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0.10871004460716356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7.504502529409162E-4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1.1708963479335196E-2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6.2734136606094254E-2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0.15322019901039036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1.4940195108112165E-2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3.5959382256098384E-2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6.8294889944673694E-3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6.1298931661829113E-2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9.3054257139003373E-3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3.3162065992022019E-5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3.900186525022969E-3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3.7911500568605064E-3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1.5174697369899947E-2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1.0541947390199589E-2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7.1687058130618288E-3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5.3153258569002722E-3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1.6777911567154266E-4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2.2195134915261143E-2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5.3728286475982216E-4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5.4952478482506768E-5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9.8257973309694879E-6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7.9149995727190029E-5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1.719467061368313E-4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3.3968247253153615E-4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5.4499057835037017E-4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2.2145442274379006</v>
      </c>
      <c r="CK181" s="43">
        <f t="shared" si="5"/>
        <v>0.41431367935308105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21.142388555116661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0.29255911131782819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9.8019097462811067E-2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0.53215580896770465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0.16108968899649362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2.0282088855161579E-3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5.0753550427669242E-2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3.2286082772687012E-2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4.5845947297676819E-2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3.2289353077348715E-3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4.1396606509421429E-4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9.6857430741895591E-3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4.8743548688751352E-2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0.1474823640800707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9.2671520889804626E-3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2.3231325250612965E-2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3.4193402933850132E-3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4.4907542732480529E-2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5.8722941709991776E-3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7.7765195553439474E-5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2.1520387276930376E-3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2.2796055887757856E-3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1.0750306619695706E-2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6.1613442550084311E-3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5.0969156618604497E-3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3.9564177676734997E-3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9.415934226460204E-5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1.2243348827329531E-2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3.1498848520836441E-4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3.9650270524856119E-5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1.0634466891060934E-5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3.5448222970203123E-5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1.5656314686223819E-4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2.8594675733052189E-4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2.9492183006563782E-4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1.3030761707038827E-5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1.2280661405754052</v>
      </c>
      <c r="CK182" s="43">
        <f t="shared" si="5"/>
        <v>0.32688665323269456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12.240330216120173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8.8479347687481433E-2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7.4110588722060528E-2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0.20574845723322438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7.6382995756434174E-2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9.1385113644402538E-4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8.0123203972831388E-4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1.5592405115484018E-2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7.5112083164250538E-3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2.2632228300248102E-3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2.1331588758867343E-2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2.5038501241509808E-4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3.9055615208392742E-3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2.6078642590742933E-2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9.6769632802682762E-2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5.7780211061274527E-3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1.3973518633736585E-2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1.4310307288115747E-3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2.9655259900407578E-2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2.4964596037860142E-3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2.5035125775663061E-5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1.3856144136776981E-3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1.1872489911685315E-3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4.9990205823908281E-3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3.6927862986428413E-3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2.935663895322539E-3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2.0106161252916523E-3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9.7578052555936728E-5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6.8481465576019146E-3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2.5351329446977498E-4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2.7154364102692679E-5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2.9672611390375571E-6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1.9780614917073763E-5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9.2721562048168039E-5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1.5386589922774545E-4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8.2289981657961703E-5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1.09064509128315E-5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0.49729084412942848</v>
      </c>
      <c r="CK183" s="43">
        <f t="shared" si="5"/>
        <v>0.20000747483719786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8.3456796928092079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8.2046628532027821E-2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2.8633243512754637E-2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4.7972112318805173E-4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5.5821113489636293E-4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9.083213879758743E-3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2.0932917558613611E-3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1.5769464560822252E-3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5.2019197836190969E-3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4.0819189239296536E-3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1.9182297213528959E-2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6.6912065071634275E-2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5.5947925849224268E-3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9.7365491772886201E-3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5.409230289089924E-4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2.111961693908062E-2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2.6825168255006338E-3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1.2869486388120347E-5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6.2326727098884968E-4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9.8089250742638772E-4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2.0344730882319154E-3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1.9638278315985431E-3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1.6828604973574163E-3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1.2811465532053237E-3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5.3056587589579093E-5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4.1820872707903E-3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1.1729094099703439E-4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3.8774907547981649E-6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2.5421719502893764E-5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7.6264966575185274E-5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2.1971186637919749E-5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0.13375509510211792</v>
      </c>
      <c r="CK184" s="43">
        <f t="shared" si="5"/>
        <v>0.13882806823890881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1.620401093892434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0.11300738206184215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6.8147336363665101E-2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0.37362562893783624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5.1810483099695177E-3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3.6721484033185826E-3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2.7435580039585402E-3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7.9813297769531742E-3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0.12803896269872822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2.0720473894357633E-2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5.2031412223609158E-3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9.4808266271142916E-2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8.4416745495531089E-4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1.9185623976257068E-3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1.4967472895467495E-3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5.1890479006419261E-3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5.0975941463673893E-4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1.9007300453280718E-3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3.9580779359128039E-4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7.3507197915642999E-4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4.2821724421703391E-4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2.2462402539489457E-3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7.5673231512547758E-6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6.7478904040128862E-4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1.424106974193398E-4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5.5965270571890112E-5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1.0691828320702906E-5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3.9899946224549945E-4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1.7023983846482695E-4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6.6175716657151567E-6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8.0133578840331781E-4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1.3623060033221089E-5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4.5599683892040832E-6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4.9825996057644613E-7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1.5224858345821502E-6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3.2283260975555879E-5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4.0192970153166661E-5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2.5563541602800945E-4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1.8314019384283066E-6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0.8273887530862607</v>
      </c>
      <c r="CK257" s="43">
        <f t="shared" si="7"/>
        <v>1.4023638275477006E-2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3.7037739288969922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0.23580129288208337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4.9372604748664652E-2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0.63883618345906235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4.450409430621814E-3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5.4211754656644682E-3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5.8715234748324538E-3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0.2344217590721783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3.4028465639216778E-2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1.1309654539760367E-2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0.13678876979340707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2.3352782779099369E-3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1.3014899212694987E-3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9.5766817028995303E-3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6.668367475582606E-4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4.0539116880532883E-3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6.6328724653695451E-4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2.6199857837790807E-3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1.1906788933896029E-3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4.4390139037983325E-3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1.3414036676935979E-5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1.0508646555610235E-3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5.5796066714738045E-4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9.8477751279408651E-5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4.515259693001821E-5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1.4511502107264105E-3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1.1875469862114797E-3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3.2529584757683362E-5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1.7986884502673903E-3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4.3946481836531343E-5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6.8944750323856311E-6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2.5717302578359125E-6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5.7149561285242503E-6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6.0981489341212459E-5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7.2743976869989662E-5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4.538342899955014E-5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8.5960409982797972E-7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1.3599386067046713</v>
      </c>
      <c r="CK258" s="43">
        <f t="shared" si="7"/>
        <v>2.9685277048138642E-2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4.8612032816773025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0.12975884492472509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0.10595808884560363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0.78744746501533858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9.1832579462400969E-3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5.1079275230461949E-3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2.6433567525475299E-3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0.26143540040967478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2.478254560678551E-2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1.1823784682941775E-2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0.15777295298565694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1.074329969771814E-3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6.0563773836795815E-4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1.5145427007750686E-3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1.074329969771814E-3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1.2600412468965663E-2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1.4687705855357096E-3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4.0772108538062023E-3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7.8307720803124465E-4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3.5413821966532818E-3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1.3637542625864457E-3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5.2843381987531593E-3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1.042799135382928E-5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1.2937981375334561E-3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8.2127749835729719E-4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3.9331650776310982E-4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5.3038838174644684E-5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1.3034549454692004E-3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2.330678230541942E-3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7.086817862245175E-5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2.4765574802401184E-3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6.5470651193581908E-5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6.2837690403733173E-6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3.2957065674531443E-6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8.3538217886152096E-6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7.4754981156643395E-5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8.6641065979066326E-5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5.1410339866612518E-5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7.574134026456325E-7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1.5001824650712465</v>
      </c>
      <c r="CK259" s="43">
        <f t="shared" si="7"/>
        <v>3.8169331331382748E-2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10.185378304466729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1.2849677342214254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0.95499139046692871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1.8022244269448238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8.299592051439382E-3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2.3881177960668881E-2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1.4149842313315817E-2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1.4749222244375569E-2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0.26657417614447998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4.9778625074767553E-2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2.3610518516346001E-2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0.28731983699706481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4.7925859181617136E-3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1.351755002558432E-3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3.8408264580291709E-3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1.9173077606427894E-2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5.4101044483456703E-3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3.0916755101021254E-2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4.0948197541286679E-3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1.2108543516610205E-2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4.4742919187443836E-3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7.9418561937032693E-3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5.5219131076819786E-3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5.7765182249903384E-3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2.2455333360597039E-5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2.525930752716584E-3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2.5601369698546265E-3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3.5151333379662658E-3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3.3841746377285078E-4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1.6961503575967066E-3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2.0346777397971076E-3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1.9574289305872468E-4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6.8975586840286868E-3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3.3266037005424173E-4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1.7790753575284971E-5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2.7352436478780472E-5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2.6832355028077951E-5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1.5308843612516499E-4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1.3204450590382811E-4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1.7084409009206046E-4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1.8121942200700441E-6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4.7651148923691595</v>
      </c>
      <c r="CK260" s="43">
        <f t="shared" si="7"/>
        <v>9.1483326490509762E-2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11.342807657247038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2.6505883777178996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1.6293696289398285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1.9352437633158648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1.0847178714185278E-2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2.9945907673082688E-2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1.2124257133886625E-2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9.0003000941185057E-3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0.26039932914621922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4.7009875008596179E-2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3.4506975516374029E-2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0.23492536226239014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1.5682275207463538E-3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4.4232058277461259E-4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1.8080442494906566E-3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2.9773717812800596E-2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3.5385646621969007E-3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3.5771406582569776E-2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5.5326326198495042E-3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1.1179200675632661E-2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7.1906397725752264E-3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6.9640872666241827E-3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8.7748294684225764E-3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6.0799952527042841E-3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2.2849726875433651E-5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2.2253639130365675E-3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2.6148092302588372E-3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6.6588651273782849E-3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8.3443473067465305E-4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1.9894573939084445E-3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1.8307915389926678E-3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1.6776091715101294E-4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7.0444462702079057E-3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3.666604670142215E-4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2.7537883653520864E-5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3.8538811479524326E-5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4.3592703232263714E-5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1.6752303029210521E-4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2.1805642252904487E-4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1.4443857391095895E-4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3.8291455355973641E-6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6.8910918303504554</v>
      </c>
      <c r="CK261" s="43">
        <f t="shared" ref="CK261:CK292" si="9">SUM(AU261:CH261)</f>
        <v>0.10589174752450926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16.435496809480401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3.1251983815607578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2.6112986980209576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2.4179120658180842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1.7260915399597086E-2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4.9684179215073912E-2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1.2769469263835204E-2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1.7388774032186693E-2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0.31406668545390898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9.7808948053036748E-2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6.067951793225787E-2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0.30092518631427806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2.4932433354973568E-2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4.4750521406362815E-3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3.2412163361465643E-2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1.1251559667885505E-2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4.8439368067635775E-2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9.9487861696664522E-3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1.2761040474341073E-2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1.2110729329614761E-2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9.3420662775561356E-3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1.2882544599839068E-2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7.9477258039574762E-3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5.1526201805591878E-5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3.0894935957626354E-3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4.1752851739504356E-3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1.1247138663687135E-2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1.4774386593280084E-3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3.1322863865197912E-3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2.8501685571508486E-3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2.8928526290652681E-4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1.1054664997189649E-2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5.7497377764145264E-4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3.4701937212196541E-5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4.9692324346806572E-5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5.9870440313662356E-5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2.0505673685235258E-4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3.5186852449956224E-4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8.3021060388777302E-5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9.098064029588933</v>
      </c>
      <c r="CK262" s="43">
        <f t="shared" si="9"/>
        <v>0.1521587330221662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14.583609845031907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2.619932340885315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1.98423418304183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1.7378695074573736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2.5374925166689204E-2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8.4618518779575221E-3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5.0871352636074188E-2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9.6636852511878101E-3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1.7040245173925255E-2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0.22770263846261696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6.0142458671390432E-2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4.53073188657808E-2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0.22285053495401358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9.7719979001560826E-3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6.8948422709283507E-4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3.4458462514370108E-3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4.1535597611442807E-2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5.5158738167426806E-3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3.8000986575133129E-2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1.1118469389130321E-2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1.054085302402398E-2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1.3354248284594692E-2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8.0125444034217577E-3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1.1293145878691957E-2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6.2893941113780537E-3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3.4582028380505359E-5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2.4972509356533186E-3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3.1849095910374799E-3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9.0455563794165084E-3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2.1712875135416472E-3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3.4189056692764111E-3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2.7752411253900672E-3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2.4787656843263035E-4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1.0697958827083761E-2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4.727658501149185E-4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3.5166024395148995E-5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2.9459318315309817E-5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5.7282007835324638E-5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1.7718279820487832E-4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2.8413359537540918E-4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2.8417439274944738E-4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4.7072059515984429E-6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7.0704098422510251</v>
      </c>
      <c r="CK263" s="43">
        <f t="shared" si="9"/>
        <v>0.13402808149752829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18.981841385597086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4.3130133060600979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2.2719429494996284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1.9778136603098353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1.1912834810121608E-2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6.8311593143648236E-2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9.5943303764085899E-3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1.9762008733470927E-2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0.24631625612784874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8.2049422623930376E-2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5.7821971462490546E-2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0.27247865189440318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2.0645279578362336E-2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2.9110012864656341E-3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4.85244532627074E-3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5.5052867511461198E-2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2.3288010291725073E-2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4.7568953172059801E-2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1.6422022646140587E-2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1.1510870390942741E-2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2.1022306516034244E-2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9.0899631568210192E-3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1.6797521586779735E-2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7.4833203145762322E-3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5.1892587602531455E-5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3.3584701983303852E-3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4.2101935033310471E-3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1.1754605480326343E-2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3.448286675436874E-3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4.3776951598561709E-3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3.6094801710605585E-3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3.2747800165963177E-4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1.4094042953683283E-2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5.797181112648385E-4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3.7321106514350329E-5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4.2654129297870047E-5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7.7702974537643274E-5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2.2277681501859658E-4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3.1435278877210249E-4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1.3754920781134739E-4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9.4377665890361673</v>
      </c>
      <c r="CK264" s="43">
        <f t="shared" si="9"/>
        <v>0.17653917764785787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11.5742935278031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2.2678324094073381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1.091540378033218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1.116366514107991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1.4642898729592072E-2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4.2304532980728358E-2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4.9891250358340931E-3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1.0411908988477667E-2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0.12302221654874113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2.9284261839790344E-2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1.2255491732974477E-2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0.16864329583713483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8.4603414882087509E-3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1.1931250816704648E-3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2.1690623937443026E-3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1.2690512232313126E-2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2.9803702096575835E-2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1.128871030862307E-2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6.6442057626175544E-3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1.5284441779020254E-2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5.2228201369521887E-3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1.0470017076505458E-2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4.1486805792171665E-3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2.0558398009879478E-5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2.3072958696607696E-3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2.8532735234931684E-3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7.6970903561656848E-3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2.5125261921110213E-3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2.6207699611946467E-3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1.9809938182833282E-3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1.6094485324358573E-4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8.8353346448312494E-3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3.1921023139231688E-4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1.7205785453077496E-5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2.3688334151568866E-5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4.0608826340770077E-5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1.2351835078457395E-4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2.2228569611668189E-4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1.1262588153893668E-4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4.9058060744377583</v>
      </c>
      <c r="CK265" s="43">
        <f t="shared" si="9"/>
        <v>0.11271050846228278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10.879835916134915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2.2821098461665219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0.77987294355106074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0.91432813309853933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6.9719506287702834E-3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4.9139521066910614E-2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3.4870905519657261E-3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8.2657977972594356E-3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0.10067613378952719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4.3395181073093439E-2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2.1015597019768108E-2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0.12049043978124395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4.0299109974381497E-3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1.136641563379991E-3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1.0333105121636283E-3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1.6117971133381724E-2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4.5446789283835921E-3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2.7381777366582608E-2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1.4709045189004344E-2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5.2092841812399092E-3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1.6538266236834912E-2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4.5757324303970781E-3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9.7149718741349859E-3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3.8084575525259875E-3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3.4173749592130872E-5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1.8491959627832788E-3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2.9353414385125016E-3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6.5395297395839103E-3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2.8556311495064345E-3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2.5586182805150764E-3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1.9027452372844368E-3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1.5734959342631293E-4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7.9734921669477547E-3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2.2246443584810047E-4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2.3534105303930766E-5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2.3867402114424444E-5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4.82165493631527E-5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1.0909000131737294E-4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2.2503456198649075E-4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1.0028929921501152E-4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4.3566151476594088</v>
      </c>
      <c r="CK266" s="43">
        <f t="shared" si="9"/>
        <v>0.10949610850402014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7.6390337283500465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1.2502663291475162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0.34665668511976433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0.57505885235874254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3.4281571711553285E-2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1.9763010770988518E-3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4.0989280286010581E-3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6.7873762099909293E-2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1.4272939287913948E-2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1.5715425433645389E-2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7.6395183468164027E-2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5.7098122605680939E-3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1.2809150089378306E-3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9.9911370697150781E-3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1.9555270644534429E-2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1.1652155539541268E-2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3.3524315387742656E-3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1.1719429423228993E-2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2.9381111827346718E-3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7.4447103131140635E-3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2.9155231733186647E-3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1.2763110577388772E-5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1.3313379468693129E-3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1.6296325387931472E-3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5.129948527217534E-3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2.6592334740882643E-3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1.7683550865182818E-3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1.1960212389599712E-3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1.0450044418554244E-4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5.528483843719385E-3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1.4316592633054496E-4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1.7748450443490653E-5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6.4000282604422361E-6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2.9413632454029003E-5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7.3210943211139589E-5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1.4079775058243224E-4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1.6135318483165328E-4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2.4035778420721297</v>
      </c>
      <c r="CK267" s="43">
        <f t="shared" si="9"/>
        <v>7.9509997942288885E-2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6.7130902461257982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1.1817486365802985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0.332170709494439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0.44869919569289918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3.5502429309148695E-2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1.33473942805482E-3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4.3528672841424984E-3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5.3639500911853863E-2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2.1424117141300637E-2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4.6110904847288768E-3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5.2514048868554576E-2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6.6311242734961532E-3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3.7401897385698263E-4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1.0201527621081588E-3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1.061011400509734E-2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1.7603223277438625E-2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1.3921594782038884E-2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2.6120932018655202E-3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1.1395064899588515E-2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2.0525230392072239E-3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5.63797423706825E-3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2.6581817556973991E-3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2.2101991958828911E-5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1.0558037626412606E-3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1.4438776610552859E-3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4.4133298633787649E-3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2.2617577580632485E-3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1.3584579555471119E-3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8.701220379907969E-4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8.6777181496221751E-5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4.7217001327952476E-3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1.5347068638240689E-4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1.5220721387518821E-5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1.0602701602301592E-5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2.1828922010850327E-5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5.898999443655742E-5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1.4733756155253661E-4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5.1892591950219531E-5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2.292105403207179E-6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2.1546327452099789</v>
      </c>
      <c r="CK268" s="43">
        <f t="shared" si="9"/>
        <v>7.2576218822556771E-2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5.5556608933454878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0.77984301464100281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0.26431226681091852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0.34015880537403231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4.1564250576590703E-3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3.1431571464842517E-2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7.6208223413874211E-4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9.8522668033400188E-4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3.9728673964912233E-2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1.2932377703606198E-2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8.3504377168845956E-3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5.3123949795271824E-2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2.4014900333141293E-3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1.385616966355515E-3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6.004278677115042E-3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1.571889696834242E-2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1.4517788163074327E-2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1.7566994275797789E-3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9.6998626063652272E-3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1.6418047090839868E-3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5.5472549388473694E-3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2.3190358236989512E-3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1.5714852375342118E-5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1.2580604287876248E-3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1.1692099259816824E-3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2.9885342546237472E-3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2.0553841135890717E-3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8.9960239414763824E-4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5.0756374333818391E-4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7.151616318778674E-5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3.691120863679365E-3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8.1840017005482569E-5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1.5557158610434659E-5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9.9776183381714922E-6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1.7737885941715226E-5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4.9610833410874154E-5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8.8152172887223898E-5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1.5455762171203875</v>
      </c>
      <c r="CK269" s="43">
        <f t="shared" si="9"/>
        <v>6.4120925062896392E-2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4.3982315405651784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0.71384124373742164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0.16881620252252444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0.22321246257642571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3.2082871274191891E-3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2.3293221390402501E-2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6.6538536785298104E-4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3.8024143732375573E-4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2.275724757015021E-2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8.5548751278306315E-3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2.6852452679297328E-3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2.7586122050381114E-2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1.8536770069533092E-3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4.7525536232520527E-4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2.7805155104299643E-3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4.1826558105613129E-3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1.2481265088376946E-2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1.3018583517492858E-2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1.8559603223869223E-3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8.3711440032221175E-3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1.5684888317591345E-3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4.2313464374190285E-3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1.607396212329206E-3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1.2578979776125666E-5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7.9049953110453942E-4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7.5456450822321871E-4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2.8781310370998899E-3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1.4929265528028017E-3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7.2515202207581282E-4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4.0325483249494958E-4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3.2214941747270417E-5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2.8013588416749818E-3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6.7936134411956711E-5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8.8433293840896444E-6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4.3483297654450538E-6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1.5184682158809072E-5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3.8565471502844236E-5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8.9480336179149802E-5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1.7228198792841406E-5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2.2833703528046437E-6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1.2042926378659318</v>
      </c>
      <c r="CK270" s="43">
        <f t="shared" si="9"/>
        <v>5.3268735512533756E-2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2.5463445761166823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0.13867476976037083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4.5298537395136708E-2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0.10490432899480877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1.481618603708271E-2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2.5309750248652242E-4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9.7628084888490181E-3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4.2379386344425724E-3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5.3204821282334751E-4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1.4292333705987923E-2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1.1770978159808573E-4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1.8364400749251145E-3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7.3440955543603859E-3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1.0367530981315968E-2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8.8386928268018332E-4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4.9186149602920273E-3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8.1976849548933729E-4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3.0903312212439754E-3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8.6334169742338684E-4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7.8017341666332883E-6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5.1276556396107368E-4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4.0742470476111262E-4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1.5362191947014877E-3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1.0085993691365852E-3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3.3456775189805822E-4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2.1719502591417957E-4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1.4619562880508539E-5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1.6333745317522687E-3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1.8433898517335253E-5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3.5258802854652455E-6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2.3115546654257745E-6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3.8526691899717792E-6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2.1350234454736554E-5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3.3297799490687883E-5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2.1367204368604563E-5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4.2484279549190539E-6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0.3347261985885116</v>
      </c>
      <c r="CK271" s="43">
        <f t="shared" si="9"/>
        <v>3.406850730090432E-2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1.1574293527803101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2.9807897973024342E-2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1.6477802324574659E-2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3.5887446354196023E-2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7.1620584995033742E-3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9.4890251128760278E-5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3.4736594815659447E-3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1.2145922305952601E-3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3.4310966106661814E-4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5.6592545773192626E-3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7.5909217050136769E-5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1.9736396433035555E-4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3.2871603752179764E-3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6.557075910733884E-3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4.3356598782870584E-4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2.034992447294002E-3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2.8280866185800743E-4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1.4899184502891031E-3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4.0190982017516508E-4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2.9255020807241701E-6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2.6564910833203119E-4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1.8581111552684601E-4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5.3549071154842685E-4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4.743109115416883E-4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1.5887859705375314E-4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8.8848581710882209E-5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7.6749687012741482E-6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6.3495637892778346E-4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1.4812505799064964E-5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1.3221677540077259E-6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1.3002391180875975E-6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2.4078383882369752E-6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8.1264146325520981E-6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1.4983707932247554E-5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7.9648631627417708E-7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0.10039398453435473</v>
      </c>
      <c r="CK272" s="43">
        <f t="shared" si="9"/>
        <v>1.6885726888760725E-2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0.46297174111212402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7.5113612374842122E-3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1.2582699073544579E-3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1.1129747279310364E-2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2.8292150169191661E-3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1.8066483173518695E-5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3.4010744858778499E-5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8.155083498993256E-4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3.1882485756043759E-4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4.8040177113024626E-5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9.7335943001318232E-4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1.0628357768368281E-5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8.2901190593272594E-5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1.870590967232817E-4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1.4106968544285105E-3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3.5843330782694698E-3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1.1422924032932077E-4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6.5386983663030221E-4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1.2505725877502764E-4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6.5744303807816352E-4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1.3056893000119174E-4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1.062654645322412E-6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6.3225523010081999E-5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8.2791154896501401E-5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1.9097178084562155E-4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1.8377102563788868E-4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6.8131506395252569E-5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3.0121347345478963E-5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1.5930125602960472E-6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2.2883324211822804E-4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3.8738753871681649E-6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7.6839429378985819E-7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2.5188339776916324E-7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1.1194959643954611E-6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3.6208504614301844E-6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3.6283939917886942E-6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4.6295767133436539E-7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2.5216992128771393E-2</v>
      </c>
      <c r="CK273" s="43">
        <f t="shared" si="9"/>
        <v>7.5404253351343343E-3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0.23148587055606201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1.7700378697293529E-3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8.8952667137502282E-4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2.6775544025126122E-3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7.3786468572719234E-4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5.2590259287374667E-6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3.1343705690998179E-4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3.0051576735642663E-5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2.263885447418414E-5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3.5205297646917038E-4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3.9067049756335462E-5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6.2600554432703192E-4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1.7242912017091658E-3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6.1333883057889077E-5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3.1682660835915014E-4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5.2804555555494835E-5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3.6243389791673018E-4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9.2566374636414306E-5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1.8475606979198449E-7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4.2181176760627363E-5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4.0679823770265124E-5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7.9933523902627846E-5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7.7528846968102282E-5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3.4290027356420384E-5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1.4339504017600115E-5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8.3091354139252285E-7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1.2365917214804612E-4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2.2450958039978362E-6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1.1133155293167791E-7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2.1897015679050013E-7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4.8660034842333364E-7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2.4634089401934342E-6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2.5233703782524304E-6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4.0242283279206498E-7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6.8374901696182325E-3</v>
      </c>
      <c r="CK274" s="43">
        <f t="shared" si="9"/>
        <v>3.6583410101101318E-3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2.0833728350045582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0.13144167069226328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4.4037050961980684E-2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0.47566367681088045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5.1772262396680398E-3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3.7564637031730673E-3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1.1901622286693865E-2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0.18786607452585477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2.2315541787550998E-2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6.7245767009511057E-3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0.10457104378915702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3.7193455204375579E-4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6.6061892236460706E-3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7.1869094805376323E-4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2.6024685516046766E-3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4.9326239918802645E-4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7.9469998829478949E-4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6.1490461574257237E-4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3.2958119158172394E-3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8.1498578103328312E-6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7.4427470375253548E-4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2.2085620498521455E-4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6.780929390778285E-5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5.8784876280181734E-4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1.9526192264948089E-4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1.0385061723984959E-5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8.735613098579477E-4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1.4855124803707707E-5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4.4198847384035995E-6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1.9318641443997915E-6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4.2929675476032267E-6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3.6020498159662627E-5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6.6785978132915055E-5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3.2144776613577368E-4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1.7751876624507012E-6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0.99382688205021708</v>
      </c>
      <c r="CK275" s="43">
        <f t="shared" si="9"/>
        <v>1.8285704031161146E-2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4.8612032816773025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0.34383428921977754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0.89082254635441405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6.7717201234223758E-3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6.004467223745525E-3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8.0059307737693364E-3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0.28070451342600433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3.752837480459946E-2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2.6385925081042351E-2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0.1856258940187073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3.2521605124029903E-3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9.1727604195981785E-4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2.5018533668029175E-3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3.2521605124029903E-3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1.3354165279132746E-2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1.0146553688762236E-3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4.4900926031715051E-3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7.7929393215766E-4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2.9016355749876825E-3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1.8974870962918397E-3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5.3154248261285337E-3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1.4793702466400245E-5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1.426050482622132E-3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8.4355149718989462E-4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2.7899003823458792E-4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2.508002378297354E-5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2.013463277873836E-3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1.5741620948898755E-3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3.3265922774039337E-5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2.4538483741007307E-3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5.3930114675132299E-5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4.7542301909819396E-6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1.1687778073618737E-6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9.415899877260927E-6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8.4012612765747182E-5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1.1449384504974294E-4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1.1345396612335227E-4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1.7956071114590508</v>
      </c>
      <c r="CK276" s="43">
        <f t="shared" si="9"/>
        <v>3.879718954117025E-2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5.3241750227894267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0.69954707360726243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0.35155506585356477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1.1072193970635091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1.0130310135338291E-2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4.960326542695433E-3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4.4715104373729084E-3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0.30302942328524057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1.676698560738624E-2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2.210514189674815E-2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0.14285764602884471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2.7240606264787065E-3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1.7187368243652117E-2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3.4923854185624442E-4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1.7717272220017781E-2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1.6202421445899939E-3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3.9593939277822281E-3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1.1565028849136662E-3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3.3064080323357533E-3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3.7595317432576815E-3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6.125069345249535E-3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7.0552066651187961E-6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1.1714869555704882E-3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8.1407504438234355E-4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1.0712978664684234E-3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8.9714356358918017E-5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1.3875695780667207E-3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1.6130025958170984E-3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5.288405750018251E-5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2.7161360873242135E-3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9.1092751381265707E-5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5.8459004446324589E-6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8.3620202861415958E-6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2.0033649804026542E-5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5.8359045520106173E-5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1.1442920742597979E-4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2.6088136907562301E-4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2.6829035478699503</v>
      </c>
      <c r="CK277" s="43">
        <f t="shared" si="9"/>
        <v>4.7126645990237914E-2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6.9445761166818603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1.3170008093558587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0.71551635470127617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1.4977381987063534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8.1559171397994536E-3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1.051525897639567E-2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6.692892147593779E-3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6.7686847261476746E-3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0.27983693023311784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1.9942421867146762E-2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2.1852256238174116E-2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0.1641197511945939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9.0645199575888796E-4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2.5693362270839258E-2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1.8030136640344264E-3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5.7273554027420914E-3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2.3511879659438564E-3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4.8261289627626585E-3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8.9781871708549937E-3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6.0639149331585688E-3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8.9961048617117058E-6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1.442835033610485E-3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1.5652546950334965E-3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3.8377477140608611E-3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4.5758787981049678E-4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1.1073659368282739E-3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8.1413811494975116E-4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7.4175202881107517E-5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3.8356984395223866E-3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1.4244659962615983E-4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9.3634656181971001E-6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2.3262864072147483E-5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3.150203466418588E-5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8.0370403621150843E-5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1.1728415850745453E-4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5.6450069025424201E-4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5.3438784156154837E-6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4.0490459272822159</v>
      </c>
      <c r="CK278" s="43">
        <f t="shared" si="9"/>
        <v>6.956102358667357E-2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9.0279489516864189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1.5769064303457243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1.4434179465237977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1.6108159784611156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1.3864324970093095E-2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6.5018874475010853E-3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1.3768801201454879E-2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0.28285400984713716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5.1633004505455798E-2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3.6736071344675131E-2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0.1446000058077262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1.1186401317871011E-2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4.7805133837055614E-4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1.8644002196451688E-2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2.9774622911846464E-2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2.5614924556345829E-3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5.9950810794698996E-3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4.6881084471330622E-3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5.2037975489198059E-3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1.5411289422528901E-2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6.6042836696913734E-3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2.5096855724291189E-5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1.3697441249020384E-3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1.8773711372738874E-3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7.0994468656711187E-3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1.382901917443721E-3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1.5643845600852807E-3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1.1668186699039496E-3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9.0922197915539678E-5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5.4571660130623206E-3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2.2872493182824914E-4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2.268454772257361E-5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2.3134494766203138E-5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5.0032747258900982E-5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1.0913106301310089E-4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2.0946742219966126E-4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2.5204704949554187E-4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3.0366980060684456E-6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5.2114069153073741</v>
      </c>
      <c r="CK279" s="43">
        <f t="shared" si="9"/>
        <v>9.1170786831496528E-2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14.583609845031907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3.5776253276005892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1.4806520788188733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2.398077027493748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4.8233871051172439E-2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2.5386180067587111E-2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8.6645332122915961E-3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2.0008811875930722E-2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0.39363644158650107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5.8953798290113407E-2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4.4411861378552103E-2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0.1826519991747925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1.3934229414783148E-2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2.1978493756346119E-2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1.786439668561942E-3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2.7868458829566296E-2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4.804200178802167E-2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5.0833420446331325E-3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8.6588139826977578E-3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9.9682087655113185E-3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8.5916368155084383E-3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2.066349048502553E-2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9.9613064647512944E-3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3.1057130951407139E-5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1.8752241665621892E-3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3.0605026548826131E-3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1.0336057654873491E-2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1.866941770390136E-3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2.643898483923263E-3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2.3914153833620687E-3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1.9046775406340608E-4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9.4487076424394339E-3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2.9734694401266853E-4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2.0416315119712343E-5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3.0116152124405748E-5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9.2951732745950801E-5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1.5615901833898312E-4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2.9885463013956231E-4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9.2797560931614511E-5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8.3038695522194104</v>
      </c>
      <c r="CK280" s="43">
        <f t="shared" si="9"/>
        <v>0.14380171534101002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13.889152233363721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4.4617881885208774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1.7617732648343414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2.0093666548125375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3.0859890009536841E-2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6.9890165860289439E-3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1.4428937467930725E-2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0.2733267025036098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5.9519367055214233E-2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5.7066447685666016E-2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0.17095585473722669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7.0341070156162274E-3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3.6072343669826803E-3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4.3937657543556559E-2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6.7447536706474812E-3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7.623406050682559E-3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9.2060075410803043E-3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8.3690977646184578E-3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1.9248924858622455E-2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7.5495802983012459E-3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3.4223749513457457E-5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1.9157219805913833E-3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2.9509501638090825E-3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1.056148050359693E-2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2.8089593736466269E-3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2.559099114853091E-3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2.1207713690269713E-3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1.5858046511767207E-4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9.8234962053612741E-3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3.0245519852200984E-4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3.187156406776743E-5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3.8717777227345819E-5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1.1062222064955947E-4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1.3904598567757127E-4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2.5495787997327046E-4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2.0452307322408133E-4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6.7767084574506922E-6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8.8567156655955692</v>
      </c>
      <c r="CK281" s="43">
        <f t="shared" si="9"/>
        <v>0.13670168106082459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17.36144029170465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4.6186990866070783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1.3926722063759891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2.0455892477620599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3.1187289350853836E-2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6.2733053291947364E-3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1.0753641116018233E-2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0.35750685969839135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0.10082049910129444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6.0761924579932743E-2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0.18372982693479017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2.7559699679522792E-2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2.4646885892256158E-3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4.4808258438582497E-3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1.7476882723599822E-2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4.9199042907216467E-2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7.4973858524200214E-3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7.5264454875069208E-3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1.4436584897894017E-2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9.576750089859221E-3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2.1328913645891075E-2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1.0861395783771212E-2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6.3764453355445776E-5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2.264585295085888E-3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3.2399676645849525E-3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1.4147440469660206E-2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4.0541802514387753E-3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3.3710493289763575E-3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3.0411139389104878E-3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1.9436870356900191E-4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1.2865411199463163E-2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4.3907945697599761E-4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2.8177510644112472E-5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2.0152332815837104E-5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1.3015327771128652E-4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1.8158500807017084E-4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4.209322794880944E-4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3.49304999279798E-4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9.259857866235899E-6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8.8599759836918093</v>
      </c>
      <c r="CK282" s="43">
        <f t="shared" si="9"/>
        <v>0.16524704469245469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14.352123974475845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2.197948680367011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1.0543708539307348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1.5056526293002739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2.2895716612922522E-2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4.1319754800680529E-2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4.9614209263505252E-3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2.7135664133834097E-3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0.24751045289687593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6.106286097331997E-2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3.8334863482092918E-2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0.13367835709995965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1.8655769092010938E-3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8.4798950418231553E-4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1.9845429816328992E-2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4.0196496273848852E-2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1.1025928171354771E-2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6.6073111563375291E-3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1.2972798234998509E-2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5.7056345759500908E-3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1.6845901742053759E-2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8.3467997723783646E-3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4.2867892876361329E-5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1.8289225176056933E-3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2.7832585717487098E-3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1.1532322309544634E-2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4.1337980037066558E-3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2.9233143462633025E-3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2.7967382673378177E-3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1.57984762135299E-4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1.1123491383923675E-2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4.7751241075596503E-4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2.3679255976045686E-5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1.6935727907894408E-5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8.5854566720607557E-5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1.2525340839874289E-4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2.5615345515540426E-4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1.7612441378780759E-4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5.3330081530333171</v>
      </c>
      <c r="CK283" s="43">
        <f t="shared" si="9"/>
        <v>0.14018508122076653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8.1020054694621706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0.79227341531822171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0.47778336729433551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0.73661350637624001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1.9244165510999001E-2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1.9055892051783275E-3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5.7393666913035562E-3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0.12130248286804454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1.8831817823491342E-2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1.6212989010194211E-2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7.3537908416766287E-2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4.4830816736668195E-4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1.7486510015512536E-2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2.2059681099890469E-2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5.7604000604835216E-3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2.8467157805469462E-3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7.0166953542747726E-3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3.6686230765706363E-3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1.3586868724156794E-2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4.5887276321591843E-3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1.4830075845994023E-5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1.1286040917661158E-3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1.4891191363911413E-3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6.0283341293384425E-3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2.7478632118140387E-3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1.644289732244932E-3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1.5299033631093202E-3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8.7339818599540663E-5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6.3706534830104142E-3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2.4027883045266258E-4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6.3830826581361533E-6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1.381014548781351E-5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5.4402745191920972E-5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6.6434102421725121E-5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1.8084362965099896E-4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3.4816757886217968E-4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9.2293321524636002E-6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2.2813794266976535</v>
      </c>
      <c r="CK284" s="43">
        <f t="shared" si="9"/>
        <v>8.1488198217080171E-2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7.6390337283500465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0.5707768154144266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0.26478145708475159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0.59488103135103121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2.658982759934659E-2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1.9567803514216955E-3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1.1928860843148951E-3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8.8313240279241548E-2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1.7890904219463995E-2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8.4235591432992099E-3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5.7160309113097996E-2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2.9076598305175574E-3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2.9076598305175574E-3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2.0229337435035365E-2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9.0377655249907259E-3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3.3193182155168972E-3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8.405051391215888E-3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2.6223723975906817E-3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1.0109018803572905E-2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3.7935026817282041E-3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1.5998357750729545E-5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9.9613202197177753E-4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1.4225429063348205E-3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5.6902513410875509E-3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3.0006185597228805E-3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1.5352010898019056E-3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1.42385824650735E-3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1.1092109124897283E-4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6.2849414331248767E-3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1.741519950554265E-4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1.0845179581797663E-5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8.2952866457566738E-6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3.8184619350545363E-5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6.7152194978442229E-5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1.638749282682665E-4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1.314539099845964E-4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1.6377821303014302</v>
      </c>
      <c r="CK285" s="43">
        <f t="shared" si="9"/>
        <v>7.8590789611066331E-2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5.0926891522333646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0.29257407590112616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0.26733445067582545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0.29346171020254702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2.1738791690493468E-2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9.9346419120835481E-4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2.8902002587356066E-3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4.1885211412752102E-2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1.0837791176818417E-2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5.1028366429676153E-3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3.9916919224785422E-2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1.7609169169309393E-3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4.9666887400616228E-4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4.5159379042743853E-4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3.5224315653340204E-3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1.1512995917224851E-2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8.5244490265970769E-3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1.9442154817693668E-3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5.1692322471854442E-3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1.8562258656375744E-3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7.2758938291393946E-3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2.0756812221998373E-3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1.1180706857681303E-5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8.0253635776714616E-4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7.5747481380317074E-4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4.0465709193915388E-3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2.4347346897711925E-3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1.2320932909401724E-3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1.3158041572946344E-3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7.8568084103481799E-5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4.2229607445416761E-3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6.5102014270227389E-5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1.5159098612917943E-5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6.6256040638111414E-6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2.8066814512765515E-5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2.795172322368079E-5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7.158079411889887E-5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4.5938320081790106E-5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3.0437424015543612E-6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0.98296706252395827</v>
      </c>
      <c r="CK286" s="43">
        <f t="shared" si="9"/>
        <v>5.3524085465509887E-2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4.1667456700091163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0.25258887415520404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4.2311517078427716E-2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0.22857954116616377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2.0416523406321829E-2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6.7900146270998192E-4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5.7181984195733826E-4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2.4055633128369794E-2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3.2161672299544221E-3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8.0769552676474032E-4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2.0932946604184266E-2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1.3938108647710121E-3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3.1450091307653602E-3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1.0562767154332804E-2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9.4300968111304083E-3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1.5651873609368256E-3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4.8623588043850644E-3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1.1389302445189513E-3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6.1925443743682971E-3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1.4041715823618493E-3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3.9081439153337742E-6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4.9572578624401133E-4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6.2885935557588282E-4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2.7965263190648675E-3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1.722882153261293E-3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9.7815619172273121E-4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9.8475017939880869E-4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4.6872483521120699E-5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3.6900561047276607E-3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6.0685183243993797E-5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3.9251485726800179E-6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3.087992841292381E-6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1.5440347512839761E-5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2.5090564708364609E-5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1.0675897423163494E-4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2.1411142104363028E-5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5.6755285550923847E-6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0.59869853959559416</v>
      </c>
      <c r="CK287" s="43">
        <f t="shared" si="9"/>
        <v>4.6745867931236161E-2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3.2408021877848681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0.11226957192036673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4.2315019880027574E-2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0.13374934255896567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2.0867196255630407E-2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4.288752876838288E-4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3.8123464319241577E-4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1.4332203414111165E-2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4.288684447300092E-3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2.153975734037149E-3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1.1165045225206985E-2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1.1913582599762993E-4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4.6460303387086061E-3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7.4787983637025421E-3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1.1662677852783869E-2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1.1962624302392778E-3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3.3749662689745077E-3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6.5378863956259286E-4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5.2734108965404331E-3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1.012316160430202E-3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6.3060271626025059E-6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3.1994214334178823E-4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4.6283189081682669E-4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2.0112638405901176E-3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1.1226477312550225E-3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9.1769857217692226E-4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8.6183848193985605E-4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3.2300030629587129E-5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2.6354348461883168E-3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4.044368872544311E-5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3.7999281844018633E-6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2.4913892410370639E-6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8.9963852432288411E-6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2.1798985072913062E-5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6.1007315673160531E-5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1.7273199538335964E-5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0.34671631553122817</v>
      </c>
      <c r="CK288" s="43">
        <f t="shared" si="9"/>
        <v>3.9178295068012993E-2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2.0833728350045582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4.9972585480467721E-2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9.4174540174304482E-3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6.3311075435860759E-2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1.5470265847776395E-2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3.0225727442131049E-4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7.4344522055049215E-3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1.2726991934401094E-3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7.1903534052002746E-4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7.6805151128415718E-3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5.3020349039288985E-5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8.2725447573607134E-4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4.4322535790995692E-3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1.0825219126203441E-2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1.0555454625312125E-3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2.5405801263760231E-3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4.8251284988926686E-4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4.3308543633758826E-3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6.5744120596494089E-4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2.3429458606623624E-6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2.755535760893803E-4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2.6784999870056665E-4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1.0721133718919812E-3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7.4480317381705194E-4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5.0647898761977327E-4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3.7553512852583215E-4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1.185382673874427E-5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1.5681170011863609E-3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3.7959778027601885E-5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3.882468662377701E-6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6.9420618093699646E-7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5.5920567465572526E-6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1.2148272773316814E-5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2.3999036825654442E-5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3.850433866072076E-5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0.15646061473303863</v>
      </c>
      <c r="CK289" s="43">
        <f t="shared" si="9"/>
        <v>2.9271834881747852E-2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1.388915223336372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1.9219200440659473E-2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6.4392070124377025E-3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3.4959120268521097E-2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1.0582528118167822E-2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1.3323992177401096E-4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3.3341728936440444E-3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2.1209822980966277E-3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3.0117757964773619E-3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2.1211971355033729E-4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2.7194835070556061E-5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6.3628931849381959E-4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3.202129061092305E-3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9.6886167856788438E-3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6.0879065673227599E-4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1.5261445609486843E-3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2.2462806294894981E-4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2.9501288173363008E-3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3.8577092407264166E-4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5.1086594907822156E-6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1.4137472416185116E-4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1.4975502399832284E-4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7.0622410900757139E-4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4.0475960460608826E-4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3.3483367957052934E-4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2.5991050410765218E-4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6.1856466004166675E-6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8.0430711632059832E-4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2.0692662096387571E-5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2.6047607723135157E-6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6.9861420428235296E-7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2.3287140142745099E-6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1.0285164210445138E-5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1.8784812476824793E-5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1.9374415450010949E-5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8.5603493944844915E-7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8.0675830616892846E-2</v>
      </c>
      <c r="CK290" s="43">
        <f t="shared" si="9"/>
        <v>2.1474293114837801E-2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0.69445761166818598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5.0198936950316781E-3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4.2046792475798726E-3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1.1673180354760792E-2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4.3336047205014133E-3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5.1847529145854602E-5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4.5458061904977215E-5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8.8463825938301201E-4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4.2614992374120334E-4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1.2840440522936559E-4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1.2102520047262671E-3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1.420564434530538E-5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2.2158282318341846E-4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1.4795770644540731E-3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5.4902446985992835E-3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3.278171966508854E-4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7.9279040725598114E-4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8.1189817971207652E-5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1.6824971712539442E-3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1.4163714078466007E-4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1.4203729267926903E-6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7.8613114142000106E-5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6.7358811756281376E-5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2.8362044430429073E-4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2.0951097789658935E-4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1.6655548513889854E-4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1.1407271272083094E-4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5.536110556885589E-6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3.8853098068242871E-4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1.4383128060691938E-5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1.540608342109056E-6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1.6834816115483891E-7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1.1222571899692834E-6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5.2605765852062459E-6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8.7296129277750227E-6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4.6687387609156196E-6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6.1877969948281572E-7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2.821389666953316E-2</v>
      </c>
      <c r="CK291" s="43">
        <f t="shared" si="9"/>
        <v>1.134746455682234E-2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0.23148587055606201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2.2757445685688969E-3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7.9420628940560635E-4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1.3306125553919782E-5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1.5483219494621698E-5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2.5194301121028256E-4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5.8062073104831366E-5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4.3740095072306295E-5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1.4428674164327255E-4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1.1322104255442117E-4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5.3206340683849046E-4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1.8559540030222952E-3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1.5518393705155783E-4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2.7006470958363581E-4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1.5003695667676827E-5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5.8579925097844226E-4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7.4405532621547036E-5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3.5696364703887218E-7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1.7287695205732265E-5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2.7207221503978563E-5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5.6430607366590609E-5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5.4471105045105285E-5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4.6677855081215219E-5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3.5535431036750723E-5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1.4716417139145589E-6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1.1599943303053505E-4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3.2533234660841562E-6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1.0755077548937212E-7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7.0512757339942124E-7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2.1153773964985711E-6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6.0941941857782763E-7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3.7099931666081587E-3</v>
      </c>
      <c r="CK292" s="43">
        <f t="shared" si="9"/>
        <v>3.8507032880245561E-3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93388</v>
      </c>
      <c r="E4" s="85">
        <f>SOYLL!E5</f>
        <v>0</v>
      </c>
      <c r="F4" s="83">
        <f>SOYLL!H5</f>
        <v>0</v>
      </c>
      <c r="G4" s="83">
        <f>SOYLD2!CJ5+SOYLD2!CK5</f>
        <v>4.069311441529373</v>
      </c>
      <c r="H4" s="115">
        <f t="shared" ref="H4:H67" si="0">F4+G4</f>
        <v>4.069311441529373</v>
      </c>
      <c r="I4" s="84">
        <f t="shared" ref="I4:I67" si="1">100000*E4/$D4</f>
        <v>0</v>
      </c>
      <c r="J4" s="83">
        <f t="shared" ref="J4:J67" si="2">100000*F4/$D4</f>
        <v>0</v>
      </c>
      <c r="K4" s="83">
        <f t="shared" ref="K4:K67" si="3">100000*G4/$D4</f>
        <v>4.3574243388115956</v>
      </c>
      <c r="L4" s="82">
        <f t="shared" ref="L4:L67" si="4">100000*H4/$D4</f>
        <v>4.3574243388115956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101729</v>
      </c>
      <c r="E5" s="79">
        <f>SOYLL!E6</f>
        <v>0</v>
      </c>
      <c r="F5" s="77">
        <f>SOYLL!H6</f>
        <v>0</v>
      </c>
      <c r="G5" s="77">
        <f>SOYLD2!CJ6+SOYLD2!CK6</f>
        <v>11.761083801898405</v>
      </c>
      <c r="H5" s="116">
        <f t="shared" si="0"/>
        <v>11.761083801898405</v>
      </c>
      <c r="I5" s="78">
        <f t="shared" si="1"/>
        <v>0</v>
      </c>
      <c r="J5" s="77">
        <f t="shared" si="2"/>
        <v>0</v>
      </c>
      <c r="K5" s="77">
        <f t="shared" si="3"/>
        <v>11.561190812746025</v>
      </c>
      <c r="L5" s="21">
        <f t="shared" si="4"/>
        <v>11.561190812746025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104967</v>
      </c>
      <c r="E6" s="79">
        <f>SOYLL!E7</f>
        <v>0</v>
      </c>
      <c r="F6" s="77">
        <f>SOYLL!H7</f>
        <v>0</v>
      </c>
      <c r="G6" s="77">
        <f>SOYLD2!CJ7+SOYLD2!CK7</f>
        <v>14.498286389111765</v>
      </c>
      <c r="H6" s="116">
        <f t="shared" si="0"/>
        <v>14.498286389111765</v>
      </c>
      <c r="I6" s="78">
        <f t="shared" si="1"/>
        <v>0</v>
      </c>
      <c r="J6" s="77">
        <f t="shared" si="2"/>
        <v>0</v>
      </c>
      <c r="K6" s="77">
        <f t="shared" si="3"/>
        <v>13.81223278660128</v>
      </c>
      <c r="L6" s="21">
        <f t="shared" si="4"/>
        <v>13.81223278660128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109868</v>
      </c>
      <c r="E7" s="79">
        <f>SOYLL!E8</f>
        <v>0</v>
      </c>
      <c r="F7" s="77">
        <f>SOYLL!H8</f>
        <v>0</v>
      </c>
      <c r="G7" s="77">
        <f>SOYLD2!CJ8+SOYLD2!CK8</f>
        <v>38.516872132502471</v>
      </c>
      <c r="H7" s="116">
        <f t="shared" si="0"/>
        <v>38.516872132502471</v>
      </c>
      <c r="I7" s="78">
        <f t="shared" si="1"/>
        <v>0</v>
      </c>
      <c r="J7" s="77">
        <f t="shared" si="2"/>
        <v>0</v>
      </c>
      <c r="K7" s="77">
        <f t="shared" si="3"/>
        <v>35.057407190904058</v>
      </c>
      <c r="L7" s="21">
        <f t="shared" si="4"/>
        <v>35.057407190904058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124617</v>
      </c>
      <c r="E8" s="79">
        <f>SOYLL!E9</f>
        <v>1.1093023255813954</v>
      </c>
      <c r="F8" s="77">
        <f>SOYLL!H9</f>
        <v>70.856686046511626</v>
      </c>
      <c r="G8" s="77">
        <f>SOYLD2!CJ9+SOYLD2!CK9</f>
        <v>53.91995120521679</v>
      </c>
      <c r="H8" s="116">
        <f t="shared" si="0"/>
        <v>124.77663725172842</v>
      </c>
      <c r="I8" s="78">
        <f t="shared" si="1"/>
        <v>0.89016933932079523</v>
      </c>
      <c r="J8" s="77">
        <f t="shared" si="2"/>
        <v>56.85956654911579</v>
      </c>
      <c r="K8" s="77">
        <f t="shared" si="3"/>
        <v>43.26853575773513</v>
      </c>
      <c r="L8" s="21">
        <f t="shared" si="4"/>
        <v>100.12810230685092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142382</v>
      </c>
      <c r="E9" s="79">
        <f>SOYLL!E10</f>
        <v>1.1093023255813954</v>
      </c>
      <c r="F9" s="77">
        <f>SOYLL!H10</f>
        <v>65.376732558139537</v>
      </c>
      <c r="G9" s="77">
        <f>SOYLD2!CJ10+SOYLD2!CK10</f>
        <v>72.606304018224009</v>
      </c>
      <c r="H9" s="116">
        <f t="shared" si="0"/>
        <v>137.98303657636353</v>
      </c>
      <c r="I9" s="78">
        <f t="shared" si="1"/>
        <v>0.77910292423297567</v>
      </c>
      <c r="J9" s="77">
        <f t="shared" si="2"/>
        <v>45.916430839670419</v>
      </c>
      <c r="K9" s="77">
        <f t="shared" si="3"/>
        <v>50.994018919683676</v>
      </c>
      <c r="L9" s="21">
        <f t="shared" si="4"/>
        <v>96.910449759354094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143022</v>
      </c>
      <c r="E10" s="79">
        <f>SOYLL!E11</f>
        <v>1.1093023255813954</v>
      </c>
      <c r="F10" s="77">
        <f>SOYLL!H11</f>
        <v>59.896779069767447</v>
      </c>
      <c r="G10" s="77">
        <f>SOYLD2!CJ11+SOYLD2!CK11</f>
        <v>57.475608370928057</v>
      </c>
      <c r="H10" s="116">
        <f t="shared" si="0"/>
        <v>117.3723874406955</v>
      </c>
      <c r="I10" s="78">
        <f t="shared" si="1"/>
        <v>0.77561656638936349</v>
      </c>
      <c r="J10" s="77">
        <f t="shared" si="2"/>
        <v>41.879416502193678</v>
      </c>
      <c r="K10" s="77">
        <f t="shared" si="3"/>
        <v>40.186550580279999</v>
      </c>
      <c r="L10" s="21">
        <f t="shared" si="4"/>
        <v>82.065967082473676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141357</v>
      </c>
      <c r="E11" s="79">
        <f>SOYLL!E12</f>
        <v>1.1093023255813954</v>
      </c>
      <c r="F11" s="77">
        <f>SOYLL!H12</f>
        <v>54.455651162790701</v>
      </c>
      <c r="G11" s="77">
        <f>SOYLD2!CJ12+SOYLD2!CK12</f>
        <v>74.806076264973058</v>
      </c>
      <c r="H11" s="116">
        <f t="shared" si="0"/>
        <v>129.26172742776376</v>
      </c>
      <c r="I11" s="78">
        <f t="shared" si="1"/>
        <v>0.78475231193460204</v>
      </c>
      <c r="J11" s="77">
        <f t="shared" si="2"/>
        <v>38.523490992869618</v>
      </c>
      <c r="K11" s="77">
        <f t="shared" si="3"/>
        <v>52.919965947900039</v>
      </c>
      <c r="L11" s="21">
        <f t="shared" si="4"/>
        <v>91.44345694076965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142801</v>
      </c>
      <c r="E12" s="79">
        <f>SOYLL!E13</f>
        <v>1.1093023255813954</v>
      </c>
      <c r="F12" s="77">
        <f>SOYLL!H13</f>
        <v>49.058895348837211</v>
      </c>
      <c r="G12" s="77">
        <f>SOYLD2!CJ13+SOYLD2!CK13</f>
        <v>37.115936008767761</v>
      </c>
      <c r="H12" s="116">
        <f t="shared" si="0"/>
        <v>86.174831357604972</v>
      </c>
      <c r="I12" s="78">
        <f t="shared" si="1"/>
        <v>0.77681691695534028</v>
      </c>
      <c r="J12" s="77">
        <f t="shared" si="2"/>
        <v>34.354728152349921</v>
      </c>
      <c r="K12" s="77">
        <f t="shared" si="3"/>
        <v>25.99136981447452</v>
      </c>
      <c r="L12" s="21">
        <f t="shared" si="4"/>
        <v>60.346097966824445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151690</v>
      </c>
      <c r="E13" s="79">
        <f>SOYLL!E14</f>
        <v>1.1093023255813954</v>
      </c>
      <c r="F13" s="77">
        <f>SOYLL!H14</f>
        <v>43.73424418604651</v>
      </c>
      <c r="G13" s="77">
        <f>SOYLD2!CJ14+SOYLD2!CK14</f>
        <v>32.169309993886799</v>
      </c>
      <c r="H13" s="116">
        <f t="shared" si="0"/>
        <v>75.903554179933309</v>
      </c>
      <c r="I13" s="78">
        <f t="shared" si="1"/>
        <v>0.73129561973854273</v>
      </c>
      <c r="J13" s="77">
        <f t="shared" si="2"/>
        <v>28.831329808192045</v>
      </c>
      <c r="K13" s="77">
        <f t="shared" si="3"/>
        <v>21.207271404764189</v>
      </c>
      <c r="L13" s="21">
        <f t="shared" si="4"/>
        <v>50.038601212956237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145383</v>
      </c>
      <c r="E14" s="79">
        <f>SOYLL!E15</f>
        <v>2.2186046511627908</v>
      </c>
      <c r="F14" s="77">
        <f>SOYLL!H15</f>
        <v>77.029953488372101</v>
      </c>
      <c r="G14" s="77">
        <f>SOYLD2!CJ15+SOYLD2!CK15</f>
        <v>17.439533501241094</v>
      </c>
      <c r="H14" s="116">
        <f t="shared" si="0"/>
        <v>94.469486989613188</v>
      </c>
      <c r="I14" s="78">
        <f t="shared" si="1"/>
        <v>1.526041319248324</v>
      </c>
      <c r="J14" s="77">
        <f t="shared" si="2"/>
        <v>52.984154604301807</v>
      </c>
      <c r="K14" s="77">
        <f t="shared" si="3"/>
        <v>11.995579607822849</v>
      </c>
      <c r="L14" s="21">
        <f t="shared" si="4"/>
        <v>64.979734212124654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152960</v>
      </c>
      <c r="E15" s="79">
        <f>SOYLL!E16</f>
        <v>2.2186046511627908</v>
      </c>
      <c r="F15" s="77">
        <f>SOYLL!H16</f>
        <v>66.768906976744191</v>
      </c>
      <c r="G15" s="77">
        <f>SOYLD2!CJ16+SOYLD2!CK16</f>
        <v>14.999989155082522</v>
      </c>
      <c r="H15" s="116">
        <f t="shared" si="0"/>
        <v>81.768896131826708</v>
      </c>
      <c r="I15" s="78">
        <f t="shared" si="1"/>
        <v>1.4504476014401091</v>
      </c>
      <c r="J15" s="77">
        <f t="shared" si="2"/>
        <v>43.651220565340083</v>
      </c>
      <c r="K15" s="77">
        <f t="shared" si="3"/>
        <v>9.8064782656135723</v>
      </c>
      <c r="L15" s="21">
        <f t="shared" si="4"/>
        <v>53.457698830953653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141471</v>
      </c>
      <c r="E16" s="79">
        <f>SOYLL!E17</f>
        <v>2.2186046511627908</v>
      </c>
      <c r="F16" s="77">
        <f>SOYLL!H17</f>
        <v>56.685348837209304</v>
      </c>
      <c r="G16" s="77">
        <f>SOYLD2!CJ17+SOYLD2!CK17</f>
        <v>10.130424368798575</v>
      </c>
      <c r="H16" s="116">
        <f t="shared" si="0"/>
        <v>66.815773206007876</v>
      </c>
      <c r="I16" s="78">
        <f t="shared" si="1"/>
        <v>1.5682398874418013</v>
      </c>
      <c r="J16" s="77">
        <f t="shared" si="2"/>
        <v>40.068529124138024</v>
      </c>
      <c r="K16" s="77">
        <f t="shared" si="3"/>
        <v>7.1607780879463467</v>
      </c>
      <c r="L16" s="21">
        <f t="shared" si="4"/>
        <v>47.229307212084365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112609</v>
      </c>
      <c r="E17" s="79">
        <f>SOYLL!E18</f>
        <v>3.3279069767441865</v>
      </c>
      <c r="F17" s="77">
        <f>SOYLL!H18</f>
        <v>70.268755813953504</v>
      </c>
      <c r="G17" s="77">
        <f>SOYLD2!CJ18+SOYLD2!CK18</f>
        <v>7.9286661906511462</v>
      </c>
      <c r="H17" s="116">
        <f t="shared" si="0"/>
        <v>78.197422004604647</v>
      </c>
      <c r="I17" s="78">
        <f t="shared" si="1"/>
        <v>2.9552762006093531</v>
      </c>
      <c r="J17" s="77">
        <f t="shared" si="2"/>
        <v>62.400656975866497</v>
      </c>
      <c r="K17" s="77">
        <f t="shared" si="3"/>
        <v>7.040881448775095</v>
      </c>
      <c r="L17" s="21">
        <f t="shared" si="4"/>
        <v>69.441538424641593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80819</v>
      </c>
      <c r="E18" s="79">
        <f>SOYLL!E19</f>
        <v>3.3279069767441865</v>
      </c>
      <c r="F18" s="77">
        <f>SOYLL!H19</f>
        <v>56.125151162790708</v>
      </c>
      <c r="G18" s="77">
        <f>SOYLD2!CJ19+SOYLD2!CK19</f>
        <v>2.8811949604322069</v>
      </c>
      <c r="H18" s="116">
        <f t="shared" si="0"/>
        <v>59.006346123222912</v>
      </c>
      <c r="I18" s="78">
        <f t="shared" si="1"/>
        <v>4.1177284756606571</v>
      </c>
      <c r="J18" s="77">
        <f t="shared" si="2"/>
        <v>69.445490742016986</v>
      </c>
      <c r="K18" s="77">
        <f t="shared" si="3"/>
        <v>3.5649970433093787</v>
      </c>
      <c r="L18" s="21">
        <f t="shared" si="4"/>
        <v>73.010487785326362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40773</v>
      </c>
      <c r="E19" s="79">
        <f>SOYLL!E20</f>
        <v>3.3279069767441865</v>
      </c>
      <c r="F19" s="77">
        <f>SOYLL!H20</f>
        <v>42.896720930232568</v>
      </c>
      <c r="G19" s="77">
        <f>SOYLD2!CJ20+SOYLD2!CK20</f>
        <v>1.4659894325686806</v>
      </c>
      <c r="H19" s="116">
        <f t="shared" si="0"/>
        <v>44.362710362801252</v>
      </c>
      <c r="I19" s="78">
        <f t="shared" si="1"/>
        <v>8.1620360943373953</v>
      </c>
      <c r="J19" s="77">
        <f t="shared" si="2"/>
        <v>105.20864525600904</v>
      </c>
      <c r="K19" s="77">
        <f t="shared" si="3"/>
        <v>3.5954907231959399</v>
      </c>
      <c r="L19" s="21">
        <f t="shared" si="4"/>
        <v>108.804135979205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27886</v>
      </c>
      <c r="E20" s="79">
        <f>SOYLL!E21</f>
        <v>3.3279069767441865</v>
      </c>
      <c r="F20" s="77">
        <f>SOYLL!H21</f>
        <v>30.999453488372101</v>
      </c>
      <c r="G20" s="77">
        <f>SOYLD2!CJ21+SOYLD2!CK21</f>
        <v>0.6824429570640631</v>
      </c>
      <c r="H20" s="116">
        <f t="shared" si="0"/>
        <v>31.681896445436163</v>
      </c>
      <c r="I20" s="78">
        <f t="shared" si="1"/>
        <v>11.933970367726408</v>
      </c>
      <c r="J20" s="77">
        <f t="shared" si="2"/>
        <v>111.16493397537151</v>
      </c>
      <c r="K20" s="77">
        <f t="shared" si="3"/>
        <v>2.447260120003095</v>
      </c>
      <c r="L20" s="21">
        <f t="shared" si="4"/>
        <v>113.6121940953746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19834</v>
      </c>
      <c r="E21" s="79">
        <f>SOYLL!E22</f>
        <v>3.3279069767441865</v>
      </c>
      <c r="F21" s="77">
        <f>SOYLL!H22</f>
        <v>16.80593023255814</v>
      </c>
      <c r="G21" s="77">
        <f>SOYLD2!CJ22+SOYLD2!CK22</f>
        <v>0.30066040319473503</v>
      </c>
      <c r="H21" s="116">
        <f t="shared" si="0"/>
        <v>17.106590635752873</v>
      </c>
      <c r="I21" s="78">
        <f t="shared" si="1"/>
        <v>16.77879891471305</v>
      </c>
      <c r="J21" s="77">
        <f t="shared" si="2"/>
        <v>84.732934519300898</v>
      </c>
      <c r="K21" s="77">
        <f t="shared" si="3"/>
        <v>1.515883851944817</v>
      </c>
      <c r="L21" s="21">
        <f t="shared" si="4"/>
        <v>86.248818371245704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89688</v>
      </c>
      <c r="E22" s="79">
        <f>SOYLL!E23</f>
        <v>0</v>
      </c>
      <c r="F22" s="77">
        <f>SOYLL!H23</f>
        <v>0</v>
      </c>
      <c r="G22" s="77">
        <f>SOYLD2!CJ23+SOYLD2!CK23</f>
        <v>6.7356709949012199</v>
      </c>
      <c r="H22" s="116">
        <f t="shared" si="0"/>
        <v>6.7356709949012199</v>
      </c>
      <c r="I22" s="78">
        <f t="shared" si="1"/>
        <v>0</v>
      </c>
      <c r="J22" s="77">
        <f t="shared" si="2"/>
        <v>0</v>
      </c>
      <c r="K22" s="77">
        <f t="shared" si="3"/>
        <v>7.5101139448992278</v>
      </c>
      <c r="L22" s="21">
        <f t="shared" si="4"/>
        <v>7.5101139448992278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97008</v>
      </c>
      <c r="E23" s="79">
        <f>SOYLL!E24</f>
        <v>0</v>
      </c>
      <c r="F23" s="77">
        <f>SOYLL!H24</f>
        <v>0</v>
      </c>
      <c r="G23" s="77">
        <f>SOYLD2!CJ24+SOYLD2!CK24</f>
        <v>15.923572844290742</v>
      </c>
      <c r="H23" s="116">
        <f t="shared" si="0"/>
        <v>15.923572844290742</v>
      </c>
      <c r="I23" s="78">
        <f t="shared" si="1"/>
        <v>0</v>
      </c>
      <c r="J23" s="77">
        <f t="shared" si="2"/>
        <v>0</v>
      </c>
      <c r="K23" s="77">
        <f t="shared" si="3"/>
        <v>16.414700688902712</v>
      </c>
      <c r="L23" s="21">
        <f t="shared" si="4"/>
        <v>16.414700688902712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101426</v>
      </c>
      <c r="E24" s="79">
        <f>SOYLL!E25</f>
        <v>0</v>
      </c>
      <c r="F24" s="77">
        <f>SOYLL!H25</f>
        <v>0</v>
      </c>
      <c r="G24" s="77">
        <f>SOYLD2!CJ25+SOYLD2!CK25</f>
        <v>25.037522171160845</v>
      </c>
      <c r="H24" s="116">
        <f t="shared" si="0"/>
        <v>25.037522171160845</v>
      </c>
      <c r="I24" s="78">
        <f t="shared" si="1"/>
        <v>0</v>
      </c>
      <c r="J24" s="77">
        <f t="shared" si="2"/>
        <v>0</v>
      </c>
      <c r="K24" s="77">
        <f t="shared" si="3"/>
        <v>24.685506843571513</v>
      </c>
      <c r="L24" s="21">
        <f t="shared" si="4"/>
        <v>24.685506843571513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105366</v>
      </c>
      <c r="E25" s="79">
        <f>SOYLL!E26</f>
        <v>0</v>
      </c>
      <c r="F25" s="77">
        <f>SOYLL!H26</f>
        <v>0</v>
      </c>
      <c r="G25" s="77">
        <f>SOYLD2!CJ26+SOYLD2!CK26</f>
        <v>36.109142974118313</v>
      </c>
      <c r="H25" s="116">
        <f t="shared" si="0"/>
        <v>36.109142974118313</v>
      </c>
      <c r="I25" s="78">
        <f t="shared" si="1"/>
        <v>0</v>
      </c>
      <c r="J25" s="77">
        <f t="shared" si="2"/>
        <v>0</v>
      </c>
      <c r="K25" s="77">
        <f t="shared" si="3"/>
        <v>34.270203836264372</v>
      </c>
      <c r="L25" s="21">
        <f t="shared" si="4"/>
        <v>34.270203836264372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119920</v>
      </c>
      <c r="E26" s="79">
        <f>SOYLL!E27</f>
        <v>0</v>
      </c>
      <c r="F26" s="77">
        <f>SOYLL!H27</f>
        <v>0</v>
      </c>
      <c r="G26" s="77">
        <f>SOYLD2!CJ27+SOYLD2!CK27</f>
        <v>48.50759189084674</v>
      </c>
      <c r="H26" s="116">
        <f t="shared" si="0"/>
        <v>48.50759189084674</v>
      </c>
      <c r="I26" s="78">
        <f t="shared" si="1"/>
        <v>0</v>
      </c>
      <c r="J26" s="77">
        <f t="shared" si="2"/>
        <v>0</v>
      </c>
      <c r="K26" s="77">
        <f t="shared" si="3"/>
        <v>40.449959882293811</v>
      </c>
      <c r="L26" s="21">
        <f t="shared" si="4"/>
        <v>40.449959882293811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144615</v>
      </c>
      <c r="E27" s="79">
        <f>SOYLL!E28</f>
        <v>0</v>
      </c>
      <c r="F27" s="77">
        <f>SOYLL!H28</f>
        <v>0</v>
      </c>
      <c r="G27" s="77">
        <f>SOYLD2!CJ28+SOYLD2!CK28</f>
        <v>73.330131596548171</v>
      </c>
      <c r="H27" s="116">
        <f t="shared" si="0"/>
        <v>73.330131596548171</v>
      </c>
      <c r="I27" s="78">
        <f t="shared" si="1"/>
        <v>0</v>
      </c>
      <c r="J27" s="77">
        <f t="shared" si="2"/>
        <v>0</v>
      </c>
      <c r="K27" s="77">
        <f t="shared" si="3"/>
        <v>50.707140750647007</v>
      </c>
      <c r="L27" s="21">
        <f t="shared" si="4"/>
        <v>50.707140750647007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154776</v>
      </c>
      <c r="E28" s="79">
        <f>SOYLL!E29</f>
        <v>0</v>
      </c>
      <c r="F28" s="77">
        <f>SOYLL!H29</f>
        <v>0</v>
      </c>
      <c r="G28" s="77">
        <f>SOYLD2!CJ29+SOYLD2!CK29</f>
        <v>67.918714789122816</v>
      </c>
      <c r="H28" s="116">
        <f t="shared" si="0"/>
        <v>67.918714789122816</v>
      </c>
      <c r="I28" s="78">
        <f t="shared" si="1"/>
        <v>0</v>
      </c>
      <c r="J28" s="77">
        <f t="shared" si="2"/>
        <v>0</v>
      </c>
      <c r="K28" s="77">
        <f t="shared" si="3"/>
        <v>43.881942154547744</v>
      </c>
      <c r="L28" s="21">
        <f t="shared" si="4"/>
        <v>43.881942154547744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158158</v>
      </c>
      <c r="E29" s="79">
        <f>SOYLL!E30</f>
        <v>0</v>
      </c>
      <c r="F29" s="77">
        <f>SOYLL!H30</f>
        <v>0</v>
      </c>
      <c r="G29" s="77">
        <f>SOYLD2!CJ30+SOYLD2!CK30</f>
        <v>59.854493545978841</v>
      </c>
      <c r="H29" s="116">
        <f t="shared" si="0"/>
        <v>59.854493545978841</v>
      </c>
      <c r="I29" s="78">
        <f t="shared" si="1"/>
        <v>0</v>
      </c>
      <c r="J29" s="77">
        <f t="shared" si="2"/>
        <v>0</v>
      </c>
      <c r="K29" s="77">
        <f t="shared" si="3"/>
        <v>37.844746105779564</v>
      </c>
      <c r="L29" s="21">
        <f t="shared" si="4"/>
        <v>37.844746105779564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156490</v>
      </c>
      <c r="E30" s="79">
        <f>SOYLL!E31</f>
        <v>0</v>
      </c>
      <c r="F30" s="77">
        <f>SOYLL!H31</f>
        <v>0</v>
      </c>
      <c r="G30" s="77">
        <f>SOYLD2!CJ31+SOYLD2!CK31</f>
        <v>36.092374750353073</v>
      </c>
      <c r="H30" s="116">
        <f t="shared" si="0"/>
        <v>36.092374750353073</v>
      </c>
      <c r="I30" s="78">
        <f t="shared" si="1"/>
        <v>0</v>
      </c>
      <c r="J30" s="77">
        <f t="shared" si="2"/>
        <v>0</v>
      </c>
      <c r="K30" s="77">
        <f t="shared" si="3"/>
        <v>23.063694006232396</v>
      </c>
      <c r="L30" s="21">
        <f t="shared" si="4"/>
        <v>23.063694006232396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160050</v>
      </c>
      <c r="E31" s="79">
        <f>SOYLL!E32</f>
        <v>0</v>
      </c>
      <c r="F31" s="77">
        <f>SOYLL!H32</f>
        <v>0</v>
      </c>
      <c r="G31" s="77">
        <f>SOYLD2!CJ32+SOYLD2!CK32</f>
        <v>17.756584602809845</v>
      </c>
      <c r="H31" s="116">
        <f t="shared" si="0"/>
        <v>17.756584602809845</v>
      </c>
      <c r="I31" s="78">
        <f t="shared" si="1"/>
        <v>0</v>
      </c>
      <c r="J31" s="77">
        <f t="shared" si="2"/>
        <v>0</v>
      </c>
      <c r="K31" s="77">
        <f t="shared" si="3"/>
        <v>11.094398377263257</v>
      </c>
      <c r="L31" s="21">
        <f t="shared" si="4"/>
        <v>11.094398377263257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150685</v>
      </c>
      <c r="E32" s="79">
        <f>SOYLL!E33</f>
        <v>1.1093023255813954</v>
      </c>
      <c r="F32" s="77">
        <f>SOYLL!H33</f>
        <v>38.51497674418605</v>
      </c>
      <c r="G32" s="77">
        <f>SOYLD2!CJ33+SOYLD2!CK33</f>
        <v>15.305336104686482</v>
      </c>
      <c r="H32" s="116">
        <f t="shared" si="0"/>
        <v>53.820312848872533</v>
      </c>
      <c r="I32" s="78">
        <f t="shared" si="1"/>
        <v>0.73617302689809561</v>
      </c>
      <c r="J32" s="77">
        <f t="shared" si="2"/>
        <v>25.559927493901881</v>
      </c>
      <c r="K32" s="77">
        <f t="shared" si="3"/>
        <v>10.157172979849674</v>
      </c>
      <c r="L32" s="21">
        <f t="shared" si="4"/>
        <v>35.717100473751557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152870</v>
      </c>
      <c r="E33" s="79">
        <f>SOYLL!E34</f>
        <v>1.1093023255813954</v>
      </c>
      <c r="F33" s="77">
        <f>SOYLL!H34</f>
        <v>33.384453488372095</v>
      </c>
      <c r="G33" s="77">
        <f>SOYLD2!CJ34+SOYLD2!CK34</f>
        <v>10.796731530867142</v>
      </c>
      <c r="H33" s="116">
        <f t="shared" si="0"/>
        <v>44.181185019239237</v>
      </c>
      <c r="I33" s="78">
        <f t="shared" si="1"/>
        <v>0.72565076573650511</v>
      </c>
      <c r="J33" s="77">
        <f t="shared" si="2"/>
        <v>21.838459794840123</v>
      </c>
      <c r="K33" s="77">
        <f t="shared" si="3"/>
        <v>7.0626882520227268</v>
      </c>
      <c r="L33" s="21">
        <f t="shared" si="4"/>
        <v>28.901148046862847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143155</v>
      </c>
      <c r="E34" s="79">
        <f>SOYLL!E35</f>
        <v>2.2186046511627908</v>
      </c>
      <c r="F34" s="77">
        <f>SOYLL!H35</f>
        <v>56.685348837209304</v>
      </c>
      <c r="G34" s="77">
        <f>SOYLD2!CJ35+SOYLD2!CK35</f>
        <v>7.0034867958153582</v>
      </c>
      <c r="H34" s="116">
        <f t="shared" si="0"/>
        <v>63.688835633024659</v>
      </c>
      <c r="I34" s="78">
        <f t="shared" si="1"/>
        <v>1.5497919396198463</v>
      </c>
      <c r="J34" s="77">
        <f t="shared" si="2"/>
        <v>39.597184057287073</v>
      </c>
      <c r="K34" s="77">
        <f t="shared" si="3"/>
        <v>4.8922404357621865</v>
      </c>
      <c r="L34" s="21">
        <f t="shared" si="4"/>
        <v>44.489424493049249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116787</v>
      </c>
      <c r="E35" s="79">
        <f>SOYLL!E36</f>
        <v>3.3279069767441865</v>
      </c>
      <c r="F35" s="77">
        <f>SOYLL!H36</f>
        <v>70.268755813953504</v>
      </c>
      <c r="G35" s="77">
        <f>SOYLD2!CJ36+SOYLD2!CK36</f>
        <v>4.0197164422776739</v>
      </c>
      <c r="H35" s="116">
        <f t="shared" si="0"/>
        <v>74.288472256231174</v>
      </c>
      <c r="I35" s="78">
        <f t="shared" si="1"/>
        <v>2.8495525844008207</v>
      </c>
      <c r="J35" s="77">
        <f t="shared" si="2"/>
        <v>60.168302819623335</v>
      </c>
      <c r="K35" s="77">
        <f t="shared" si="3"/>
        <v>3.4419211404331591</v>
      </c>
      <c r="L35" s="21">
        <f t="shared" si="4"/>
        <v>63.610223960056494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89189</v>
      </c>
      <c r="E36" s="79">
        <f>SOYLL!E37</f>
        <v>3.3279069767441865</v>
      </c>
      <c r="F36" s="77">
        <f>SOYLL!H37</f>
        <v>56.125151162790708</v>
      </c>
      <c r="G36" s="77">
        <f>SOYLD2!CJ37+SOYLD2!CK37</f>
        <v>2.149670923599559</v>
      </c>
      <c r="H36" s="116">
        <f t="shared" si="0"/>
        <v>58.274822086390266</v>
      </c>
      <c r="I36" s="78">
        <f t="shared" si="1"/>
        <v>3.7312975554655687</v>
      </c>
      <c r="J36" s="77">
        <f t="shared" si="2"/>
        <v>62.928333272926835</v>
      </c>
      <c r="K36" s="77">
        <f t="shared" si="3"/>
        <v>2.4102422087920696</v>
      </c>
      <c r="L36" s="21">
        <f t="shared" si="4"/>
        <v>65.338575481718891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50217</v>
      </c>
      <c r="E37" s="79">
        <f>SOYLL!E38</f>
        <v>3.3279069767441865</v>
      </c>
      <c r="F37" s="77">
        <f>SOYLL!H38</f>
        <v>42.896720930232568</v>
      </c>
      <c r="G37" s="77">
        <f>SOYLD2!CJ38+SOYLD2!CK38</f>
        <v>1.3744092018773348</v>
      </c>
      <c r="H37" s="116">
        <f t="shared" si="0"/>
        <v>44.271130132109903</v>
      </c>
      <c r="I37" s="78">
        <f t="shared" si="1"/>
        <v>6.627052545441158</v>
      </c>
      <c r="J37" s="77">
        <f t="shared" si="2"/>
        <v>85.422707310736527</v>
      </c>
      <c r="K37" s="77">
        <f t="shared" si="3"/>
        <v>2.7369400837910165</v>
      </c>
      <c r="L37" s="21">
        <f t="shared" si="4"/>
        <v>88.159647394527553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38627</v>
      </c>
      <c r="E38" s="79">
        <f>SOYLL!E39</f>
        <v>2.2186046511627908</v>
      </c>
      <c r="F38" s="77">
        <f>SOYLL!H39</f>
        <v>20.666302325581398</v>
      </c>
      <c r="G38" s="77">
        <f>SOYLD2!CJ39+SOYLD2!CK39</f>
        <v>0.58380203799034891</v>
      </c>
      <c r="H38" s="116">
        <f t="shared" si="0"/>
        <v>21.250104363571747</v>
      </c>
      <c r="I38" s="78">
        <f t="shared" si="1"/>
        <v>5.7436628554192426</v>
      </c>
      <c r="J38" s="77">
        <f t="shared" si="2"/>
        <v>53.502219498230247</v>
      </c>
      <c r="K38" s="77">
        <f t="shared" si="3"/>
        <v>1.5113833276991455</v>
      </c>
      <c r="L38" s="21">
        <f t="shared" si="4"/>
        <v>55.013602825929389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37627</v>
      </c>
      <c r="E39" s="79">
        <f>SOYLL!E40</f>
        <v>1.1093023255813954</v>
      </c>
      <c r="F39" s="77">
        <f>SOYLL!H40</f>
        <v>5.6019767441860466</v>
      </c>
      <c r="G39" s="77">
        <f>SOYLD2!CJ40+SOYLD2!CK40</f>
        <v>0.17720298183166472</v>
      </c>
      <c r="H39" s="116">
        <f t="shared" si="0"/>
        <v>5.7791797260177109</v>
      </c>
      <c r="I39" s="78">
        <f t="shared" si="1"/>
        <v>2.9481551162234445</v>
      </c>
      <c r="J39" s="77">
        <f t="shared" si="2"/>
        <v>14.888183336928394</v>
      </c>
      <c r="K39" s="77">
        <f t="shared" si="3"/>
        <v>0.47094634659065227</v>
      </c>
      <c r="L39" s="21">
        <f t="shared" si="4"/>
        <v>15.359129683519045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93388</v>
      </c>
      <c r="E40" s="79">
        <f>SOYLL!E41</f>
        <v>0</v>
      </c>
      <c r="F40" s="77">
        <f>SOYLL!H41</f>
        <v>0</v>
      </c>
      <c r="G40" s="77">
        <f>SOYLD2!CJ41+SOYLD2!CK41</f>
        <v>22.298055728968063</v>
      </c>
      <c r="H40" s="116">
        <f t="shared" si="0"/>
        <v>22.298055728968063</v>
      </c>
      <c r="I40" s="78">
        <f t="shared" si="1"/>
        <v>0</v>
      </c>
      <c r="J40" s="77">
        <f t="shared" si="2"/>
        <v>0</v>
      </c>
      <c r="K40" s="77">
        <f t="shared" si="3"/>
        <v>23.876789018897568</v>
      </c>
      <c r="L40" s="21">
        <f t="shared" si="4"/>
        <v>23.876789018897568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101729</v>
      </c>
      <c r="E41" s="79">
        <f>SOYLL!E42</f>
        <v>0</v>
      </c>
      <c r="F41" s="77">
        <f>SOYLL!H42</f>
        <v>0</v>
      </c>
      <c r="G41" s="77">
        <f>SOYLD2!CJ42+SOYLD2!CK42</f>
        <v>54.062715220459694</v>
      </c>
      <c r="H41" s="116">
        <f t="shared" si="0"/>
        <v>54.062715220459694</v>
      </c>
      <c r="I41" s="78">
        <f t="shared" si="1"/>
        <v>0</v>
      </c>
      <c r="J41" s="77">
        <f t="shared" si="2"/>
        <v>0</v>
      </c>
      <c r="K41" s="77">
        <f t="shared" si="3"/>
        <v>53.14385791707349</v>
      </c>
      <c r="L41" s="21">
        <f t="shared" si="4"/>
        <v>53.14385791707349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104967</v>
      </c>
      <c r="E42" s="79">
        <f>SOYLL!E43</f>
        <v>0</v>
      </c>
      <c r="F42" s="77">
        <f>SOYLL!H43</f>
        <v>0</v>
      </c>
      <c r="G42" s="77">
        <f>SOYLD2!CJ43+SOYLD2!CK43</f>
        <v>59.943279376634003</v>
      </c>
      <c r="H42" s="116">
        <f t="shared" si="0"/>
        <v>59.943279376634003</v>
      </c>
      <c r="I42" s="78">
        <f t="shared" si="1"/>
        <v>0</v>
      </c>
      <c r="J42" s="77">
        <f t="shared" si="2"/>
        <v>0</v>
      </c>
      <c r="K42" s="77">
        <f t="shared" si="3"/>
        <v>57.106785348379972</v>
      </c>
      <c r="L42" s="21">
        <f t="shared" si="4"/>
        <v>57.106785348379972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109868</v>
      </c>
      <c r="E43" s="79">
        <f>SOYLL!E44</f>
        <v>0</v>
      </c>
      <c r="F43" s="77">
        <f>SOYLL!H44</f>
        <v>0</v>
      </c>
      <c r="G43" s="77">
        <f>SOYLD2!CJ44+SOYLD2!CK44</f>
        <v>141.05380723655782</v>
      </c>
      <c r="H43" s="116">
        <f t="shared" si="0"/>
        <v>141.05380723655782</v>
      </c>
      <c r="I43" s="78">
        <f t="shared" si="1"/>
        <v>0</v>
      </c>
      <c r="J43" s="77">
        <f t="shared" si="2"/>
        <v>0</v>
      </c>
      <c r="K43" s="77">
        <f t="shared" si="3"/>
        <v>128.38479560614357</v>
      </c>
      <c r="L43" s="21">
        <f t="shared" si="4"/>
        <v>128.38479560614357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124617</v>
      </c>
      <c r="E44" s="79">
        <f>SOYLL!E45</f>
        <v>0</v>
      </c>
      <c r="F44" s="77">
        <f>SOYLL!H45</f>
        <v>0</v>
      </c>
      <c r="G44" s="77">
        <f>SOYLD2!CJ45+SOYLD2!CK45</f>
        <v>153.63809061052217</v>
      </c>
      <c r="H44" s="116">
        <f t="shared" si="0"/>
        <v>153.63809061052217</v>
      </c>
      <c r="I44" s="78">
        <f t="shared" si="1"/>
        <v>0</v>
      </c>
      <c r="J44" s="77">
        <f t="shared" si="2"/>
        <v>0</v>
      </c>
      <c r="K44" s="77">
        <f t="shared" si="3"/>
        <v>123.28822761783879</v>
      </c>
      <c r="L44" s="21">
        <f t="shared" si="4"/>
        <v>123.28822761783879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142382</v>
      </c>
      <c r="E45" s="79">
        <f>SOYLL!E46</f>
        <v>0</v>
      </c>
      <c r="F45" s="77">
        <f>SOYLL!H46</f>
        <v>0</v>
      </c>
      <c r="G45" s="77">
        <f>SOYLD2!CJ46+SOYLD2!CK46</f>
        <v>171.86499919011439</v>
      </c>
      <c r="H45" s="116">
        <f t="shared" si="0"/>
        <v>171.86499919011439</v>
      </c>
      <c r="I45" s="78">
        <f t="shared" si="1"/>
        <v>0</v>
      </c>
      <c r="J45" s="77">
        <f t="shared" si="2"/>
        <v>0</v>
      </c>
      <c r="K45" s="77">
        <f t="shared" si="3"/>
        <v>120.70697081802082</v>
      </c>
      <c r="L45" s="21">
        <f t="shared" si="4"/>
        <v>120.70697081802082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143022</v>
      </c>
      <c r="E46" s="79">
        <f>SOYLL!E47</f>
        <v>0</v>
      </c>
      <c r="F46" s="77">
        <f>SOYLL!H47</f>
        <v>0</v>
      </c>
      <c r="G46" s="77">
        <f>SOYLD2!CJ47+SOYLD2!CK47</f>
        <v>125.86774013886235</v>
      </c>
      <c r="H46" s="116">
        <f t="shared" si="0"/>
        <v>125.86774013886235</v>
      </c>
      <c r="I46" s="78">
        <f t="shared" si="1"/>
        <v>0</v>
      </c>
      <c r="J46" s="77">
        <f t="shared" si="2"/>
        <v>0</v>
      </c>
      <c r="K46" s="77">
        <f t="shared" si="3"/>
        <v>88.005859335530431</v>
      </c>
      <c r="L46" s="21">
        <f t="shared" si="4"/>
        <v>88.005859335530431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141357</v>
      </c>
      <c r="E47" s="79">
        <f>SOYLL!E48</f>
        <v>0.6359999999999999</v>
      </c>
      <c r="F47" s="77">
        <f>SOYLL!H48</f>
        <v>31.221239999999998</v>
      </c>
      <c r="G47" s="77">
        <f>SOYLD2!CJ48+SOYLD2!CK48</f>
        <v>167.47536610389699</v>
      </c>
      <c r="H47" s="116">
        <f t="shared" si="0"/>
        <v>198.69660610389698</v>
      </c>
      <c r="I47" s="78">
        <f t="shared" si="1"/>
        <v>0.4499246588425051</v>
      </c>
      <c r="J47" s="77">
        <f t="shared" si="2"/>
        <v>22.086801502578577</v>
      </c>
      <c r="K47" s="77">
        <f t="shared" si="3"/>
        <v>118.47688201072249</v>
      </c>
      <c r="L47" s="21">
        <f t="shared" si="4"/>
        <v>140.56368351330107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142801</v>
      </c>
      <c r="E48" s="79">
        <f>SOYLL!E49</f>
        <v>0.6359999999999999</v>
      </c>
      <c r="F48" s="77">
        <f>SOYLL!H49</f>
        <v>28.127099999999995</v>
      </c>
      <c r="G48" s="77">
        <f>SOYLD2!CJ49+SOYLD2!CK49</f>
        <v>89.786018257911849</v>
      </c>
      <c r="H48" s="116">
        <f t="shared" si="0"/>
        <v>117.91311825791185</v>
      </c>
      <c r="I48" s="78">
        <f t="shared" si="1"/>
        <v>0.44537503238772835</v>
      </c>
      <c r="J48" s="77">
        <f t="shared" si="2"/>
        <v>19.696710807347284</v>
      </c>
      <c r="K48" s="77">
        <f t="shared" si="3"/>
        <v>62.874922625129976</v>
      </c>
      <c r="L48" s="21">
        <f t="shared" si="4"/>
        <v>82.571633432477256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151690</v>
      </c>
      <c r="E49" s="79">
        <f>SOYLL!E50</f>
        <v>0.6359999999999999</v>
      </c>
      <c r="F49" s="77">
        <f>SOYLL!H50</f>
        <v>25.074299999999994</v>
      </c>
      <c r="G49" s="77">
        <f>SOYLD2!CJ50+SOYLD2!CK50</f>
        <v>84.415573145452669</v>
      </c>
      <c r="H49" s="116">
        <f t="shared" si="0"/>
        <v>109.48987314545266</v>
      </c>
      <c r="I49" s="78">
        <f t="shared" si="1"/>
        <v>0.41927615531676443</v>
      </c>
      <c r="J49" s="77">
        <f t="shared" si="2"/>
        <v>16.529962423363436</v>
      </c>
      <c r="K49" s="77">
        <f t="shared" si="3"/>
        <v>55.650058108941039</v>
      </c>
      <c r="L49" s="21">
        <f t="shared" si="4"/>
        <v>72.180020532304482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145383</v>
      </c>
      <c r="E50" s="79">
        <f>SOYLL!E51</f>
        <v>0.6359999999999999</v>
      </c>
      <c r="F50" s="77">
        <f>SOYLL!H51</f>
        <v>22.081919999999997</v>
      </c>
      <c r="G50" s="77">
        <f>SOYLD2!CJ51+SOYLD2!CK51</f>
        <v>45.597296867665811</v>
      </c>
      <c r="H50" s="116">
        <f t="shared" si="0"/>
        <v>67.679216867665815</v>
      </c>
      <c r="I50" s="78">
        <f t="shared" si="1"/>
        <v>0.43746517818451947</v>
      </c>
      <c r="J50" s="77">
        <f t="shared" si="2"/>
        <v>15.188790986566515</v>
      </c>
      <c r="K50" s="77">
        <f t="shared" si="3"/>
        <v>31.363568551801659</v>
      </c>
      <c r="L50" s="21">
        <f t="shared" si="4"/>
        <v>46.552359538368187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152960</v>
      </c>
      <c r="E51" s="79">
        <f>SOYLL!E52</f>
        <v>1.2719999999999998</v>
      </c>
      <c r="F51" s="77">
        <f>SOYLL!H52</f>
        <v>38.280839999999991</v>
      </c>
      <c r="G51" s="77">
        <f>SOYLD2!CJ52+SOYLD2!CK52</f>
        <v>36.883532832345558</v>
      </c>
      <c r="H51" s="116">
        <f t="shared" si="0"/>
        <v>75.164372832345549</v>
      </c>
      <c r="I51" s="78">
        <f t="shared" si="1"/>
        <v>0.83158995815899572</v>
      </c>
      <c r="J51" s="77">
        <f t="shared" si="2"/>
        <v>25.026699790794972</v>
      </c>
      <c r="K51" s="77">
        <f t="shared" si="3"/>
        <v>24.113188305665243</v>
      </c>
      <c r="L51" s="21">
        <f t="shared" si="4"/>
        <v>49.139888096460218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141471</v>
      </c>
      <c r="E52" s="79">
        <f>SOYLL!E53</f>
        <v>1.2719999999999998</v>
      </c>
      <c r="F52" s="77">
        <f>SOYLL!H53</f>
        <v>32.499599999999994</v>
      </c>
      <c r="G52" s="77">
        <f>SOYLD2!CJ53+SOYLD2!CK53</f>
        <v>23.916226514145553</v>
      </c>
      <c r="H52" s="116">
        <f t="shared" si="0"/>
        <v>56.41582651414555</v>
      </c>
      <c r="I52" s="78">
        <f t="shared" si="1"/>
        <v>0.89912420213329936</v>
      </c>
      <c r="J52" s="77">
        <f t="shared" si="2"/>
        <v>22.972623364505797</v>
      </c>
      <c r="K52" s="77">
        <f t="shared" si="3"/>
        <v>16.905391574347785</v>
      </c>
      <c r="L52" s="21">
        <f t="shared" si="4"/>
        <v>39.878014938853575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112609</v>
      </c>
      <c r="E53" s="79">
        <f>SOYLL!E54</f>
        <v>1.2719999999999998</v>
      </c>
      <c r="F53" s="77">
        <f>SOYLL!H54</f>
        <v>26.858279999999997</v>
      </c>
      <c r="G53" s="77">
        <f>SOYLD2!CJ54+SOYLD2!CK54</f>
        <v>18.41717354482315</v>
      </c>
      <c r="H53" s="116">
        <f t="shared" si="0"/>
        <v>45.275453544823151</v>
      </c>
      <c r="I53" s="78">
        <f t="shared" si="1"/>
        <v>1.1295722366773524</v>
      </c>
      <c r="J53" s="77">
        <f t="shared" si="2"/>
        <v>23.850917777442294</v>
      </c>
      <c r="K53" s="77">
        <f t="shared" si="3"/>
        <v>16.354974775393753</v>
      </c>
      <c r="L53" s="21">
        <f t="shared" si="4"/>
        <v>40.205892552836055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80819</v>
      </c>
      <c r="E54" s="79">
        <f>SOYLL!E55</f>
        <v>1.2719999999999998</v>
      </c>
      <c r="F54" s="77">
        <f>SOYLL!H55</f>
        <v>21.452279999999998</v>
      </c>
      <c r="G54" s="77">
        <f>SOYLD2!CJ55+SOYLD2!CK55</f>
        <v>5.7356640898355442</v>
      </c>
      <c r="H54" s="116">
        <f t="shared" si="0"/>
        <v>27.187944089835543</v>
      </c>
      <c r="I54" s="78">
        <f t="shared" si="1"/>
        <v>1.5738873284747397</v>
      </c>
      <c r="J54" s="77">
        <f t="shared" si="2"/>
        <v>26.543609794726489</v>
      </c>
      <c r="K54" s="77">
        <f t="shared" si="3"/>
        <v>7.0969253391350362</v>
      </c>
      <c r="L54" s="21">
        <f t="shared" si="4"/>
        <v>33.640535133861519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40773</v>
      </c>
      <c r="E55" s="79">
        <f>SOYLL!E56</f>
        <v>0.6359999999999999</v>
      </c>
      <c r="F55" s="77">
        <f>SOYLL!H56</f>
        <v>8.1980399999999989</v>
      </c>
      <c r="G55" s="77">
        <f>SOYLD2!CJ56+SOYLD2!CK56</f>
        <v>2.1272531941018133</v>
      </c>
      <c r="H55" s="116">
        <f t="shared" si="0"/>
        <v>10.325293194101812</v>
      </c>
      <c r="I55" s="78">
        <f t="shared" si="1"/>
        <v>1.5598557869178131</v>
      </c>
      <c r="J55" s="77">
        <f t="shared" si="2"/>
        <v>20.106541093370609</v>
      </c>
      <c r="K55" s="77">
        <f t="shared" si="3"/>
        <v>5.2173084985206222</v>
      </c>
      <c r="L55" s="21">
        <f t="shared" si="4"/>
        <v>25.323849591891232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27886</v>
      </c>
      <c r="E56" s="79">
        <f>SOYLL!E57</f>
        <v>0.6359999999999999</v>
      </c>
      <c r="F56" s="77">
        <f>SOYLL!H57</f>
        <v>5.9243399999999999</v>
      </c>
      <c r="G56" s="77">
        <f>SOYLD2!CJ57+SOYLD2!CK57</f>
        <v>0.94526007446680071</v>
      </c>
      <c r="H56" s="116">
        <f t="shared" si="0"/>
        <v>6.8696000744668009</v>
      </c>
      <c r="I56" s="78">
        <f t="shared" si="1"/>
        <v>2.280714336943269</v>
      </c>
      <c r="J56" s="77">
        <f t="shared" si="2"/>
        <v>21.24485404862655</v>
      </c>
      <c r="K56" s="77">
        <f t="shared" si="3"/>
        <v>3.3897298804661862</v>
      </c>
      <c r="L56" s="21">
        <f t="shared" si="4"/>
        <v>24.634583929092738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19834</v>
      </c>
      <c r="E57" s="79">
        <f>SOYLL!E58</f>
        <v>0.6359999999999999</v>
      </c>
      <c r="F57" s="77">
        <f>SOYLL!H58</f>
        <v>3.2117999999999993</v>
      </c>
      <c r="G57" s="77">
        <f>SOYLD2!CJ58+SOYLD2!CK58</f>
        <v>0.47594102447266784</v>
      </c>
      <c r="H57" s="116">
        <f t="shared" si="0"/>
        <v>3.6877410244726674</v>
      </c>
      <c r="I57" s="78">
        <f t="shared" si="1"/>
        <v>3.2066149037007157</v>
      </c>
      <c r="J57" s="77">
        <f t="shared" si="2"/>
        <v>16.193405263688614</v>
      </c>
      <c r="K57" s="77">
        <f t="shared" si="3"/>
        <v>2.3996219848374905</v>
      </c>
      <c r="L57" s="21">
        <f t="shared" si="4"/>
        <v>18.593027248526106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89688</v>
      </c>
      <c r="E58" s="79">
        <f>SOYLL!E59</f>
        <v>0</v>
      </c>
      <c r="F58" s="77">
        <f>SOYLL!H59</f>
        <v>0</v>
      </c>
      <c r="G58" s="77">
        <f>SOYLD2!CJ59+SOYLD2!CK59</f>
        <v>21.556730301588367</v>
      </c>
      <c r="H58" s="116">
        <f t="shared" si="0"/>
        <v>21.556730301588367</v>
      </c>
      <c r="I58" s="78">
        <f t="shared" si="1"/>
        <v>0</v>
      </c>
      <c r="J58" s="77">
        <f t="shared" si="2"/>
        <v>0</v>
      </c>
      <c r="K58" s="77">
        <f t="shared" si="3"/>
        <v>24.035244739082561</v>
      </c>
      <c r="L58" s="21">
        <f t="shared" si="4"/>
        <v>24.035244739082561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97008</v>
      </c>
      <c r="E59" s="79">
        <f>SOYLL!E60</f>
        <v>0</v>
      </c>
      <c r="F59" s="77">
        <f>SOYLL!H60</f>
        <v>0</v>
      </c>
      <c r="G59" s="77">
        <f>SOYLD2!CJ60+SOYLD2!CK60</f>
        <v>44.652015792983839</v>
      </c>
      <c r="H59" s="116">
        <f t="shared" si="0"/>
        <v>44.652015792983839</v>
      </c>
      <c r="I59" s="78">
        <f t="shared" si="1"/>
        <v>0</v>
      </c>
      <c r="J59" s="77">
        <f t="shared" si="2"/>
        <v>0</v>
      </c>
      <c r="K59" s="77">
        <f t="shared" si="3"/>
        <v>46.02920974866386</v>
      </c>
      <c r="L59" s="21">
        <f t="shared" si="4"/>
        <v>46.02920974866386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101426</v>
      </c>
      <c r="E60" s="79">
        <f>SOYLL!E61</f>
        <v>0</v>
      </c>
      <c r="F60" s="77">
        <f>SOYLL!H61</f>
        <v>0</v>
      </c>
      <c r="G60" s="77">
        <f>SOYLD2!CJ61+SOYLD2!CK61</f>
        <v>60.42966562297778</v>
      </c>
      <c r="H60" s="116">
        <f t="shared" si="0"/>
        <v>60.42966562297778</v>
      </c>
      <c r="I60" s="78">
        <f t="shared" si="1"/>
        <v>0</v>
      </c>
      <c r="J60" s="77">
        <f t="shared" si="2"/>
        <v>0</v>
      </c>
      <c r="K60" s="77">
        <f t="shared" si="3"/>
        <v>59.580054052193503</v>
      </c>
      <c r="L60" s="21">
        <f t="shared" si="4"/>
        <v>59.580054052193503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105366</v>
      </c>
      <c r="E61" s="79">
        <f>SOYLL!E62</f>
        <v>0</v>
      </c>
      <c r="F61" s="77">
        <f>SOYLL!H62</f>
        <v>0</v>
      </c>
      <c r="G61" s="77">
        <f>SOYLD2!CJ62+SOYLD2!CK62</f>
        <v>73.5725933941644</v>
      </c>
      <c r="H61" s="116">
        <f t="shared" si="0"/>
        <v>73.5725933941644</v>
      </c>
      <c r="I61" s="78">
        <f t="shared" si="1"/>
        <v>0</v>
      </c>
      <c r="J61" s="77">
        <f t="shared" si="2"/>
        <v>0</v>
      </c>
      <c r="K61" s="77">
        <f t="shared" si="3"/>
        <v>69.82574397259495</v>
      </c>
      <c r="L61" s="21">
        <f t="shared" si="4"/>
        <v>69.82574397259495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119920</v>
      </c>
      <c r="E62" s="79">
        <f>SOYLL!E63</f>
        <v>0</v>
      </c>
      <c r="F62" s="77">
        <f>SOYLL!H63</f>
        <v>0</v>
      </c>
      <c r="G62" s="77">
        <f>SOYLD2!CJ63+SOYLD2!CK63</f>
        <v>78.188028227865559</v>
      </c>
      <c r="H62" s="116">
        <f t="shared" si="0"/>
        <v>78.188028227865559</v>
      </c>
      <c r="I62" s="78">
        <f t="shared" si="1"/>
        <v>0</v>
      </c>
      <c r="J62" s="77">
        <f t="shared" si="2"/>
        <v>0</v>
      </c>
      <c r="K62" s="77">
        <f t="shared" si="3"/>
        <v>65.200156961195432</v>
      </c>
      <c r="L62" s="21">
        <f t="shared" si="4"/>
        <v>65.200156961195432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144615</v>
      </c>
      <c r="E63" s="79">
        <f>SOYLL!E64</f>
        <v>0</v>
      </c>
      <c r="F63" s="77">
        <f>SOYLL!H64</f>
        <v>0</v>
      </c>
      <c r="G63" s="77">
        <f>SOYLD2!CJ64+SOYLD2!CK64</f>
        <v>104.74885622471582</v>
      </c>
      <c r="H63" s="116">
        <f t="shared" si="0"/>
        <v>104.74885622471582</v>
      </c>
      <c r="I63" s="78">
        <f t="shared" si="1"/>
        <v>0</v>
      </c>
      <c r="J63" s="77">
        <f t="shared" si="2"/>
        <v>0</v>
      </c>
      <c r="K63" s="77">
        <f t="shared" si="3"/>
        <v>72.432912370581079</v>
      </c>
      <c r="L63" s="21">
        <f t="shared" si="4"/>
        <v>72.432912370581079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154776</v>
      </c>
      <c r="E64" s="79">
        <f>SOYLL!E65</f>
        <v>0</v>
      </c>
      <c r="F64" s="77">
        <f>SOYLL!H65</f>
        <v>0</v>
      </c>
      <c r="G64" s="77">
        <f>SOYLD2!CJ65+SOYLD2!CK65</f>
        <v>100.09955137851945</v>
      </c>
      <c r="H64" s="116">
        <f t="shared" si="0"/>
        <v>100.09955137851945</v>
      </c>
      <c r="I64" s="78">
        <f t="shared" si="1"/>
        <v>0</v>
      </c>
      <c r="J64" s="77">
        <f t="shared" si="2"/>
        <v>0</v>
      </c>
      <c r="K64" s="77">
        <f t="shared" si="3"/>
        <v>64.673819828991213</v>
      </c>
      <c r="L64" s="21">
        <f t="shared" si="4"/>
        <v>64.673819828991213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158158</v>
      </c>
      <c r="E65" s="79">
        <f>SOYLL!E66</f>
        <v>0</v>
      </c>
      <c r="F65" s="77">
        <f>SOYLL!H66</f>
        <v>0</v>
      </c>
      <c r="G65" s="77">
        <f>SOYLD2!CJ66+SOYLD2!CK66</f>
        <v>96.733056406688277</v>
      </c>
      <c r="H65" s="116">
        <f t="shared" si="0"/>
        <v>96.733056406688277</v>
      </c>
      <c r="I65" s="78">
        <f t="shared" si="1"/>
        <v>0</v>
      </c>
      <c r="J65" s="77">
        <f t="shared" si="2"/>
        <v>0</v>
      </c>
      <c r="K65" s="77">
        <f t="shared" si="3"/>
        <v>61.162291130823782</v>
      </c>
      <c r="L65" s="21">
        <f t="shared" si="4"/>
        <v>61.162291130823782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156490</v>
      </c>
      <c r="E66" s="79">
        <f>SOYLL!E67</f>
        <v>0</v>
      </c>
      <c r="F66" s="77">
        <f>SOYLL!H67</f>
        <v>0</v>
      </c>
      <c r="G66" s="77">
        <f>SOYLD2!CJ67+SOYLD2!CK67</f>
        <v>64.775789283579499</v>
      </c>
      <c r="H66" s="116">
        <f t="shared" si="0"/>
        <v>64.775789283579499</v>
      </c>
      <c r="I66" s="78">
        <f t="shared" si="1"/>
        <v>0</v>
      </c>
      <c r="J66" s="77">
        <f t="shared" si="2"/>
        <v>0</v>
      </c>
      <c r="K66" s="77">
        <f t="shared" si="3"/>
        <v>41.392925607757363</v>
      </c>
      <c r="L66" s="21">
        <f t="shared" si="4"/>
        <v>41.392925607757363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160050</v>
      </c>
      <c r="E67" s="79">
        <f>SOYLL!E68</f>
        <v>0</v>
      </c>
      <c r="F67" s="77">
        <f>SOYLL!H68</f>
        <v>0</v>
      </c>
      <c r="G67" s="77">
        <f>SOYLD2!CJ68+SOYLD2!CK68</f>
        <v>34.231038753072809</v>
      </c>
      <c r="H67" s="116">
        <f t="shared" si="0"/>
        <v>34.231038753072809</v>
      </c>
      <c r="I67" s="78">
        <f t="shared" si="1"/>
        <v>0</v>
      </c>
      <c r="J67" s="77">
        <f t="shared" si="2"/>
        <v>0</v>
      </c>
      <c r="K67" s="77">
        <f t="shared" si="3"/>
        <v>21.387715559558146</v>
      </c>
      <c r="L67" s="21">
        <f t="shared" si="4"/>
        <v>21.387715559558146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150685</v>
      </c>
      <c r="E68" s="79">
        <f>SOYLL!E69</f>
        <v>0</v>
      </c>
      <c r="F68" s="77">
        <f>SOYLL!H69</f>
        <v>0</v>
      </c>
      <c r="G68" s="77">
        <f>SOYLD2!CJ69+SOYLD2!CK69</f>
        <v>29.695531759397831</v>
      </c>
      <c r="H68" s="116">
        <f t="shared" ref="H68:H131" si="5">F68+G68</f>
        <v>29.695531759397831</v>
      </c>
      <c r="I68" s="78">
        <f t="shared" ref="I68:I131" si="6">100000*E68/$D68</f>
        <v>0</v>
      </c>
      <c r="J68" s="77">
        <f t="shared" ref="J68:J131" si="7">100000*F68/$D68</f>
        <v>0</v>
      </c>
      <c r="K68" s="77">
        <f t="shared" ref="K68:K131" si="8">100000*G68/$D68</f>
        <v>19.707025755315943</v>
      </c>
      <c r="L68" s="21">
        <f t="shared" ref="L68:L131" si="9">100000*H68/$D68</f>
        <v>19.707025755315943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152870</v>
      </c>
      <c r="E69" s="79">
        <f>SOYLL!E70</f>
        <v>0</v>
      </c>
      <c r="F69" s="77">
        <f>SOYLL!H70</f>
        <v>0</v>
      </c>
      <c r="G69" s="77">
        <f>SOYLD2!CJ70+SOYLD2!CK70</f>
        <v>21.752268659313</v>
      </c>
      <c r="H69" s="116">
        <f t="shared" si="5"/>
        <v>21.752268659313</v>
      </c>
      <c r="I69" s="78">
        <f t="shared" si="6"/>
        <v>0</v>
      </c>
      <c r="J69" s="77">
        <f t="shared" si="7"/>
        <v>0</v>
      </c>
      <c r="K69" s="77">
        <f t="shared" si="8"/>
        <v>14.229259278676654</v>
      </c>
      <c r="L69" s="21">
        <f t="shared" si="9"/>
        <v>14.229259278676654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143155</v>
      </c>
      <c r="E70" s="79">
        <f>SOYLL!E71</f>
        <v>0</v>
      </c>
      <c r="F70" s="77">
        <f>SOYLL!H71</f>
        <v>0</v>
      </c>
      <c r="G70" s="77">
        <f>SOYLD2!CJ71+SOYLD2!CK71</f>
        <v>14.929708563830946</v>
      </c>
      <c r="H70" s="116">
        <f t="shared" si="5"/>
        <v>14.929708563830946</v>
      </c>
      <c r="I70" s="78">
        <f t="shared" si="6"/>
        <v>0</v>
      </c>
      <c r="J70" s="77">
        <f t="shared" si="7"/>
        <v>0</v>
      </c>
      <c r="K70" s="77">
        <f t="shared" si="8"/>
        <v>10.42905142246582</v>
      </c>
      <c r="L70" s="21">
        <f t="shared" si="9"/>
        <v>10.42905142246582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116787</v>
      </c>
      <c r="E71" s="79">
        <f>SOYLL!E72</f>
        <v>0</v>
      </c>
      <c r="F71" s="77">
        <f>SOYLL!H72</f>
        <v>0</v>
      </c>
      <c r="G71" s="77">
        <f>SOYLD2!CJ72+SOYLD2!CK72</f>
        <v>9.2038454138428563</v>
      </c>
      <c r="H71" s="116">
        <f t="shared" si="5"/>
        <v>9.2038454138428563</v>
      </c>
      <c r="I71" s="78">
        <f t="shared" si="6"/>
        <v>0</v>
      </c>
      <c r="J71" s="77">
        <f t="shared" si="7"/>
        <v>0</v>
      </c>
      <c r="K71" s="77">
        <f t="shared" si="8"/>
        <v>7.8808817880781739</v>
      </c>
      <c r="L71" s="21">
        <f t="shared" si="9"/>
        <v>7.8808817880781739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89189</v>
      </c>
      <c r="E72" s="79">
        <f>SOYLL!E73</f>
        <v>0</v>
      </c>
      <c r="F72" s="77">
        <f>SOYLL!H73</f>
        <v>0</v>
      </c>
      <c r="G72" s="77">
        <f>SOYLD2!CJ73+SOYLD2!CK73</f>
        <v>4.5939118372779619</v>
      </c>
      <c r="H72" s="116">
        <f t="shared" si="5"/>
        <v>4.5939118372779619</v>
      </c>
      <c r="I72" s="78">
        <f t="shared" si="6"/>
        <v>0</v>
      </c>
      <c r="J72" s="77">
        <f t="shared" si="7"/>
        <v>0</v>
      </c>
      <c r="K72" s="77">
        <f t="shared" si="8"/>
        <v>5.1507605615916336</v>
      </c>
      <c r="L72" s="21">
        <f t="shared" si="9"/>
        <v>5.1507605615916336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50217</v>
      </c>
      <c r="E73" s="79">
        <f>SOYLL!E74</f>
        <v>0</v>
      </c>
      <c r="F73" s="77">
        <f>SOYLL!H74</f>
        <v>0</v>
      </c>
      <c r="G73" s="77">
        <f>SOYLD2!CJ74+SOYLD2!CK74</f>
        <v>2.2458525742037616</v>
      </c>
      <c r="H73" s="116">
        <f t="shared" si="5"/>
        <v>2.2458525742037616</v>
      </c>
      <c r="I73" s="78">
        <f t="shared" si="6"/>
        <v>0</v>
      </c>
      <c r="J73" s="77">
        <f t="shared" si="7"/>
        <v>0</v>
      </c>
      <c r="K73" s="77">
        <f t="shared" si="8"/>
        <v>4.4722953864304147</v>
      </c>
      <c r="L73" s="21">
        <f t="shared" si="9"/>
        <v>4.4722953864304147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38627</v>
      </c>
      <c r="E74" s="79">
        <f>SOYLL!E75</f>
        <v>0</v>
      </c>
      <c r="F74" s="77">
        <f>SOYLL!H75</f>
        <v>0</v>
      </c>
      <c r="G74" s="77">
        <f>SOYLD2!CJ75+SOYLD2!CK75</f>
        <v>0.81542655404552788</v>
      </c>
      <c r="H74" s="116">
        <f t="shared" si="5"/>
        <v>0.81542655404552788</v>
      </c>
      <c r="I74" s="78">
        <f t="shared" si="6"/>
        <v>0</v>
      </c>
      <c r="J74" s="77">
        <f t="shared" si="7"/>
        <v>0</v>
      </c>
      <c r="K74" s="77">
        <f t="shared" si="8"/>
        <v>2.1110274006408156</v>
      </c>
      <c r="L74" s="21">
        <f t="shared" si="9"/>
        <v>2.1110274006408156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37627</v>
      </c>
      <c r="E75" s="79">
        <f>SOYLL!E76</f>
        <v>0</v>
      </c>
      <c r="F75" s="77">
        <f>SOYLL!H76</f>
        <v>0</v>
      </c>
      <c r="G75" s="77">
        <f>SOYLD2!CJ76+SOYLD2!CK76</f>
        <v>0.24934198278610037</v>
      </c>
      <c r="H75" s="116">
        <f t="shared" si="5"/>
        <v>0.24934198278610037</v>
      </c>
      <c r="I75" s="78">
        <f t="shared" si="6"/>
        <v>0</v>
      </c>
      <c r="J75" s="77">
        <f t="shared" si="7"/>
        <v>0</v>
      </c>
      <c r="K75" s="77">
        <f t="shared" si="8"/>
        <v>0.66266771941983249</v>
      </c>
      <c r="L75" s="21">
        <f t="shared" si="9"/>
        <v>0.66266771941983249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93388</v>
      </c>
      <c r="E76" s="79">
        <f>SOYLL!E77</f>
        <v>0</v>
      </c>
      <c r="F76" s="77">
        <f>SOYLL!H77</f>
        <v>0</v>
      </c>
      <c r="G76" s="77">
        <f>SOYLD2!CJ77+SOYLD2!CK77</f>
        <v>64.885296726661224</v>
      </c>
      <c r="H76" s="116">
        <f t="shared" si="5"/>
        <v>64.885296726661224</v>
      </c>
      <c r="I76" s="78">
        <f t="shared" si="6"/>
        <v>0</v>
      </c>
      <c r="J76" s="77">
        <f t="shared" si="7"/>
        <v>0</v>
      </c>
      <c r="K76" s="77">
        <f t="shared" si="8"/>
        <v>69.479265780037281</v>
      </c>
      <c r="L76" s="21">
        <f t="shared" si="9"/>
        <v>69.479265780037281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101729</v>
      </c>
      <c r="E77" s="79">
        <f>SOYLL!E78</f>
        <v>0</v>
      </c>
      <c r="F77" s="77">
        <f>SOYLL!H78</f>
        <v>0</v>
      </c>
      <c r="G77" s="77">
        <f>SOYLD2!CJ78+SOYLD2!CK78</f>
        <v>110.69529032303404</v>
      </c>
      <c r="H77" s="116">
        <f t="shared" si="5"/>
        <v>110.69529032303404</v>
      </c>
      <c r="I77" s="78">
        <f t="shared" si="6"/>
        <v>0</v>
      </c>
      <c r="J77" s="77">
        <f t="shared" si="7"/>
        <v>0</v>
      </c>
      <c r="K77" s="77">
        <f t="shared" si="8"/>
        <v>108.81389802616171</v>
      </c>
      <c r="L77" s="21">
        <f t="shared" si="9"/>
        <v>108.81389802616171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104967</v>
      </c>
      <c r="E78" s="79">
        <f>SOYLL!E79</f>
        <v>0</v>
      </c>
      <c r="F78" s="77">
        <f>SOYLL!H79</f>
        <v>0</v>
      </c>
      <c r="G78" s="77">
        <f>SOYLD2!CJ79+SOYLD2!CK79</f>
        <v>138.40119633573138</v>
      </c>
      <c r="H78" s="116">
        <f t="shared" si="5"/>
        <v>138.40119633573138</v>
      </c>
      <c r="I78" s="78">
        <f t="shared" si="6"/>
        <v>0</v>
      </c>
      <c r="J78" s="77">
        <f t="shared" si="7"/>
        <v>0</v>
      </c>
      <c r="K78" s="77">
        <f t="shared" si="8"/>
        <v>131.85210240907276</v>
      </c>
      <c r="L78" s="21">
        <f t="shared" si="9"/>
        <v>131.85210240907276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109868</v>
      </c>
      <c r="E79" s="79">
        <f>SOYLL!E80</f>
        <v>6.8688000000000011</v>
      </c>
      <c r="F79" s="77">
        <f>SOYLL!H80</f>
        <v>472.74516</v>
      </c>
      <c r="G79" s="77">
        <f>SOYLD2!CJ80+SOYLD2!CK80</f>
        <v>463.41539990336736</v>
      </c>
      <c r="H79" s="116">
        <f t="shared" si="5"/>
        <v>936.16055990336736</v>
      </c>
      <c r="I79" s="78">
        <f t="shared" si="6"/>
        <v>6.2518658754141345</v>
      </c>
      <c r="J79" s="77">
        <f t="shared" si="7"/>
        <v>430.28466887537775</v>
      </c>
      <c r="K79" s="77">
        <f t="shared" si="8"/>
        <v>421.79287863924651</v>
      </c>
      <c r="L79" s="21">
        <f t="shared" si="9"/>
        <v>852.07754751462414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124617</v>
      </c>
      <c r="E80" s="79">
        <f>SOYLL!E81</f>
        <v>10.303200000000002</v>
      </c>
      <c r="F80" s="77">
        <f>SOYLL!H81</f>
        <v>658.1169000000001</v>
      </c>
      <c r="G80" s="77">
        <f>SOYLD2!CJ81+SOYLD2!CK81</f>
        <v>593.09938597686016</v>
      </c>
      <c r="H80" s="116">
        <f t="shared" si="5"/>
        <v>1251.2162859768603</v>
      </c>
      <c r="I80" s="78">
        <f t="shared" si="6"/>
        <v>8.2678928236115468</v>
      </c>
      <c r="J80" s="77">
        <f t="shared" si="7"/>
        <v>528.11165410818751</v>
      </c>
      <c r="K80" s="77">
        <f t="shared" si="8"/>
        <v>475.93778214598342</v>
      </c>
      <c r="L80" s="21">
        <f t="shared" si="9"/>
        <v>1004.0494362541709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142382</v>
      </c>
      <c r="E81" s="79">
        <f>SOYLL!E82</f>
        <v>10.303200000000002</v>
      </c>
      <c r="F81" s="77">
        <f>SOYLL!H82</f>
        <v>607.21909200000016</v>
      </c>
      <c r="G81" s="77">
        <f>SOYLD2!CJ82+SOYLD2!CK82</f>
        <v>572.39310532601189</v>
      </c>
      <c r="H81" s="116">
        <f t="shared" si="5"/>
        <v>1179.6121973260119</v>
      </c>
      <c r="I81" s="78">
        <f t="shared" si="6"/>
        <v>7.2363079602758793</v>
      </c>
      <c r="J81" s="77">
        <f t="shared" si="7"/>
        <v>426.47180963885899</v>
      </c>
      <c r="K81" s="77">
        <f t="shared" si="8"/>
        <v>402.01226652667606</v>
      </c>
      <c r="L81" s="21">
        <f t="shared" si="9"/>
        <v>828.48407616553493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143022</v>
      </c>
      <c r="E82" s="79">
        <f>SOYLL!E83</f>
        <v>8.5860000000000021</v>
      </c>
      <c r="F82" s="77">
        <f>SOYLL!H83</f>
        <v>463.60107000000016</v>
      </c>
      <c r="G82" s="77">
        <f>SOYLD2!CJ83+SOYLD2!CK83</f>
        <v>348.08757619253493</v>
      </c>
      <c r="H82" s="116">
        <f t="shared" si="5"/>
        <v>811.68864619253509</v>
      </c>
      <c r="I82" s="78">
        <f t="shared" si="6"/>
        <v>6.0032722238536742</v>
      </c>
      <c r="J82" s="77">
        <f t="shared" si="7"/>
        <v>324.14668372697918</v>
      </c>
      <c r="K82" s="77">
        <f t="shared" si="8"/>
        <v>243.38044230435523</v>
      </c>
      <c r="L82" s="21">
        <f t="shared" si="9"/>
        <v>567.52712603133443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141357</v>
      </c>
      <c r="E83" s="79">
        <f>SOYLL!E84</f>
        <v>8.5860000000000021</v>
      </c>
      <c r="F83" s="77">
        <f>SOYLL!H84</f>
        <v>421.48674000000011</v>
      </c>
      <c r="G83" s="77">
        <f>SOYLD2!CJ84+SOYLD2!CK84</f>
        <v>430.72798833542788</v>
      </c>
      <c r="H83" s="116">
        <f t="shared" si="5"/>
        <v>852.21472833542794</v>
      </c>
      <c r="I83" s="78">
        <f t="shared" si="6"/>
        <v>6.0739828943738212</v>
      </c>
      <c r="J83" s="77">
        <f t="shared" si="7"/>
        <v>298.17182028481085</v>
      </c>
      <c r="K83" s="77">
        <f t="shared" si="8"/>
        <v>304.70934466310678</v>
      </c>
      <c r="L83" s="21">
        <f t="shared" si="9"/>
        <v>602.88116494791768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142801</v>
      </c>
      <c r="E84" s="79">
        <f>SOYLL!E85</f>
        <v>5.1516000000000011</v>
      </c>
      <c r="F84" s="77">
        <f>SOYLL!H85</f>
        <v>227.82951000000006</v>
      </c>
      <c r="G84" s="77">
        <f>SOYLD2!CJ85+SOYLD2!CK85</f>
        <v>230.26594909527765</v>
      </c>
      <c r="H84" s="116">
        <f t="shared" si="5"/>
        <v>458.0954590952777</v>
      </c>
      <c r="I84" s="78">
        <f t="shared" si="6"/>
        <v>3.6075377623406006</v>
      </c>
      <c r="J84" s="77">
        <f t="shared" si="7"/>
        <v>159.54335753951307</v>
      </c>
      <c r="K84" s="77">
        <f t="shared" si="8"/>
        <v>161.24953543411996</v>
      </c>
      <c r="L84" s="21">
        <f t="shared" si="9"/>
        <v>320.79289297363306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151690</v>
      </c>
      <c r="E85" s="79">
        <f>SOYLL!E86</f>
        <v>6.8688000000000011</v>
      </c>
      <c r="F85" s="77">
        <f>SOYLL!H86</f>
        <v>270.80244000000005</v>
      </c>
      <c r="G85" s="77">
        <f>SOYLD2!CJ86+SOYLD2!CK86</f>
        <v>236.52262949462923</v>
      </c>
      <c r="H85" s="116">
        <f t="shared" si="5"/>
        <v>507.32506949462925</v>
      </c>
      <c r="I85" s="78">
        <f t="shared" si="6"/>
        <v>4.5281824774210566</v>
      </c>
      <c r="J85" s="77">
        <f t="shared" si="7"/>
        <v>178.52359417232515</v>
      </c>
      <c r="K85" s="77">
        <f t="shared" si="8"/>
        <v>155.92499801874166</v>
      </c>
      <c r="L85" s="21">
        <f t="shared" si="9"/>
        <v>334.44859219106684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145383</v>
      </c>
      <c r="E86" s="79">
        <f>SOYLL!E87</f>
        <v>5.1516000000000011</v>
      </c>
      <c r="F86" s="77">
        <f>SOYLL!H87</f>
        <v>178.86355200000003</v>
      </c>
      <c r="G86" s="77">
        <f>SOYLD2!CJ87+SOYLD2!CK87</f>
        <v>157.95708470824201</v>
      </c>
      <c r="H86" s="116">
        <f t="shared" si="5"/>
        <v>336.82063670824203</v>
      </c>
      <c r="I86" s="78">
        <f t="shared" si="6"/>
        <v>3.5434679432946088</v>
      </c>
      <c r="J86" s="77">
        <f t="shared" si="7"/>
        <v>123.02920699118881</v>
      </c>
      <c r="K86" s="77">
        <f t="shared" si="8"/>
        <v>108.64893743301624</v>
      </c>
      <c r="L86" s="21">
        <f t="shared" si="9"/>
        <v>231.67814442420504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152960</v>
      </c>
      <c r="E87" s="79">
        <f>SOYLL!E88</f>
        <v>5.1516000000000011</v>
      </c>
      <c r="F87" s="77">
        <f>SOYLL!H88</f>
        <v>155.03740200000001</v>
      </c>
      <c r="G87" s="77">
        <f>SOYLD2!CJ88+SOYLD2!CK88</f>
        <v>169.28295579406628</v>
      </c>
      <c r="H87" s="116">
        <f t="shared" si="5"/>
        <v>324.3203577940663</v>
      </c>
      <c r="I87" s="78">
        <f t="shared" si="6"/>
        <v>3.3679393305439338</v>
      </c>
      <c r="J87" s="77">
        <f t="shared" si="7"/>
        <v>101.35813415271967</v>
      </c>
      <c r="K87" s="77">
        <f t="shared" si="8"/>
        <v>110.67138846369394</v>
      </c>
      <c r="L87" s="21">
        <f t="shared" si="9"/>
        <v>212.02952261641363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141471</v>
      </c>
      <c r="E88" s="79">
        <f>SOYLL!E89</f>
        <v>6.8688000000000011</v>
      </c>
      <c r="F88" s="77">
        <f>SOYLL!H89</f>
        <v>175.49784000000002</v>
      </c>
      <c r="G88" s="77">
        <f>SOYLD2!CJ89+SOYLD2!CK89</f>
        <v>134.76299691695053</v>
      </c>
      <c r="H88" s="116">
        <f t="shared" si="5"/>
        <v>310.26083691695055</v>
      </c>
      <c r="I88" s="78">
        <f t="shared" si="6"/>
        <v>4.8552706915198174</v>
      </c>
      <c r="J88" s="77">
        <f t="shared" si="7"/>
        <v>124.05216616833134</v>
      </c>
      <c r="K88" s="77">
        <f t="shared" si="8"/>
        <v>95.258390000035718</v>
      </c>
      <c r="L88" s="21">
        <f t="shared" si="9"/>
        <v>219.31055616836707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112609</v>
      </c>
      <c r="E89" s="79">
        <f>SOYLL!E90</f>
        <v>5.1516000000000011</v>
      </c>
      <c r="F89" s="77">
        <f>SOYLL!H90</f>
        <v>108.77603400000004</v>
      </c>
      <c r="G89" s="77">
        <f>SOYLD2!CJ90+SOYLD2!CK90</f>
        <v>110.16192034198698</v>
      </c>
      <c r="H89" s="116">
        <f t="shared" si="5"/>
        <v>218.93795434198702</v>
      </c>
      <c r="I89" s="78">
        <f t="shared" si="6"/>
        <v>4.5747675585432788</v>
      </c>
      <c r="J89" s="77">
        <f t="shared" si="7"/>
        <v>96.596216998641353</v>
      </c>
      <c r="K89" s="77">
        <f t="shared" si="8"/>
        <v>97.826923551391957</v>
      </c>
      <c r="L89" s="21">
        <f t="shared" si="9"/>
        <v>194.42314055003334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80819</v>
      </c>
      <c r="E90" s="79">
        <f>SOYLL!E91</f>
        <v>1.7172000000000003</v>
      </c>
      <c r="F90" s="77">
        <f>SOYLL!H91</f>
        <v>28.960578000000009</v>
      </c>
      <c r="G90" s="77">
        <f>SOYLD2!CJ91+SOYLD2!CK91</f>
        <v>36.195736679220659</v>
      </c>
      <c r="H90" s="116">
        <f t="shared" si="5"/>
        <v>65.156314679220671</v>
      </c>
      <c r="I90" s="78">
        <f t="shared" si="6"/>
        <v>2.1247478934408992</v>
      </c>
      <c r="J90" s="77">
        <f t="shared" si="7"/>
        <v>35.833873222880769</v>
      </c>
      <c r="K90" s="77">
        <f t="shared" si="8"/>
        <v>44.786172408988804</v>
      </c>
      <c r="L90" s="21">
        <f t="shared" si="9"/>
        <v>80.620045631869573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40773</v>
      </c>
      <c r="E91" s="79">
        <f>SOYLL!E92</f>
        <v>1.7172000000000003</v>
      </c>
      <c r="F91" s="77">
        <f>SOYLL!H92</f>
        <v>22.134708000000003</v>
      </c>
      <c r="G91" s="77">
        <f>SOYLD2!CJ92+SOYLD2!CK92</f>
        <v>15.826990033904028</v>
      </c>
      <c r="H91" s="116">
        <f t="shared" si="5"/>
        <v>37.961698033904028</v>
      </c>
      <c r="I91" s="78">
        <f t="shared" si="6"/>
        <v>4.2116106246780962</v>
      </c>
      <c r="J91" s="77">
        <f t="shared" si="7"/>
        <v>54.287660952100659</v>
      </c>
      <c r="K91" s="77">
        <f t="shared" si="8"/>
        <v>38.817330179049932</v>
      </c>
      <c r="L91" s="21">
        <f t="shared" si="9"/>
        <v>93.104991131150584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27886</v>
      </c>
      <c r="E92" s="79">
        <f>SOYLL!E93</f>
        <v>0</v>
      </c>
      <c r="F92" s="77">
        <f>SOYLL!H93</f>
        <v>0</v>
      </c>
      <c r="G92" s="77">
        <f>SOYLD2!CJ93+SOYLD2!CK93</f>
        <v>7.1221413462222039</v>
      </c>
      <c r="H92" s="116">
        <f t="shared" si="5"/>
        <v>7.1221413462222039</v>
      </c>
      <c r="I92" s="78">
        <f t="shared" si="6"/>
        <v>0</v>
      </c>
      <c r="J92" s="77">
        <f t="shared" si="7"/>
        <v>0</v>
      </c>
      <c r="K92" s="77">
        <f t="shared" si="8"/>
        <v>25.540204210794681</v>
      </c>
      <c r="L92" s="21">
        <f t="shared" si="9"/>
        <v>25.540204210794681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19834</v>
      </c>
      <c r="E93" s="79">
        <f>SOYLL!E94</f>
        <v>0</v>
      </c>
      <c r="F93" s="77">
        <f>SOYLL!H94</f>
        <v>0</v>
      </c>
      <c r="G93" s="77">
        <f>SOYLD2!CJ94+SOYLD2!CK94</f>
        <v>3.3049817234472698</v>
      </c>
      <c r="H93" s="116">
        <f t="shared" si="5"/>
        <v>3.3049817234472698</v>
      </c>
      <c r="I93" s="78">
        <f t="shared" si="6"/>
        <v>0</v>
      </c>
      <c r="J93" s="77">
        <f t="shared" si="7"/>
        <v>0</v>
      </c>
      <c r="K93" s="77">
        <f t="shared" si="8"/>
        <v>16.663213287522787</v>
      </c>
      <c r="L93" s="21">
        <f t="shared" si="9"/>
        <v>16.663213287522787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89688</v>
      </c>
      <c r="E94" s="79">
        <f>SOYLL!E95</f>
        <v>0</v>
      </c>
      <c r="F94" s="77">
        <f>SOYLL!H95</f>
        <v>0</v>
      </c>
      <c r="G94" s="77">
        <f>SOYLD2!CJ95+SOYLD2!CK95</f>
        <v>59.018380934625036</v>
      </c>
      <c r="H94" s="116">
        <f t="shared" si="5"/>
        <v>59.018380934625036</v>
      </c>
      <c r="I94" s="78">
        <f t="shared" si="6"/>
        <v>0</v>
      </c>
      <c r="J94" s="77">
        <f t="shared" si="7"/>
        <v>0</v>
      </c>
      <c r="K94" s="77">
        <f t="shared" si="8"/>
        <v>65.804099695193372</v>
      </c>
      <c r="L94" s="21">
        <f t="shared" si="9"/>
        <v>65.804099695193372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97008</v>
      </c>
      <c r="E95" s="79">
        <f>SOYLL!E96</f>
        <v>0</v>
      </c>
      <c r="F95" s="77">
        <f>SOYLL!H96</f>
        <v>0</v>
      </c>
      <c r="G95" s="77">
        <f>SOYLD2!CJ96+SOYLD2!CK96</f>
        <v>79.898482523647971</v>
      </c>
      <c r="H95" s="116">
        <f t="shared" si="5"/>
        <v>79.898482523647971</v>
      </c>
      <c r="I95" s="78">
        <f t="shared" si="6"/>
        <v>0</v>
      </c>
      <c r="J95" s="77">
        <f t="shared" si="7"/>
        <v>0</v>
      </c>
      <c r="K95" s="77">
        <f t="shared" si="8"/>
        <v>82.362776805673732</v>
      </c>
      <c r="L95" s="21">
        <f t="shared" si="9"/>
        <v>82.362776805673732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101426</v>
      </c>
      <c r="E96" s="79">
        <f>SOYLL!E97</f>
        <v>0</v>
      </c>
      <c r="F96" s="77">
        <f>SOYLL!H97</f>
        <v>0</v>
      </c>
      <c r="G96" s="77">
        <f>SOYLD2!CJ97+SOYLD2!CK97</f>
        <v>96.109497125947769</v>
      </c>
      <c r="H96" s="116">
        <f t="shared" si="5"/>
        <v>96.109497125947769</v>
      </c>
      <c r="I96" s="78">
        <f t="shared" si="6"/>
        <v>0</v>
      </c>
      <c r="J96" s="77">
        <f t="shared" si="7"/>
        <v>0</v>
      </c>
      <c r="K96" s="77">
        <f t="shared" si="8"/>
        <v>94.758244558542955</v>
      </c>
      <c r="L96" s="21">
        <f t="shared" si="9"/>
        <v>94.758244558542955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105366</v>
      </c>
      <c r="E97" s="79">
        <f>SOYLL!E98</f>
        <v>1.7172000000000003</v>
      </c>
      <c r="F97" s="77">
        <f>SOYLL!H98</f>
        <v>118.18629</v>
      </c>
      <c r="G97" s="77">
        <f>SOYLD2!CJ98+SOYLD2!CK98</f>
        <v>139.98159472708937</v>
      </c>
      <c r="H97" s="116">
        <f t="shared" si="5"/>
        <v>258.16788472708936</v>
      </c>
      <c r="I97" s="78">
        <f t="shared" si="6"/>
        <v>1.6297477364614774</v>
      </c>
      <c r="J97" s="77">
        <f t="shared" si="7"/>
        <v>112.16738796196117</v>
      </c>
      <c r="K97" s="77">
        <f t="shared" si="8"/>
        <v>132.8527178853609</v>
      </c>
      <c r="L97" s="21">
        <f t="shared" si="9"/>
        <v>245.02010584732207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119920</v>
      </c>
      <c r="E98" s="79">
        <f>SOYLL!E99</f>
        <v>1.7172000000000003</v>
      </c>
      <c r="F98" s="77">
        <f>SOYLL!H99</f>
        <v>109.68615000000001</v>
      </c>
      <c r="G98" s="77">
        <f>SOYLD2!CJ99+SOYLD2!CK99</f>
        <v>163.09676688245901</v>
      </c>
      <c r="H98" s="116">
        <f t="shared" si="5"/>
        <v>272.78291688245901</v>
      </c>
      <c r="I98" s="78">
        <f t="shared" si="6"/>
        <v>1.431954636424283</v>
      </c>
      <c r="J98" s="77">
        <f t="shared" si="7"/>
        <v>91.466102401601077</v>
      </c>
      <c r="K98" s="77">
        <f t="shared" si="8"/>
        <v>136.0046421634915</v>
      </c>
      <c r="L98" s="21">
        <f t="shared" si="9"/>
        <v>227.47074456509256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144615</v>
      </c>
      <c r="E99" s="79">
        <f>SOYLL!E100</f>
        <v>0</v>
      </c>
      <c r="F99" s="77">
        <f>SOYLL!H100</f>
        <v>0</v>
      </c>
      <c r="G99" s="77">
        <f>SOYLD2!CJ100+SOYLD2!CK100</f>
        <v>209.10418555838325</v>
      </c>
      <c r="H99" s="116">
        <f t="shared" si="5"/>
        <v>209.10418555838325</v>
      </c>
      <c r="I99" s="78">
        <f t="shared" si="6"/>
        <v>0</v>
      </c>
      <c r="J99" s="77">
        <f t="shared" si="7"/>
        <v>0</v>
      </c>
      <c r="K99" s="77">
        <f t="shared" si="8"/>
        <v>144.59370435873404</v>
      </c>
      <c r="L99" s="21">
        <f t="shared" si="9"/>
        <v>144.59370435873404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154776</v>
      </c>
      <c r="E100" s="79">
        <f>SOYLL!E101</f>
        <v>0</v>
      </c>
      <c r="F100" s="77">
        <f>SOYLL!H101</f>
        <v>0</v>
      </c>
      <c r="G100" s="77">
        <f>SOYLD2!CJ101+SOYLD2!CK101</f>
        <v>200.03059864363584</v>
      </c>
      <c r="H100" s="116">
        <f t="shared" si="5"/>
        <v>200.03059864363584</v>
      </c>
      <c r="I100" s="78">
        <f t="shared" si="6"/>
        <v>0</v>
      </c>
      <c r="J100" s="77">
        <f t="shared" si="7"/>
        <v>0</v>
      </c>
      <c r="K100" s="77">
        <f t="shared" si="8"/>
        <v>129.23876999252846</v>
      </c>
      <c r="L100" s="21">
        <f t="shared" si="9"/>
        <v>129.23876999252846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158158</v>
      </c>
      <c r="E101" s="79">
        <f>SOYLL!E102</f>
        <v>0</v>
      </c>
      <c r="F101" s="77">
        <f>SOYLL!H102</f>
        <v>0</v>
      </c>
      <c r="G101" s="77">
        <f>SOYLD2!CJ102+SOYLD2!CK102</f>
        <v>189.460600423627</v>
      </c>
      <c r="H101" s="116">
        <f t="shared" si="5"/>
        <v>189.460600423627</v>
      </c>
      <c r="I101" s="78">
        <f t="shared" si="6"/>
        <v>0</v>
      </c>
      <c r="J101" s="77">
        <f t="shared" si="7"/>
        <v>0</v>
      </c>
      <c r="K101" s="77">
        <f t="shared" si="8"/>
        <v>119.79198043957751</v>
      </c>
      <c r="L101" s="21">
        <f t="shared" si="9"/>
        <v>119.79198043957751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156490</v>
      </c>
      <c r="E102" s="79">
        <f>SOYLL!E103</f>
        <v>0</v>
      </c>
      <c r="F102" s="77">
        <f>SOYLL!H103</f>
        <v>0</v>
      </c>
      <c r="G102" s="77">
        <f>SOYLD2!CJ103+SOYLD2!CK103</f>
        <v>121.77828400277323</v>
      </c>
      <c r="H102" s="116">
        <f t="shared" si="5"/>
        <v>121.77828400277323</v>
      </c>
      <c r="I102" s="78">
        <f t="shared" si="6"/>
        <v>0</v>
      </c>
      <c r="J102" s="77">
        <f t="shared" si="7"/>
        <v>0</v>
      </c>
      <c r="K102" s="77">
        <f t="shared" si="8"/>
        <v>77.81857243451546</v>
      </c>
      <c r="L102" s="21">
        <f t="shared" si="9"/>
        <v>77.81857243451546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160050</v>
      </c>
      <c r="E103" s="79">
        <f>SOYLL!E104</f>
        <v>0</v>
      </c>
      <c r="F103" s="77">
        <f>SOYLL!H104</f>
        <v>0</v>
      </c>
      <c r="G103" s="77">
        <f>SOYLD2!CJ104+SOYLD2!CK104</f>
        <v>61.749594960719861</v>
      </c>
      <c r="H103" s="116">
        <f t="shared" si="5"/>
        <v>61.749594960719861</v>
      </c>
      <c r="I103" s="78">
        <f t="shared" si="6"/>
        <v>0</v>
      </c>
      <c r="J103" s="77">
        <f t="shared" si="7"/>
        <v>0</v>
      </c>
      <c r="K103" s="77">
        <f t="shared" si="8"/>
        <v>38.581440150402912</v>
      </c>
      <c r="L103" s="21">
        <f t="shared" si="9"/>
        <v>38.581440150402912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150685</v>
      </c>
      <c r="E104" s="79">
        <f>SOYLL!E105</f>
        <v>0</v>
      </c>
      <c r="F104" s="77">
        <f>SOYLL!H105</f>
        <v>0</v>
      </c>
      <c r="G104" s="77">
        <f>SOYLD2!CJ105+SOYLD2!CK105</f>
        <v>56.931615139715646</v>
      </c>
      <c r="H104" s="116">
        <f t="shared" si="5"/>
        <v>56.931615139715646</v>
      </c>
      <c r="I104" s="78">
        <f t="shared" si="6"/>
        <v>0</v>
      </c>
      <c r="J104" s="77">
        <f t="shared" si="7"/>
        <v>0</v>
      </c>
      <c r="K104" s="77">
        <f t="shared" si="8"/>
        <v>37.781872873687256</v>
      </c>
      <c r="L104" s="21">
        <f t="shared" si="9"/>
        <v>37.781872873687256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152870</v>
      </c>
      <c r="E105" s="79">
        <f>SOYLL!E106</f>
        <v>0</v>
      </c>
      <c r="F105" s="77">
        <f>SOYLL!H106</f>
        <v>0</v>
      </c>
      <c r="G105" s="77">
        <f>SOYLD2!CJ106+SOYLD2!CK106</f>
        <v>42.386455192024201</v>
      </c>
      <c r="H105" s="116">
        <f t="shared" si="5"/>
        <v>42.386455192024201</v>
      </c>
      <c r="I105" s="78">
        <f t="shared" si="6"/>
        <v>0</v>
      </c>
      <c r="J105" s="77">
        <f t="shared" si="7"/>
        <v>0</v>
      </c>
      <c r="K105" s="77">
        <f t="shared" si="8"/>
        <v>27.727124479639041</v>
      </c>
      <c r="L105" s="21">
        <f t="shared" si="9"/>
        <v>27.727124479639041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143155</v>
      </c>
      <c r="E106" s="79">
        <f>SOYLL!E107</f>
        <v>0</v>
      </c>
      <c r="F106" s="77">
        <f>SOYLL!H107</f>
        <v>0</v>
      </c>
      <c r="G106" s="77">
        <f>SOYLD2!CJ107+SOYLD2!CK107</f>
        <v>28.496737210693034</v>
      </c>
      <c r="H106" s="116">
        <f t="shared" si="5"/>
        <v>28.496737210693034</v>
      </c>
      <c r="I106" s="78">
        <f t="shared" si="6"/>
        <v>0</v>
      </c>
      <c r="J106" s="77">
        <f t="shared" si="7"/>
        <v>0</v>
      </c>
      <c r="K106" s="77">
        <f t="shared" si="8"/>
        <v>19.906211596306825</v>
      </c>
      <c r="L106" s="21">
        <f t="shared" si="9"/>
        <v>19.906211596306825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116787</v>
      </c>
      <c r="E107" s="79">
        <f>SOYLL!E108</f>
        <v>0</v>
      </c>
      <c r="F107" s="77">
        <f>SOYLL!H108</f>
        <v>0</v>
      </c>
      <c r="G107" s="77">
        <f>SOYLD2!CJ108+SOYLD2!CK108</f>
        <v>18.598851296797182</v>
      </c>
      <c r="H107" s="116">
        <f t="shared" si="5"/>
        <v>18.598851296797182</v>
      </c>
      <c r="I107" s="78">
        <f t="shared" si="6"/>
        <v>0</v>
      </c>
      <c r="J107" s="77">
        <f t="shared" si="7"/>
        <v>0</v>
      </c>
      <c r="K107" s="77">
        <f t="shared" si="8"/>
        <v>15.925446579497018</v>
      </c>
      <c r="L107" s="21">
        <f t="shared" si="9"/>
        <v>15.925446579497018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89189</v>
      </c>
      <c r="E108" s="79">
        <f>SOYLL!E109</f>
        <v>0</v>
      </c>
      <c r="F108" s="77">
        <f>SOYLL!H109</f>
        <v>0</v>
      </c>
      <c r="G108" s="77">
        <f>SOYLD2!CJ109+SOYLD2!CK109</f>
        <v>11.449326282447249</v>
      </c>
      <c r="H108" s="116">
        <f t="shared" si="5"/>
        <v>11.449326282447249</v>
      </c>
      <c r="I108" s="78">
        <f t="shared" si="6"/>
        <v>0</v>
      </c>
      <c r="J108" s="77">
        <f t="shared" si="7"/>
        <v>0</v>
      </c>
      <c r="K108" s="77">
        <f t="shared" si="8"/>
        <v>12.837150637911904</v>
      </c>
      <c r="L108" s="21">
        <f t="shared" si="9"/>
        <v>12.837150637911904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50217</v>
      </c>
      <c r="E109" s="79">
        <f>SOYLL!E110</f>
        <v>0</v>
      </c>
      <c r="F109" s="77">
        <f>SOYLL!H110</f>
        <v>0</v>
      </c>
      <c r="G109" s="77">
        <f>SOYLD2!CJ110+SOYLD2!CK110</f>
        <v>8.1690312180578477</v>
      </c>
      <c r="H109" s="116">
        <f t="shared" si="5"/>
        <v>8.1690312180578477</v>
      </c>
      <c r="I109" s="78">
        <f t="shared" si="6"/>
        <v>0</v>
      </c>
      <c r="J109" s="77">
        <f t="shared" si="7"/>
        <v>0</v>
      </c>
      <c r="K109" s="77">
        <f t="shared" si="8"/>
        <v>16.267461652543656</v>
      </c>
      <c r="L109" s="21">
        <f t="shared" si="9"/>
        <v>16.267461652543656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38627</v>
      </c>
      <c r="E110" s="79">
        <f>SOYLL!E111</f>
        <v>0</v>
      </c>
      <c r="F110" s="77">
        <f>SOYLL!H111</f>
        <v>0</v>
      </c>
      <c r="G110" s="77">
        <f>SOYLD2!CJ111+SOYLD2!CK111</f>
        <v>4.5478982372069234</v>
      </c>
      <c r="H110" s="116">
        <f t="shared" si="5"/>
        <v>4.5478982372069234</v>
      </c>
      <c r="I110" s="78">
        <f t="shared" si="6"/>
        <v>0</v>
      </c>
      <c r="J110" s="77">
        <f t="shared" si="7"/>
        <v>0</v>
      </c>
      <c r="K110" s="77">
        <f t="shared" si="8"/>
        <v>11.773884167051346</v>
      </c>
      <c r="L110" s="21">
        <f t="shared" si="9"/>
        <v>11.773884167051346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37627</v>
      </c>
      <c r="E111" s="79">
        <f>SOYLL!E112</f>
        <v>0</v>
      </c>
      <c r="F111" s="77">
        <f>SOYLL!H112</f>
        <v>0</v>
      </c>
      <c r="G111" s="77">
        <f>SOYLD2!CJ112+SOYLD2!CK112</f>
        <v>2.6074895058343088</v>
      </c>
      <c r="H111" s="116">
        <f t="shared" si="5"/>
        <v>2.6074895058343088</v>
      </c>
      <c r="I111" s="78">
        <f t="shared" si="6"/>
        <v>0</v>
      </c>
      <c r="J111" s="77">
        <f t="shared" si="7"/>
        <v>0</v>
      </c>
      <c r="K111" s="77">
        <f t="shared" si="8"/>
        <v>6.9298363032777228</v>
      </c>
      <c r="L111" s="21">
        <f t="shared" si="9"/>
        <v>6.9298363032777228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93388</v>
      </c>
      <c r="E112" s="79">
        <f>SOYLL!E113</f>
        <v>0</v>
      </c>
      <c r="F112" s="77">
        <f>SOYLL!H113</f>
        <v>0</v>
      </c>
      <c r="G112" s="77">
        <f>SOYLD2!CJ113+SOYLD2!CK113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101729</v>
      </c>
      <c r="E113" s="79">
        <f>SOYLL!E114</f>
        <v>0</v>
      </c>
      <c r="F113" s="77">
        <f>SOYLL!H114</f>
        <v>0</v>
      </c>
      <c r="G113" s="77">
        <f>SOYLD2!CJ114+SOYLD2!CK114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104967</v>
      </c>
      <c r="E114" s="79">
        <f>SOYLL!E115</f>
        <v>0</v>
      </c>
      <c r="F114" s="77">
        <f>SOYLL!H115</f>
        <v>0</v>
      </c>
      <c r="G114" s="77">
        <f>SOYLD2!CJ115+SOYLD2!CK115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109868</v>
      </c>
      <c r="E115" s="79">
        <f>SOYLL!E116</f>
        <v>0</v>
      </c>
      <c r="F115" s="77">
        <f>SOYLL!H116</f>
        <v>0</v>
      </c>
      <c r="G115" s="77">
        <f>SOYLD2!CJ116+SOYLD2!CK116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124617</v>
      </c>
      <c r="E116" s="79">
        <f>SOYLL!E117</f>
        <v>0</v>
      </c>
      <c r="F116" s="77">
        <f>SOYLL!H117</f>
        <v>0</v>
      </c>
      <c r="G116" s="77">
        <f>SOYLD2!CJ117+SOYLD2!CK117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142382</v>
      </c>
      <c r="E117" s="79">
        <f>SOYLL!E118</f>
        <v>0</v>
      </c>
      <c r="F117" s="77">
        <f>SOYLL!H118</f>
        <v>0</v>
      </c>
      <c r="G117" s="77">
        <f>SOYLD2!CJ118+SOYLD2!CK118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143022</v>
      </c>
      <c r="E118" s="79">
        <f>SOYLL!E119</f>
        <v>0</v>
      </c>
      <c r="F118" s="77">
        <f>SOYLL!H119</f>
        <v>0</v>
      </c>
      <c r="G118" s="77">
        <f>SOYLD2!CJ119+SOYLD2!CK119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141357</v>
      </c>
      <c r="E119" s="79">
        <f>SOYLL!E120</f>
        <v>0</v>
      </c>
      <c r="F119" s="77">
        <f>SOYLL!H120</f>
        <v>0</v>
      </c>
      <c r="G119" s="77">
        <f>SOYLD2!CJ120+SOYLD2!CK120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142801</v>
      </c>
      <c r="E120" s="79">
        <f>SOYLL!E121</f>
        <v>0</v>
      </c>
      <c r="F120" s="77">
        <f>SOYLL!H121</f>
        <v>0</v>
      </c>
      <c r="G120" s="77">
        <f>SOYLD2!CJ121+SOYLD2!CK121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151690</v>
      </c>
      <c r="E121" s="79">
        <f>SOYLL!E122</f>
        <v>0</v>
      </c>
      <c r="F121" s="77">
        <f>SOYLL!H122</f>
        <v>0</v>
      </c>
      <c r="G121" s="77">
        <f>SOYLD2!CJ122+SOYLD2!CK122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145383</v>
      </c>
      <c r="E122" s="79">
        <f>SOYLL!E123</f>
        <v>0</v>
      </c>
      <c r="F122" s="77">
        <f>SOYLL!H123</f>
        <v>0</v>
      </c>
      <c r="G122" s="77">
        <f>SOYLD2!CJ123+SOYLD2!CK123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152960</v>
      </c>
      <c r="E123" s="79">
        <f>SOYLL!E124</f>
        <v>0</v>
      </c>
      <c r="F123" s="77">
        <f>SOYLL!H124</f>
        <v>0</v>
      </c>
      <c r="G123" s="77">
        <f>SOYLD2!CJ124+SOYLD2!CK124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141471</v>
      </c>
      <c r="E124" s="79">
        <f>SOYLL!E125</f>
        <v>0</v>
      </c>
      <c r="F124" s="77">
        <f>SOYLL!H125</f>
        <v>0</v>
      </c>
      <c r="G124" s="77">
        <f>SOYLD2!CJ125+SOYLD2!CK125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112609</v>
      </c>
      <c r="E125" s="79">
        <f>SOYLL!E126</f>
        <v>0</v>
      </c>
      <c r="F125" s="77">
        <f>SOYLL!H126</f>
        <v>0</v>
      </c>
      <c r="G125" s="77">
        <f>SOYLD2!CJ126+SOYLD2!CK126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80819</v>
      </c>
      <c r="E126" s="79">
        <f>SOYLL!E127</f>
        <v>0</v>
      </c>
      <c r="F126" s="77">
        <f>SOYLL!H127</f>
        <v>0</v>
      </c>
      <c r="G126" s="77">
        <f>SOYLD2!CJ127+SOYLD2!CK127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40773</v>
      </c>
      <c r="E127" s="79">
        <f>SOYLL!E128</f>
        <v>0</v>
      </c>
      <c r="F127" s="77">
        <f>SOYLL!H128</f>
        <v>0</v>
      </c>
      <c r="G127" s="77">
        <f>SOYLD2!CJ128+SOYLD2!CK128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27886</v>
      </c>
      <c r="E128" s="79">
        <f>SOYLL!E129</f>
        <v>0</v>
      </c>
      <c r="F128" s="77">
        <f>SOYLL!H129</f>
        <v>0</v>
      </c>
      <c r="G128" s="77">
        <f>SOYLD2!CJ129+SOYLD2!CK129</f>
        <v>0</v>
      </c>
      <c r="H128" s="116">
        <f t="shared" si="5"/>
        <v>0</v>
      </c>
      <c r="I128" s="78">
        <f t="shared" si="6"/>
        <v>0</v>
      </c>
      <c r="J128" s="77">
        <f t="shared" si="7"/>
        <v>0</v>
      </c>
      <c r="K128" s="77">
        <f t="shared" si="8"/>
        <v>0</v>
      </c>
      <c r="L128" s="21">
        <f t="shared" si="9"/>
        <v>0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19834</v>
      </c>
      <c r="E129" s="79">
        <f>SOYLL!E130</f>
        <v>0</v>
      </c>
      <c r="F129" s="77">
        <f>SOYLL!H130</f>
        <v>0</v>
      </c>
      <c r="G129" s="77">
        <f>SOYLD2!CJ130+SOYLD2!CK130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89688</v>
      </c>
      <c r="E130" s="79">
        <f>SOYLL!E131</f>
        <v>0</v>
      </c>
      <c r="F130" s="77">
        <f>SOYLL!H131</f>
        <v>0</v>
      </c>
      <c r="G130" s="77">
        <f>SOYLD2!CJ131+SOYLD2!CK131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97008</v>
      </c>
      <c r="E131" s="79">
        <f>SOYLL!E132</f>
        <v>0</v>
      </c>
      <c r="F131" s="77">
        <f>SOYLL!H132</f>
        <v>0</v>
      </c>
      <c r="G131" s="77">
        <f>SOYLD2!CJ132+SOYLD2!CK132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101426</v>
      </c>
      <c r="E132" s="79">
        <f>SOYLL!E133</f>
        <v>0</v>
      </c>
      <c r="F132" s="77">
        <f>SOYLL!H133</f>
        <v>0</v>
      </c>
      <c r="G132" s="77">
        <f>SOYLD2!CJ133+SOYLD2!CK133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105366</v>
      </c>
      <c r="E133" s="79">
        <f>SOYLL!E134</f>
        <v>0</v>
      </c>
      <c r="F133" s="77">
        <f>SOYLL!H134</f>
        <v>0</v>
      </c>
      <c r="G133" s="77">
        <f>SOYLD2!CJ134+SOYLD2!CK134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119920</v>
      </c>
      <c r="E134" s="79">
        <f>SOYLL!E135</f>
        <v>0</v>
      </c>
      <c r="F134" s="77">
        <f>SOYLL!H135</f>
        <v>0</v>
      </c>
      <c r="G134" s="77">
        <f>SOYLD2!CJ135+SOYLD2!CK135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144615</v>
      </c>
      <c r="E135" s="79">
        <f>SOYLL!E136</f>
        <v>0</v>
      </c>
      <c r="F135" s="77">
        <f>SOYLL!H136</f>
        <v>0</v>
      </c>
      <c r="G135" s="77">
        <f>SOYLD2!CJ136+SOYLD2!CK136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154776</v>
      </c>
      <c r="E136" s="79">
        <f>SOYLL!E137</f>
        <v>0</v>
      </c>
      <c r="F136" s="77">
        <f>SOYLL!H137</f>
        <v>0</v>
      </c>
      <c r="G136" s="77">
        <f>SOYLD2!CJ137+SOYLD2!CK137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158158</v>
      </c>
      <c r="E137" s="79">
        <f>SOYLL!E138</f>
        <v>0</v>
      </c>
      <c r="F137" s="77">
        <f>SOYLL!H138</f>
        <v>0</v>
      </c>
      <c r="G137" s="77">
        <f>SOYLD2!CJ138+SOYLD2!CK138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156490</v>
      </c>
      <c r="E138" s="79">
        <f>SOYLL!E139</f>
        <v>0</v>
      </c>
      <c r="F138" s="77">
        <f>SOYLL!H139</f>
        <v>0</v>
      </c>
      <c r="G138" s="77">
        <f>SOYLD2!CJ139+SOYLD2!CK139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160050</v>
      </c>
      <c r="E139" s="79">
        <f>SOYLL!E140</f>
        <v>0</v>
      </c>
      <c r="F139" s="77">
        <f>SOYLL!H140</f>
        <v>0</v>
      </c>
      <c r="G139" s="77">
        <f>SOYLD2!CJ140+SOYLD2!CK140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150685</v>
      </c>
      <c r="E140" s="79">
        <f>SOYLL!E141</f>
        <v>0</v>
      </c>
      <c r="F140" s="77">
        <f>SOYLL!H141</f>
        <v>0</v>
      </c>
      <c r="G140" s="77">
        <f>SOYLD2!CJ141+SOYLD2!CK141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152870</v>
      </c>
      <c r="E141" s="79">
        <f>SOYLL!E142</f>
        <v>0</v>
      </c>
      <c r="F141" s="77">
        <f>SOYLL!H142</f>
        <v>0</v>
      </c>
      <c r="G141" s="77">
        <f>SOYLD2!CJ142+SOYLD2!CK142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143155</v>
      </c>
      <c r="E142" s="79">
        <f>SOYLL!E143</f>
        <v>0</v>
      </c>
      <c r="F142" s="77">
        <f>SOYLL!H143</f>
        <v>0</v>
      </c>
      <c r="G142" s="77">
        <f>SOYLD2!CJ143+SOYLD2!CK143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116787</v>
      </c>
      <c r="E143" s="79">
        <f>SOYLL!E144</f>
        <v>0</v>
      </c>
      <c r="F143" s="77">
        <f>SOYLL!H144</f>
        <v>0</v>
      </c>
      <c r="G143" s="77">
        <f>SOYLD2!CJ144+SOYLD2!CK144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89189</v>
      </c>
      <c r="E144" s="79">
        <f>SOYLL!E145</f>
        <v>0</v>
      </c>
      <c r="F144" s="77">
        <f>SOYLL!H145</f>
        <v>0</v>
      </c>
      <c r="G144" s="77">
        <f>SOYLD2!CJ145+SOYLD2!CK145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50217</v>
      </c>
      <c r="E145" s="79">
        <f>SOYLL!E146</f>
        <v>0</v>
      </c>
      <c r="F145" s="77">
        <f>SOYLL!H146</f>
        <v>0</v>
      </c>
      <c r="G145" s="77">
        <f>SOYLD2!CJ146+SOYLD2!CK146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38627</v>
      </c>
      <c r="E146" s="79">
        <f>SOYLL!E147</f>
        <v>0</v>
      </c>
      <c r="F146" s="77">
        <f>SOYLL!H147</f>
        <v>0</v>
      </c>
      <c r="G146" s="77">
        <f>SOYLD2!CJ147+SOYLD2!CK147</f>
        <v>0</v>
      </c>
      <c r="H146" s="116">
        <f t="shared" si="10"/>
        <v>0</v>
      </c>
      <c r="I146" s="78">
        <f t="shared" si="11"/>
        <v>0</v>
      </c>
      <c r="J146" s="77">
        <f t="shared" si="12"/>
        <v>0</v>
      </c>
      <c r="K146" s="77">
        <f t="shared" si="13"/>
        <v>0</v>
      </c>
      <c r="L146" s="21">
        <f t="shared" si="14"/>
        <v>0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37627</v>
      </c>
      <c r="E147" s="79">
        <f>SOYLL!E148</f>
        <v>0</v>
      </c>
      <c r="F147" s="77">
        <f>SOYLL!H148</f>
        <v>0</v>
      </c>
      <c r="G147" s="77">
        <f>SOYLD2!CJ148+SOYLD2!CK148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93388</v>
      </c>
      <c r="E148" s="79">
        <f>SOYLL!E149</f>
        <v>0</v>
      </c>
      <c r="F148" s="77">
        <f>SOYLL!H149</f>
        <v>0</v>
      </c>
      <c r="G148" s="77">
        <f>SOYLD2!CJ149+SOYLD2!CK149</f>
        <v>6.6448420986494456</v>
      </c>
      <c r="H148" s="116">
        <f t="shared" si="10"/>
        <v>6.6448420986494456</v>
      </c>
      <c r="I148" s="78">
        <f t="shared" si="11"/>
        <v>0</v>
      </c>
      <c r="J148" s="77">
        <f t="shared" si="12"/>
        <v>0</v>
      </c>
      <c r="K148" s="77">
        <f t="shared" si="13"/>
        <v>7.1153061406705849</v>
      </c>
      <c r="L148" s="21">
        <f t="shared" si="14"/>
        <v>7.1153061406705849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101729</v>
      </c>
      <c r="E149" s="79">
        <f>SOYLL!E150</f>
        <v>0</v>
      </c>
      <c r="F149" s="77">
        <f>SOYLL!H150</f>
        <v>0</v>
      </c>
      <c r="G149" s="77">
        <f>SOYLD2!CJ150+SOYLD2!CK150</f>
        <v>16.282378854534393</v>
      </c>
      <c r="H149" s="116">
        <f t="shared" si="10"/>
        <v>16.282378854534393</v>
      </c>
      <c r="I149" s="78">
        <f t="shared" si="11"/>
        <v>0</v>
      </c>
      <c r="J149" s="77">
        <f t="shared" si="12"/>
        <v>0</v>
      </c>
      <c r="K149" s="77">
        <f t="shared" si="13"/>
        <v>16.00564131617768</v>
      </c>
      <c r="L149" s="21">
        <f t="shared" si="14"/>
        <v>16.00564131617768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104967</v>
      </c>
      <c r="E150" s="79">
        <f>SOYLL!E151</f>
        <v>0</v>
      </c>
      <c r="F150" s="77">
        <f>SOYLL!H151</f>
        <v>0</v>
      </c>
      <c r="G150" s="77">
        <f>SOYLD2!CJ151+SOYLD2!CK151</f>
        <v>22.53680275267342</v>
      </c>
      <c r="H150" s="116">
        <f t="shared" si="10"/>
        <v>22.53680275267342</v>
      </c>
      <c r="I150" s="78">
        <f t="shared" si="11"/>
        <v>0</v>
      </c>
      <c r="J150" s="77">
        <f t="shared" si="12"/>
        <v>0</v>
      </c>
      <c r="K150" s="77">
        <f t="shared" si="13"/>
        <v>21.470369499626951</v>
      </c>
      <c r="L150" s="21">
        <f t="shared" si="14"/>
        <v>21.470369499626951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109868</v>
      </c>
      <c r="E151" s="79">
        <f>SOYLL!E152</f>
        <v>0.74966161764705896</v>
      </c>
      <c r="F151" s="77">
        <f>SOYLL!H152</f>
        <v>51.595460834558821</v>
      </c>
      <c r="G151" s="77">
        <f>SOYLD2!CJ152+SOYLD2!CK152</f>
        <v>82.240768384509579</v>
      </c>
      <c r="H151" s="116">
        <f t="shared" si="10"/>
        <v>133.8362292190684</v>
      </c>
      <c r="I151" s="78">
        <f t="shared" si="11"/>
        <v>0.68232935672539685</v>
      </c>
      <c r="J151" s="77">
        <f t="shared" si="12"/>
        <v>46.961317976625423</v>
      </c>
      <c r="K151" s="77">
        <f t="shared" si="13"/>
        <v>74.854159886872964</v>
      </c>
      <c r="L151" s="21">
        <f t="shared" si="14"/>
        <v>121.81547786349839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124617</v>
      </c>
      <c r="E152" s="79">
        <f>SOYLL!E153</f>
        <v>0.99954882352941199</v>
      </c>
      <c r="F152" s="77">
        <f>SOYLL!H153</f>
        <v>63.846181102941188</v>
      </c>
      <c r="G152" s="77">
        <f>SOYLD2!CJ153+SOYLD2!CK153</f>
        <v>122.18298705574001</v>
      </c>
      <c r="H152" s="116">
        <f t="shared" si="10"/>
        <v>186.02916815868122</v>
      </c>
      <c r="I152" s="78">
        <f t="shared" si="11"/>
        <v>0.80209668306042681</v>
      </c>
      <c r="J152" s="77">
        <f t="shared" si="12"/>
        <v>51.233925630484755</v>
      </c>
      <c r="K152" s="77">
        <f t="shared" si="13"/>
        <v>98.046805055281396</v>
      </c>
      <c r="L152" s="21">
        <f t="shared" si="14"/>
        <v>149.28073068576614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142382</v>
      </c>
      <c r="E153" s="79">
        <f>SOYLL!E154</f>
        <v>1.249436029411765</v>
      </c>
      <c r="F153" s="77">
        <f>SOYLL!H154</f>
        <v>73.635512393382371</v>
      </c>
      <c r="G153" s="77">
        <f>SOYLD2!CJ154+SOYLD2!CK154</f>
        <v>143.10539560221866</v>
      </c>
      <c r="H153" s="116">
        <f t="shared" si="10"/>
        <v>216.74090799560105</v>
      </c>
      <c r="I153" s="78">
        <f t="shared" si="11"/>
        <v>0.87752386496310286</v>
      </c>
      <c r="J153" s="77">
        <f t="shared" si="12"/>
        <v>51.716868981600463</v>
      </c>
      <c r="K153" s="77">
        <f t="shared" si="13"/>
        <v>100.50806675156878</v>
      </c>
      <c r="L153" s="21">
        <f t="shared" si="14"/>
        <v>152.22493573316925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143022</v>
      </c>
      <c r="E154" s="79">
        <f>SOYLL!E155</f>
        <v>0.74966161764705896</v>
      </c>
      <c r="F154" s="77">
        <f>SOYLL!H155</f>
        <v>40.477979044852951</v>
      </c>
      <c r="G154" s="77">
        <f>SOYLD2!CJ155+SOYLD2!CK155</f>
        <v>106.91905737928678</v>
      </c>
      <c r="H154" s="116">
        <f t="shared" si="10"/>
        <v>147.39703642413974</v>
      </c>
      <c r="I154" s="78">
        <f t="shared" si="11"/>
        <v>0.52415825372813907</v>
      </c>
      <c r="J154" s="77">
        <f t="shared" si="12"/>
        <v>28.301924910050868</v>
      </c>
      <c r="K154" s="77">
        <f t="shared" si="13"/>
        <v>74.757070506136671</v>
      </c>
      <c r="L154" s="21">
        <f t="shared" si="14"/>
        <v>103.05899541618754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141357</v>
      </c>
      <c r="E155" s="79">
        <f>SOYLL!E156</f>
        <v>0.99954882352941199</v>
      </c>
      <c r="F155" s="77">
        <f>SOYLL!H156</f>
        <v>49.067851747058839</v>
      </c>
      <c r="G155" s="77">
        <f>SOYLD2!CJ156+SOYLD2!CK156</f>
        <v>142.31196702714573</v>
      </c>
      <c r="H155" s="116">
        <f t="shared" si="10"/>
        <v>191.37981877420458</v>
      </c>
      <c r="I155" s="78">
        <f t="shared" si="11"/>
        <v>0.70710953368380203</v>
      </c>
      <c r="J155" s="77">
        <f t="shared" si="12"/>
        <v>34.712007008537839</v>
      </c>
      <c r="K155" s="77">
        <f t="shared" si="13"/>
        <v>100.67557109102891</v>
      </c>
      <c r="L155" s="21">
        <f t="shared" si="14"/>
        <v>135.38757809956675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142801</v>
      </c>
      <c r="E156" s="79">
        <f>SOYLL!E157</f>
        <v>0.74966161764705896</v>
      </c>
      <c r="F156" s="77">
        <f>SOYLL!H157</f>
        <v>33.153785040441186</v>
      </c>
      <c r="G156" s="77">
        <f>SOYLD2!CJ157+SOYLD2!CK157</f>
        <v>80.574532014018857</v>
      </c>
      <c r="H156" s="116">
        <f t="shared" si="10"/>
        <v>113.72831705446004</v>
      </c>
      <c r="I156" s="78">
        <f t="shared" si="11"/>
        <v>0.52496944534496193</v>
      </c>
      <c r="J156" s="77">
        <f t="shared" si="12"/>
        <v>23.216773720380939</v>
      </c>
      <c r="K156" s="77">
        <f t="shared" si="13"/>
        <v>56.424347178254251</v>
      </c>
      <c r="L156" s="21">
        <f t="shared" si="14"/>
        <v>79.64112089863518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151690</v>
      </c>
      <c r="E157" s="79">
        <f>SOYLL!E158</f>
        <v>0.74966161764705896</v>
      </c>
      <c r="F157" s="77">
        <f>SOYLL!H158</f>
        <v>29.555409275735297</v>
      </c>
      <c r="G157" s="77">
        <f>SOYLD2!CJ158+SOYLD2!CK158</f>
        <v>77.195919709637607</v>
      </c>
      <c r="H157" s="116">
        <f t="shared" si="10"/>
        <v>106.75132898537291</v>
      </c>
      <c r="I157" s="78">
        <f t="shared" si="11"/>
        <v>0.4942063535151025</v>
      </c>
      <c r="J157" s="77">
        <f t="shared" si="12"/>
        <v>19.484085487332912</v>
      </c>
      <c r="K157" s="77">
        <f t="shared" si="13"/>
        <v>50.890579279871844</v>
      </c>
      <c r="L157" s="21">
        <f t="shared" si="14"/>
        <v>70.374664767204763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145383</v>
      </c>
      <c r="E158" s="79">
        <f>SOYLL!E159</f>
        <v>0.49977441176470599</v>
      </c>
      <c r="F158" s="77">
        <f>SOYLL!H159</f>
        <v>17.352167576470592</v>
      </c>
      <c r="G158" s="77">
        <f>SOYLD2!CJ159+SOYLD2!CK159</f>
        <v>39.244955668819792</v>
      </c>
      <c r="H158" s="116">
        <f t="shared" si="10"/>
        <v>56.597123245290383</v>
      </c>
      <c r="I158" s="78">
        <f t="shared" si="11"/>
        <v>0.34376399700426186</v>
      </c>
      <c r="J158" s="77">
        <f t="shared" si="12"/>
        <v>11.935485975987971</v>
      </c>
      <c r="K158" s="77">
        <f t="shared" si="13"/>
        <v>26.994184786955692</v>
      </c>
      <c r="L158" s="21">
        <f t="shared" si="14"/>
        <v>38.929670762943665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152960</v>
      </c>
      <c r="E159" s="79">
        <f>SOYLL!E160</f>
        <v>0.49977441176470599</v>
      </c>
      <c r="F159" s="77">
        <f>SOYLL!H160</f>
        <v>15.040710922058826</v>
      </c>
      <c r="G159" s="77">
        <f>SOYLD2!CJ160+SOYLD2!CK160</f>
        <v>32.857077794262253</v>
      </c>
      <c r="H159" s="116">
        <f t="shared" si="10"/>
        <v>47.897788716321081</v>
      </c>
      <c r="I159" s="78">
        <f t="shared" si="11"/>
        <v>0.32673536333989672</v>
      </c>
      <c r="J159" s="77">
        <f t="shared" si="12"/>
        <v>9.8331007597141902</v>
      </c>
      <c r="K159" s="77">
        <f t="shared" si="13"/>
        <v>21.4808301479225</v>
      </c>
      <c r="L159" s="21">
        <f t="shared" si="14"/>
        <v>31.313930907636692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141471</v>
      </c>
      <c r="E160" s="79">
        <f>SOYLL!E161</f>
        <v>0.49977441176470599</v>
      </c>
      <c r="F160" s="77">
        <f>SOYLL!H161</f>
        <v>12.769236220588239</v>
      </c>
      <c r="G160" s="77">
        <f>SOYLD2!CJ161+SOYLD2!CK161</f>
        <v>20.31184819871541</v>
      </c>
      <c r="H160" s="116">
        <f t="shared" si="10"/>
        <v>33.08108441930365</v>
      </c>
      <c r="I160" s="78">
        <f t="shared" si="11"/>
        <v>0.35326986574259461</v>
      </c>
      <c r="J160" s="77">
        <f t="shared" si="12"/>
        <v>9.0260450697232919</v>
      </c>
      <c r="K160" s="77">
        <f t="shared" si="13"/>
        <v>14.357605586102741</v>
      </c>
      <c r="L160" s="21">
        <f t="shared" si="14"/>
        <v>23.383650655826035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112609</v>
      </c>
      <c r="E161" s="79">
        <f>SOYLL!E162</f>
        <v>0.249887205882353</v>
      </c>
      <c r="F161" s="77">
        <f>SOYLL!H162</f>
        <v>5.2763683522058837</v>
      </c>
      <c r="G161" s="77">
        <f>SOYLD2!CJ162+SOYLD2!CK162</f>
        <v>12.885657184058406</v>
      </c>
      <c r="H161" s="116">
        <f t="shared" si="10"/>
        <v>18.162025536264288</v>
      </c>
      <c r="I161" s="78">
        <f t="shared" si="11"/>
        <v>0.22190695759872925</v>
      </c>
      <c r="J161" s="77">
        <f t="shared" si="12"/>
        <v>4.6855654096971682</v>
      </c>
      <c r="K161" s="77">
        <f t="shared" si="13"/>
        <v>11.442830665451613</v>
      </c>
      <c r="L161" s="21">
        <f t="shared" si="14"/>
        <v>16.128396075148778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80819</v>
      </c>
      <c r="E162" s="79">
        <f>SOYLL!E163</f>
        <v>0.249887205882353</v>
      </c>
      <c r="F162" s="77">
        <f>SOYLL!H163</f>
        <v>4.214347727205884</v>
      </c>
      <c r="G162" s="77">
        <f>SOYLD2!CJ163+SOYLD2!CK163</f>
        <v>3.5456073183368844</v>
      </c>
      <c r="H162" s="116">
        <f t="shared" si="10"/>
        <v>7.7599550455427684</v>
      </c>
      <c r="I162" s="78">
        <f t="shared" si="11"/>
        <v>0.30919363748914613</v>
      </c>
      <c r="J162" s="77">
        <f t="shared" si="12"/>
        <v>5.2145506962544506</v>
      </c>
      <c r="K162" s="77">
        <f t="shared" si="13"/>
        <v>4.3870962500611048</v>
      </c>
      <c r="L162" s="21">
        <f t="shared" si="14"/>
        <v>9.6016469463155545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40773</v>
      </c>
      <c r="E163" s="79">
        <f>SOYLL!E164</f>
        <v>0.249887205882353</v>
      </c>
      <c r="F163" s="77">
        <f>SOYLL!H164</f>
        <v>3.2210460838235302</v>
      </c>
      <c r="G163" s="77">
        <f>SOYLD2!CJ164+SOYLD2!CK164</f>
        <v>1.296661708925837</v>
      </c>
      <c r="H163" s="116">
        <f t="shared" si="10"/>
        <v>4.5177077927493672</v>
      </c>
      <c r="I163" s="78">
        <f t="shared" si="11"/>
        <v>0.61287422039671602</v>
      </c>
      <c r="J163" s="77">
        <f t="shared" si="12"/>
        <v>7.8999487009136695</v>
      </c>
      <c r="K163" s="77">
        <f t="shared" si="13"/>
        <v>3.1801969659476543</v>
      </c>
      <c r="L163" s="21">
        <f t="shared" si="14"/>
        <v>11.080145666861323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27886</v>
      </c>
      <c r="E164" s="79">
        <f>SOYLL!E165</f>
        <v>0.249887205882353</v>
      </c>
      <c r="F164" s="77">
        <f>SOYLL!H165</f>
        <v>2.3276993227941185</v>
      </c>
      <c r="G164" s="77">
        <f>SOYLD2!CJ165+SOYLD2!CK165</f>
        <v>0.51176311103984173</v>
      </c>
      <c r="H164" s="116">
        <f t="shared" si="10"/>
        <v>2.83946243383396</v>
      </c>
      <c r="I164" s="78">
        <f t="shared" si="11"/>
        <v>0.89610272496002652</v>
      </c>
      <c r="J164" s="77">
        <f t="shared" si="12"/>
        <v>8.3471968830026491</v>
      </c>
      <c r="K164" s="77">
        <f t="shared" si="13"/>
        <v>1.8351972711749327</v>
      </c>
      <c r="L164" s="21">
        <f t="shared" si="14"/>
        <v>10.182394154177581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19834</v>
      </c>
      <c r="E165" s="79">
        <f>SOYLL!E166</f>
        <v>0.249887205882353</v>
      </c>
      <c r="F165" s="77">
        <f>SOYLL!H166</f>
        <v>1.2619303897058827</v>
      </c>
      <c r="G165" s="77">
        <f>SOYLD2!CJ166+SOYLD2!CK166</f>
        <v>0.20181469662437121</v>
      </c>
      <c r="H165" s="116">
        <f t="shared" si="10"/>
        <v>1.4637450863302539</v>
      </c>
      <c r="I165" s="78">
        <f t="shared" si="11"/>
        <v>1.259893142494469</v>
      </c>
      <c r="J165" s="77">
        <f t="shared" si="12"/>
        <v>6.362460369597069</v>
      </c>
      <c r="K165" s="77">
        <f t="shared" si="13"/>
        <v>1.0175188899080931</v>
      </c>
      <c r="L165" s="21">
        <f t="shared" si="14"/>
        <v>7.3799792595051628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89688</v>
      </c>
      <c r="E166" s="79">
        <f>SOYLL!E167</f>
        <v>0</v>
      </c>
      <c r="F166" s="77">
        <f>SOYLL!H167</f>
        <v>0</v>
      </c>
      <c r="G166" s="77">
        <f>SOYLD2!CJ167+SOYLD2!CK167</f>
        <v>11.622531647614959</v>
      </c>
      <c r="H166" s="116">
        <f t="shared" si="10"/>
        <v>11.622531647614959</v>
      </c>
      <c r="I166" s="78">
        <f t="shared" si="11"/>
        <v>0</v>
      </c>
      <c r="J166" s="77">
        <f t="shared" si="12"/>
        <v>0</v>
      </c>
      <c r="K166" s="77">
        <f t="shared" si="13"/>
        <v>12.958848059511819</v>
      </c>
      <c r="L166" s="21">
        <f t="shared" si="14"/>
        <v>12.958848059511819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97008</v>
      </c>
      <c r="E167" s="79">
        <f>SOYLL!E168</f>
        <v>0</v>
      </c>
      <c r="F167" s="77">
        <f>SOYLL!H168</f>
        <v>0</v>
      </c>
      <c r="G167" s="77">
        <f>SOYLD2!CJ168+SOYLD2!CK168</f>
        <v>24.774433827301269</v>
      </c>
      <c r="H167" s="116">
        <f t="shared" si="10"/>
        <v>24.774433827301269</v>
      </c>
      <c r="I167" s="78">
        <f t="shared" si="11"/>
        <v>0</v>
      </c>
      <c r="J167" s="77">
        <f t="shared" si="12"/>
        <v>0</v>
      </c>
      <c r="K167" s="77">
        <f t="shared" si="13"/>
        <v>25.538547158276913</v>
      </c>
      <c r="L167" s="21">
        <f t="shared" si="14"/>
        <v>25.538547158276913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101426</v>
      </c>
      <c r="E168" s="79">
        <f>SOYLL!E169</f>
        <v>0</v>
      </c>
      <c r="F168" s="77">
        <f>SOYLL!H169</f>
        <v>0</v>
      </c>
      <c r="G168" s="77">
        <f>SOYLD2!CJ169+SOYLD2!CK169</f>
        <v>41.937536431632331</v>
      </c>
      <c r="H168" s="116">
        <f t="shared" si="10"/>
        <v>41.937536431632331</v>
      </c>
      <c r="I168" s="78">
        <f t="shared" si="11"/>
        <v>0</v>
      </c>
      <c r="J168" s="77">
        <f t="shared" si="12"/>
        <v>0</v>
      </c>
      <c r="K168" s="77">
        <f t="shared" si="13"/>
        <v>41.347915161430336</v>
      </c>
      <c r="L168" s="21">
        <f t="shared" si="14"/>
        <v>41.347915161430336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105366</v>
      </c>
      <c r="E169" s="79">
        <f>SOYLL!E170</f>
        <v>0.249887205882353</v>
      </c>
      <c r="F169" s="77">
        <f>SOYLL!H170</f>
        <v>17.198486944852942</v>
      </c>
      <c r="G169" s="77">
        <f>SOYLD2!CJ170+SOYLD2!CK170</f>
        <v>78.202998466298354</v>
      </c>
      <c r="H169" s="116">
        <f t="shared" si="10"/>
        <v>95.401485411151299</v>
      </c>
      <c r="I169" s="78">
        <f t="shared" si="11"/>
        <v>0.23716113915528064</v>
      </c>
      <c r="J169" s="77">
        <f t="shared" si="12"/>
        <v>16.322615402362185</v>
      </c>
      <c r="K169" s="77">
        <f t="shared" si="13"/>
        <v>74.220335275419359</v>
      </c>
      <c r="L169" s="21">
        <f t="shared" si="14"/>
        <v>90.542950677781533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119920</v>
      </c>
      <c r="E170" s="79">
        <f>SOYLL!E171</f>
        <v>0.249887205882353</v>
      </c>
      <c r="F170" s="77">
        <f>SOYLL!H171</f>
        <v>15.961545275735297</v>
      </c>
      <c r="G170" s="77">
        <f>SOYLD2!CJ171+SOYLD2!CK171</f>
        <v>119.6050412952776</v>
      </c>
      <c r="H170" s="116">
        <f t="shared" si="10"/>
        <v>135.56658657101289</v>
      </c>
      <c r="I170" s="78">
        <f t="shared" si="11"/>
        <v>0.20837825707334307</v>
      </c>
      <c r="J170" s="77">
        <f t="shared" si="12"/>
        <v>13.310161170559788</v>
      </c>
      <c r="K170" s="77">
        <f t="shared" si="13"/>
        <v>99.737359318943973</v>
      </c>
      <c r="L170" s="21">
        <f t="shared" si="14"/>
        <v>113.04752048950374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144615</v>
      </c>
      <c r="E171" s="79">
        <f>SOYLL!E172</f>
        <v>0.249887205882353</v>
      </c>
      <c r="F171" s="77">
        <f>SOYLL!H172</f>
        <v>14.727102478676475</v>
      </c>
      <c r="G171" s="77">
        <f>SOYLD2!CJ172+SOYLD2!CK172</f>
        <v>190.79374313417395</v>
      </c>
      <c r="H171" s="116">
        <f t="shared" si="10"/>
        <v>205.52084561285042</v>
      </c>
      <c r="I171" s="78">
        <f t="shared" si="11"/>
        <v>0.17279480405376552</v>
      </c>
      <c r="J171" s="77">
        <f t="shared" si="12"/>
        <v>10.183661776908671</v>
      </c>
      <c r="K171" s="77">
        <f t="shared" si="13"/>
        <v>131.93219454010574</v>
      </c>
      <c r="L171" s="21">
        <f t="shared" si="14"/>
        <v>142.11585631701442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154776</v>
      </c>
      <c r="E172" s="79">
        <f>SOYLL!E173</f>
        <v>0.249887205882353</v>
      </c>
      <c r="F172" s="77">
        <f>SOYLL!H173</f>
        <v>13.492659681617651</v>
      </c>
      <c r="G172" s="77">
        <f>SOYLD2!CJ173+SOYLD2!CK173</f>
        <v>188.41746302852272</v>
      </c>
      <c r="H172" s="116">
        <f t="shared" si="10"/>
        <v>201.91012271014037</v>
      </c>
      <c r="I172" s="78">
        <f t="shared" si="11"/>
        <v>0.16145087473662131</v>
      </c>
      <c r="J172" s="77">
        <f t="shared" si="12"/>
        <v>8.717539981403867</v>
      </c>
      <c r="K172" s="77">
        <f t="shared" si="13"/>
        <v>121.73558111627302</v>
      </c>
      <c r="L172" s="21">
        <f t="shared" si="14"/>
        <v>130.4531210976769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158158</v>
      </c>
      <c r="E173" s="79">
        <f>SOYLL!E174</f>
        <v>0.249887205882353</v>
      </c>
      <c r="F173" s="77">
        <f>SOYLL!H174</f>
        <v>12.26696293676471</v>
      </c>
      <c r="G173" s="77">
        <f>SOYLD2!CJ174+SOYLD2!CK174</f>
        <v>163.12545993508726</v>
      </c>
      <c r="H173" s="116">
        <f t="shared" si="10"/>
        <v>175.39242287185198</v>
      </c>
      <c r="I173" s="78">
        <f t="shared" si="11"/>
        <v>0.15799846095825251</v>
      </c>
      <c r="J173" s="77">
        <f t="shared" si="12"/>
        <v>7.7561444484406152</v>
      </c>
      <c r="K173" s="77">
        <f t="shared" si="13"/>
        <v>103.14082116306938</v>
      </c>
      <c r="L173" s="21">
        <f t="shared" si="14"/>
        <v>110.89696561151001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156490</v>
      </c>
      <c r="E174" s="79">
        <f>SOYLL!E175</f>
        <v>0.249887205882353</v>
      </c>
      <c r="F174" s="77">
        <f>SOYLL!H175</f>
        <v>11.051261680147062</v>
      </c>
      <c r="G174" s="77">
        <f>SOYLD2!CJ175+SOYLD2!CK175</f>
        <v>97.388514895897785</v>
      </c>
      <c r="H174" s="116">
        <f t="shared" si="10"/>
        <v>108.43977657604485</v>
      </c>
      <c r="I174" s="78">
        <f t="shared" si="11"/>
        <v>0.15968253938421179</v>
      </c>
      <c r="J174" s="77">
        <f t="shared" si="12"/>
        <v>7.0619603042667665</v>
      </c>
      <c r="K174" s="77">
        <f t="shared" si="13"/>
        <v>62.233059553899793</v>
      </c>
      <c r="L174" s="21">
        <f t="shared" si="14"/>
        <v>69.295019858166569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160050</v>
      </c>
      <c r="E175" s="79">
        <f>SOYLL!E176</f>
        <v>0.249887205882353</v>
      </c>
      <c r="F175" s="77">
        <f>SOYLL!H176</f>
        <v>9.8518030919117656</v>
      </c>
      <c r="G175" s="77">
        <f>SOYLD2!CJ176+SOYLD2!CK176</f>
        <v>44.622100193200474</v>
      </c>
      <c r="H175" s="116">
        <f t="shared" si="10"/>
        <v>54.473903285112243</v>
      </c>
      <c r="I175" s="78">
        <f t="shared" si="11"/>
        <v>0.15613071282871166</v>
      </c>
      <c r="J175" s="77">
        <f t="shared" si="12"/>
        <v>6.1554533532719562</v>
      </c>
      <c r="K175" s="77">
        <f t="shared" si="13"/>
        <v>27.880100089472336</v>
      </c>
      <c r="L175" s="21">
        <f t="shared" si="14"/>
        <v>34.035553442744295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150685</v>
      </c>
      <c r="E176" s="79">
        <f>SOYLL!E177</f>
        <v>0.249887205882353</v>
      </c>
      <c r="F176" s="77">
        <f>SOYLL!H177</f>
        <v>8.6760837882352959</v>
      </c>
      <c r="G176" s="77">
        <f>SOYLD2!CJ177+SOYLD2!CK177</f>
        <v>31.627451677732061</v>
      </c>
      <c r="H176" s="116">
        <f t="shared" si="10"/>
        <v>40.303535465967357</v>
      </c>
      <c r="I176" s="78">
        <f t="shared" si="11"/>
        <v>0.16583416125185188</v>
      </c>
      <c r="J176" s="77">
        <f t="shared" si="12"/>
        <v>5.7577620786642969</v>
      </c>
      <c r="K176" s="77">
        <f t="shared" si="13"/>
        <v>20.989117481986966</v>
      </c>
      <c r="L176" s="21">
        <f t="shared" si="14"/>
        <v>26.746879560651266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152870</v>
      </c>
      <c r="E177" s="79">
        <f>SOYLL!E178</f>
        <v>0.249887205882353</v>
      </c>
      <c r="F177" s="77">
        <f>SOYLL!H178</f>
        <v>7.5203554610294132</v>
      </c>
      <c r="G177" s="77">
        <f>SOYLD2!CJ178+SOYLD2!CK178</f>
        <v>19.476787647543716</v>
      </c>
      <c r="H177" s="116">
        <f t="shared" si="10"/>
        <v>26.99714310857313</v>
      </c>
      <c r="I177" s="78">
        <f t="shared" si="11"/>
        <v>0.16346386202809773</v>
      </c>
      <c r="J177" s="77">
        <f t="shared" si="12"/>
        <v>4.9194449277356007</v>
      </c>
      <c r="K177" s="77">
        <f t="shared" si="13"/>
        <v>12.740752042613801</v>
      </c>
      <c r="L177" s="21">
        <f t="shared" si="14"/>
        <v>17.660196970349404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143155</v>
      </c>
      <c r="E178" s="79">
        <f>SOYLL!E179</f>
        <v>0.249887205882353</v>
      </c>
      <c r="F178" s="77">
        <f>SOYLL!H179</f>
        <v>6.3846181102941193</v>
      </c>
      <c r="G178" s="77">
        <f>SOYLD2!CJ179+SOYLD2!CK179</f>
        <v>10.686955179668981</v>
      </c>
      <c r="H178" s="116">
        <f t="shared" si="10"/>
        <v>17.071573289963101</v>
      </c>
      <c r="I178" s="78">
        <f t="shared" si="11"/>
        <v>0.1745570925796186</v>
      </c>
      <c r="J178" s="77">
        <f t="shared" si="12"/>
        <v>4.4599337154092558</v>
      </c>
      <c r="K178" s="77">
        <f t="shared" si="13"/>
        <v>7.4653034680374288</v>
      </c>
      <c r="L178" s="21">
        <f t="shared" si="14"/>
        <v>11.925237183446685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116787</v>
      </c>
      <c r="E179" s="79">
        <f>SOYLL!E180</f>
        <v>0.249887205882353</v>
      </c>
      <c r="F179" s="77">
        <f>SOYLL!H180</f>
        <v>5.2763683522058837</v>
      </c>
      <c r="G179" s="77">
        <f>SOYLD2!CJ180+SOYLD2!CK180</f>
        <v>5.3000092835144956</v>
      </c>
      <c r="H179" s="116">
        <f t="shared" si="10"/>
        <v>10.57637763572038</v>
      </c>
      <c r="I179" s="78">
        <f t="shared" si="11"/>
        <v>0.21396834055361727</v>
      </c>
      <c r="J179" s="77">
        <f t="shared" si="12"/>
        <v>4.5179415107896288</v>
      </c>
      <c r="K179" s="77">
        <f t="shared" si="13"/>
        <v>4.5381842872190363</v>
      </c>
      <c r="L179" s="21">
        <f t="shared" si="14"/>
        <v>9.0561257980086651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89189</v>
      </c>
      <c r="E180" s="79">
        <f>SOYLL!E181</f>
        <v>0.249887205882353</v>
      </c>
      <c r="F180" s="77">
        <f>SOYLL!H181</f>
        <v>4.214347727205884</v>
      </c>
      <c r="G180" s="77">
        <f>SOYLD2!CJ181+SOYLD2!CK181</f>
        <v>2.6288579067909819</v>
      </c>
      <c r="H180" s="116">
        <f t="shared" si="10"/>
        <v>6.8432056339968659</v>
      </c>
      <c r="I180" s="78">
        <f t="shared" si="11"/>
        <v>0.28017715848630775</v>
      </c>
      <c r="J180" s="77">
        <f t="shared" si="12"/>
        <v>4.7251877778715805</v>
      </c>
      <c r="K180" s="77">
        <f t="shared" si="13"/>
        <v>2.9475136023399542</v>
      </c>
      <c r="L180" s="21">
        <f t="shared" si="14"/>
        <v>7.6727013802115351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50217</v>
      </c>
      <c r="E181" s="79">
        <f>SOYLL!E182</f>
        <v>0.249887205882353</v>
      </c>
      <c r="F181" s="77">
        <f>SOYLL!H182</f>
        <v>3.2210460838235302</v>
      </c>
      <c r="G181" s="77">
        <f>SOYLD2!CJ182+SOYLD2!CK182</f>
        <v>1.5549527938080998</v>
      </c>
      <c r="H181" s="116">
        <f t="shared" si="10"/>
        <v>4.77599887763163</v>
      </c>
      <c r="I181" s="78">
        <f t="shared" si="11"/>
        <v>0.49761476369029017</v>
      </c>
      <c r="J181" s="77">
        <f t="shared" si="12"/>
        <v>6.4142543039678399</v>
      </c>
      <c r="K181" s="77">
        <f t="shared" si="13"/>
        <v>3.096466921178286</v>
      </c>
      <c r="L181" s="21">
        <f t="shared" si="14"/>
        <v>9.5107212251461259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38627</v>
      </c>
      <c r="E182" s="79">
        <f>SOYLL!E183</f>
        <v>0.249887205882353</v>
      </c>
      <c r="F182" s="77">
        <f>SOYLL!H183</f>
        <v>2.3276993227941185</v>
      </c>
      <c r="G182" s="77">
        <f>SOYLD2!CJ183+SOYLD2!CK183</f>
        <v>0.69729831896662631</v>
      </c>
      <c r="H182" s="116">
        <f t="shared" si="10"/>
        <v>3.0249976417607449</v>
      </c>
      <c r="I182" s="78">
        <f t="shared" si="11"/>
        <v>0.64692366966720949</v>
      </c>
      <c r="J182" s="77">
        <f t="shared" si="12"/>
        <v>6.0260939829500568</v>
      </c>
      <c r="K182" s="77">
        <f t="shared" si="13"/>
        <v>1.8052096175385772</v>
      </c>
      <c r="L182" s="21">
        <f t="shared" si="14"/>
        <v>7.8313036004886341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37627</v>
      </c>
      <c r="E183" s="79">
        <f>SOYLL!E184</f>
        <v>0.249887205882353</v>
      </c>
      <c r="F183" s="77">
        <f>SOYLL!H184</f>
        <v>1.2619303897058827</v>
      </c>
      <c r="G183" s="77">
        <f>SOYLD2!CJ184+SOYLD2!CK184</f>
        <v>0.27258316334102672</v>
      </c>
      <c r="H183" s="116">
        <f t="shared" si="10"/>
        <v>1.5345135530469094</v>
      </c>
      <c r="I183" s="78">
        <f t="shared" si="11"/>
        <v>0.664116740325705</v>
      </c>
      <c r="J183" s="77">
        <f t="shared" si="12"/>
        <v>3.35378953864481</v>
      </c>
      <c r="K183" s="77">
        <f t="shared" si="13"/>
        <v>0.72443501565638169</v>
      </c>
      <c r="L183" s="21">
        <f t="shared" si="14"/>
        <v>4.0782245543011921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93388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101729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104967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109868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124617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142382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143022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141357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142801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151690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145383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152960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141471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112609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80819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40773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27886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19834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89688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97008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101426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105366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119920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144615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154776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158158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156490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160050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150685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152870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143155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116787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89189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50217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38627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37627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93388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101729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104967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109868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124617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142382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143022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141357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142801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151690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145383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152960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141471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112609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80819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40773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27886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19834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89688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97008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101426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105366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119920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144615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154776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158158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156490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160050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150685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152870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143155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116787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89189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50217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38627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37627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93388</v>
      </c>
      <c r="E256" s="79">
        <f>SOYLL!E257</f>
        <v>0</v>
      </c>
      <c r="F256" s="77">
        <f>SOYLL!H257</f>
        <v>0</v>
      </c>
      <c r="G256" s="77">
        <f>SOYLD2!CJ257+SOYLD2!CK257</f>
        <v>0.84141239136173773</v>
      </c>
      <c r="H256" s="116">
        <f t="shared" si="15"/>
        <v>0.84141239136173773</v>
      </c>
      <c r="I256" s="78">
        <f t="shared" si="16"/>
        <v>0</v>
      </c>
      <c r="J256" s="77">
        <f t="shared" si="17"/>
        <v>0</v>
      </c>
      <c r="K256" s="77">
        <f t="shared" si="18"/>
        <v>0.90098555634742972</v>
      </c>
      <c r="L256" s="21">
        <f t="shared" si="19"/>
        <v>0.90098555634742972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101729</v>
      </c>
      <c r="E257" s="79">
        <f>SOYLL!E258</f>
        <v>0</v>
      </c>
      <c r="F257" s="77">
        <f>SOYLL!H258</f>
        <v>0</v>
      </c>
      <c r="G257" s="77">
        <f>SOYLD2!CJ258+SOYLD2!CK258</f>
        <v>1.3896238837528099</v>
      </c>
      <c r="H257" s="116">
        <f t="shared" si="15"/>
        <v>1.3896238837528099</v>
      </c>
      <c r="I257" s="78">
        <f t="shared" si="16"/>
        <v>0</v>
      </c>
      <c r="J257" s="77">
        <f t="shared" si="17"/>
        <v>0</v>
      </c>
      <c r="K257" s="77">
        <f t="shared" si="18"/>
        <v>1.3660056461312013</v>
      </c>
      <c r="L257" s="21">
        <f t="shared" si="19"/>
        <v>1.3660056461312013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104967</v>
      </c>
      <c r="E258" s="79">
        <f>SOYLL!E259</f>
        <v>0</v>
      </c>
      <c r="F258" s="77">
        <f>SOYLL!H259</f>
        <v>0</v>
      </c>
      <c r="G258" s="77">
        <f>SOYLD2!CJ259+SOYLD2!CK259</f>
        <v>1.5383517964026292</v>
      </c>
      <c r="H258" s="116">
        <f t="shared" si="15"/>
        <v>1.5383517964026292</v>
      </c>
      <c r="I258" s="78">
        <f t="shared" si="16"/>
        <v>0</v>
      </c>
      <c r="J258" s="77">
        <f t="shared" si="17"/>
        <v>0</v>
      </c>
      <c r="K258" s="77">
        <f t="shared" si="18"/>
        <v>1.46555755275718</v>
      </c>
      <c r="L258" s="21">
        <f t="shared" si="19"/>
        <v>1.46555755275718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109868</v>
      </c>
      <c r="E259" s="79">
        <f>SOYLL!E260</f>
        <v>0</v>
      </c>
      <c r="F259" s="77">
        <f>SOYLL!H260</f>
        <v>0</v>
      </c>
      <c r="G259" s="77">
        <f>SOYLD2!CJ260+SOYLD2!CK260</f>
        <v>4.856598218859669</v>
      </c>
      <c r="H259" s="116">
        <f t="shared" si="15"/>
        <v>4.856598218859669</v>
      </c>
      <c r="I259" s="78">
        <f t="shared" si="16"/>
        <v>0</v>
      </c>
      <c r="J259" s="77">
        <f t="shared" si="17"/>
        <v>0</v>
      </c>
      <c r="K259" s="77">
        <f t="shared" si="18"/>
        <v>4.4203937623872918</v>
      </c>
      <c r="L259" s="21">
        <f t="shared" si="19"/>
        <v>4.4203937623872918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124617</v>
      </c>
      <c r="E260" s="79">
        <f>SOYLL!E261</f>
        <v>0</v>
      </c>
      <c r="F260" s="77">
        <f>SOYLL!H261</f>
        <v>0</v>
      </c>
      <c r="G260" s="77">
        <f>SOYLD2!CJ261+SOYLD2!CK261</f>
        <v>6.9969835778749649</v>
      </c>
      <c r="H260" s="116">
        <f t="shared" ref="H260:H291" si="20">F260+G260</f>
        <v>6.9969835778749649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5.6147905806390499</v>
      </c>
      <c r="L260" s="21">
        <f t="shared" ref="L260:L291" si="24">100000*H260/$D260</f>
        <v>5.6147905806390499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142382</v>
      </c>
      <c r="E261" s="79">
        <f>SOYLL!E262</f>
        <v>0</v>
      </c>
      <c r="F261" s="77">
        <f>SOYLL!H262</f>
        <v>0</v>
      </c>
      <c r="G261" s="77">
        <f>SOYLD2!CJ262+SOYLD2!CK262</f>
        <v>9.2502227626110987</v>
      </c>
      <c r="H261" s="116">
        <f t="shared" si="20"/>
        <v>9.2502227626110987</v>
      </c>
      <c r="I261" s="78">
        <f t="shared" si="21"/>
        <v>0</v>
      </c>
      <c r="J261" s="77">
        <f t="shared" si="22"/>
        <v>0</v>
      </c>
      <c r="K261" s="77">
        <f t="shared" si="23"/>
        <v>6.4967641714620514</v>
      </c>
      <c r="L261" s="21">
        <f t="shared" si="24"/>
        <v>6.4967641714620514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143022</v>
      </c>
      <c r="E262" s="79">
        <f>SOYLL!E263</f>
        <v>0</v>
      </c>
      <c r="F262" s="77">
        <f>SOYLL!H263</f>
        <v>0</v>
      </c>
      <c r="G262" s="77">
        <f>SOYLD2!CJ263+SOYLD2!CK263</f>
        <v>7.2044379237485536</v>
      </c>
      <c r="H262" s="116">
        <f t="shared" si="20"/>
        <v>7.2044379237485536</v>
      </c>
      <c r="I262" s="78">
        <f t="shared" si="21"/>
        <v>0</v>
      </c>
      <c r="J262" s="77">
        <f t="shared" si="22"/>
        <v>0</v>
      </c>
      <c r="K262" s="77">
        <f t="shared" si="23"/>
        <v>5.037293509913547</v>
      </c>
      <c r="L262" s="21">
        <f t="shared" si="24"/>
        <v>5.037293509913547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141357</v>
      </c>
      <c r="E263" s="79">
        <f>SOYLL!E264</f>
        <v>0</v>
      </c>
      <c r="F263" s="77">
        <f>SOYLL!H264</f>
        <v>0</v>
      </c>
      <c r="G263" s="77">
        <f>SOYLD2!CJ264+SOYLD2!CK264</f>
        <v>9.6143057666840246</v>
      </c>
      <c r="H263" s="116">
        <f t="shared" si="20"/>
        <v>9.6143057666840246</v>
      </c>
      <c r="I263" s="78">
        <f t="shared" si="21"/>
        <v>0</v>
      </c>
      <c r="J263" s="77">
        <f t="shared" si="22"/>
        <v>0</v>
      </c>
      <c r="K263" s="77">
        <f t="shared" si="23"/>
        <v>6.80143591522459</v>
      </c>
      <c r="L263" s="21">
        <f t="shared" si="24"/>
        <v>6.80143591522459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142801</v>
      </c>
      <c r="E264" s="79">
        <f>SOYLL!E265</f>
        <v>0</v>
      </c>
      <c r="F264" s="77">
        <f>SOYLL!H265</f>
        <v>0</v>
      </c>
      <c r="G264" s="77">
        <f>SOYLD2!CJ265+SOYLD2!CK265</f>
        <v>5.0185165829000411</v>
      </c>
      <c r="H264" s="116">
        <f t="shared" si="20"/>
        <v>5.0185165829000411</v>
      </c>
      <c r="I264" s="78">
        <f t="shared" si="21"/>
        <v>0</v>
      </c>
      <c r="J264" s="77">
        <f t="shared" si="22"/>
        <v>0</v>
      </c>
      <c r="K264" s="77">
        <f t="shared" si="23"/>
        <v>3.5143427447287072</v>
      </c>
      <c r="L264" s="21">
        <f t="shared" si="24"/>
        <v>3.5143427447287072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151690</v>
      </c>
      <c r="E265" s="79">
        <f>SOYLL!E266</f>
        <v>0</v>
      </c>
      <c r="F265" s="77">
        <f>SOYLL!H266</f>
        <v>0</v>
      </c>
      <c r="G265" s="77">
        <f>SOYLD2!CJ266+SOYLD2!CK266</f>
        <v>4.4661112561634289</v>
      </c>
      <c r="H265" s="116">
        <f t="shared" si="20"/>
        <v>4.4661112561634289</v>
      </c>
      <c r="I265" s="78">
        <f t="shared" si="21"/>
        <v>0</v>
      </c>
      <c r="J265" s="77">
        <f t="shared" si="22"/>
        <v>0</v>
      </c>
      <c r="K265" s="77">
        <f t="shared" si="23"/>
        <v>2.9442357809766158</v>
      </c>
      <c r="L265" s="21">
        <f t="shared" si="24"/>
        <v>2.9442357809766158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145383</v>
      </c>
      <c r="E266" s="79">
        <f>SOYLL!E267</f>
        <v>0</v>
      </c>
      <c r="F266" s="77">
        <f>SOYLL!H267</f>
        <v>0</v>
      </c>
      <c r="G266" s="77">
        <f>SOYLD2!CJ267+SOYLD2!CK267</f>
        <v>2.4830878400144187</v>
      </c>
      <c r="H266" s="116">
        <f t="shared" si="20"/>
        <v>2.4830878400144187</v>
      </c>
      <c r="I266" s="78">
        <f t="shared" si="21"/>
        <v>0</v>
      </c>
      <c r="J266" s="77">
        <f t="shared" si="22"/>
        <v>0</v>
      </c>
      <c r="K266" s="77">
        <f t="shared" si="23"/>
        <v>1.7079629943077381</v>
      </c>
      <c r="L266" s="21">
        <f t="shared" si="24"/>
        <v>1.7079629943077381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152960</v>
      </c>
      <c r="E267" s="79">
        <f>SOYLL!E268</f>
        <v>0</v>
      </c>
      <c r="F267" s="77">
        <f>SOYLL!H268</f>
        <v>0</v>
      </c>
      <c r="G267" s="77">
        <f>SOYLD2!CJ268+SOYLD2!CK268</f>
        <v>2.2272089640325357</v>
      </c>
      <c r="H267" s="116">
        <f t="shared" si="20"/>
        <v>2.2272089640325357</v>
      </c>
      <c r="I267" s="78">
        <f t="shared" si="21"/>
        <v>0</v>
      </c>
      <c r="J267" s="77">
        <f t="shared" si="22"/>
        <v>0</v>
      </c>
      <c r="K267" s="77">
        <f t="shared" si="23"/>
        <v>1.4560728059836139</v>
      </c>
      <c r="L267" s="21">
        <f t="shared" si="24"/>
        <v>1.4560728059836139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141471</v>
      </c>
      <c r="E268" s="79">
        <f>SOYLL!E269</f>
        <v>0</v>
      </c>
      <c r="F268" s="77">
        <f>SOYLL!H269</f>
        <v>0</v>
      </c>
      <c r="G268" s="77">
        <f>SOYLD2!CJ269+SOYLD2!CK269</f>
        <v>1.609697142183284</v>
      </c>
      <c r="H268" s="116">
        <f t="shared" si="20"/>
        <v>1.609697142183284</v>
      </c>
      <c r="I268" s="78">
        <f t="shared" si="21"/>
        <v>0</v>
      </c>
      <c r="J268" s="77">
        <f t="shared" si="22"/>
        <v>0</v>
      </c>
      <c r="K268" s="77">
        <f t="shared" si="23"/>
        <v>1.1378283479888345</v>
      </c>
      <c r="L268" s="21">
        <f t="shared" si="24"/>
        <v>1.1378283479888345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112609</v>
      </c>
      <c r="E269" s="79">
        <f>SOYLL!E270</f>
        <v>0</v>
      </c>
      <c r="F269" s="77">
        <f>SOYLL!H270</f>
        <v>0</v>
      </c>
      <c r="G269" s="77">
        <f>SOYLD2!CJ270+SOYLD2!CK270</f>
        <v>1.2575613733784656</v>
      </c>
      <c r="H269" s="116">
        <f t="shared" si="20"/>
        <v>1.2575613733784656</v>
      </c>
      <c r="I269" s="78">
        <f t="shared" si="21"/>
        <v>0</v>
      </c>
      <c r="J269" s="77">
        <f t="shared" si="22"/>
        <v>0</v>
      </c>
      <c r="K269" s="77">
        <f t="shared" si="23"/>
        <v>1.1167503249105006</v>
      </c>
      <c r="L269" s="21">
        <f t="shared" si="24"/>
        <v>1.1167503249105006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80819</v>
      </c>
      <c r="E270" s="79">
        <f>SOYLL!E271</f>
        <v>0</v>
      </c>
      <c r="F270" s="77">
        <f>SOYLL!H271</f>
        <v>0</v>
      </c>
      <c r="G270" s="77">
        <f>SOYLD2!CJ271+SOYLD2!CK271</f>
        <v>0.36879470588941593</v>
      </c>
      <c r="H270" s="116">
        <f t="shared" si="20"/>
        <v>0.36879470588941593</v>
      </c>
      <c r="I270" s="78">
        <f t="shared" si="21"/>
        <v>0</v>
      </c>
      <c r="J270" s="77">
        <f t="shared" si="22"/>
        <v>0</v>
      </c>
      <c r="K270" s="77">
        <f t="shared" si="23"/>
        <v>0.45632178805654106</v>
      </c>
      <c r="L270" s="21">
        <f t="shared" si="24"/>
        <v>0.45632178805654106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40773</v>
      </c>
      <c r="E271" s="79">
        <f>SOYLL!E272</f>
        <v>0</v>
      </c>
      <c r="F271" s="77">
        <f>SOYLL!H272</f>
        <v>0</v>
      </c>
      <c r="G271" s="77">
        <f>SOYLD2!CJ272+SOYLD2!CK272</f>
        <v>0.11727971142311545</v>
      </c>
      <c r="H271" s="116">
        <f t="shared" si="20"/>
        <v>0.11727971142311545</v>
      </c>
      <c r="I271" s="78">
        <f t="shared" si="21"/>
        <v>0</v>
      </c>
      <c r="J271" s="77">
        <f t="shared" si="22"/>
        <v>0</v>
      </c>
      <c r="K271" s="77">
        <f t="shared" si="23"/>
        <v>0.28764062350848713</v>
      </c>
      <c r="L271" s="21">
        <f t="shared" si="24"/>
        <v>0.28764062350848713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27886</v>
      </c>
      <c r="E272" s="79">
        <f>SOYLL!E273</f>
        <v>0</v>
      </c>
      <c r="F272" s="77">
        <f>SOYLL!H273</f>
        <v>0</v>
      </c>
      <c r="G272" s="77">
        <f>SOYLD2!CJ273+SOYLD2!CK273</f>
        <v>3.275741746390573E-2</v>
      </c>
      <c r="H272" s="116">
        <f t="shared" si="20"/>
        <v>3.275741746390573E-2</v>
      </c>
      <c r="I272" s="78">
        <f t="shared" si="21"/>
        <v>0</v>
      </c>
      <c r="J272" s="77">
        <f t="shared" si="22"/>
        <v>0</v>
      </c>
      <c r="K272" s="77">
        <f t="shared" si="23"/>
        <v>0.1174690434766755</v>
      </c>
      <c r="L272" s="21">
        <f t="shared" si="24"/>
        <v>0.1174690434766755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19834</v>
      </c>
      <c r="E273" s="79">
        <f>SOYLL!E274</f>
        <v>0</v>
      </c>
      <c r="F273" s="77">
        <f>SOYLL!H274</f>
        <v>0</v>
      </c>
      <c r="G273" s="77">
        <f>SOYLD2!CJ274+SOYLD2!CK274</f>
        <v>1.0495831179728365E-2</v>
      </c>
      <c r="H273" s="116">
        <f t="shared" si="20"/>
        <v>1.0495831179728365E-2</v>
      </c>
      <c r="I273" s="78">
        <f t="shared" si="21"/>
        <v>0</v>
      </c>
      <c r="J273" s="77">
        <f t="shared" si="22"/>
        <v>0</v>
      </c>
      <c r="K273" s="77">
        <f t="shared" si="23"/>
        <v>5.2918378439691258E-2</v>
      </c>
      <c r="L273" s="21">
        <f t="shared" si="24"/>
        <v>5.2918378439691258E-2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89688</v>
      </c>
      <c r="E274" s="79">
        <f>SOYLL!E275</f>
        <v>0</v>
      </c>
      <c r="F274" s="77">
        <f>SOYLL!H275</f>
        <v>0</v>
      </c>
      <c r="G274" s="77">
        <f>SOYLD2!CJ275+SOYLD2!CK275</f>
        <v>1.0121125860813782</v>
      </c>
      <c r="H274" s="116">
        <f t="shared" si="20"/>
        <v>1.0121125860813782</v>
      </c>
      <c r="I274" s="78">
        <f t="shared" si="21"/>
        <v>0</v>
      </c>
      <c r="J274" s="77">
        <f t="shared" si="22"/>
        <v>0</v>
      </c>
      <c r="K274" s="77">
        <f t="shared" si="23"/>
        <v>1.1284816096706118</v>
      </c>
      <c r="L274" s="21">
        <f t="shared" si="24"/>
        <v>1.1284816096706118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97008</v>
      </c>
      <c r="E275" s="79">
        <f>SOYLL!E276</f>
        <v>0</v>
      </c>
      <c r="F275" s="77">
        <f>SOYLL!H276</f>
        <v>0</v>
      </c>
      <c r="G275" s="77">
        <f>SOYLD2!CJ276+SOYLD2!CK276</f>
        <v>1.8344043010002211</v>
      </c>
      <c r="H275" s="116">
        <f t="shared" si="20"/>
        <v>1.8344043010002211</v>
      </c>
      <c r="I275" s="78">
        <f t="shared" si="21"/>
        <v>0</v>
      </c>
      <c r="J275" s="77">
        <f t="shared" si="22"/>
        <v>0</v>
      </c>
      <c r="K275" s="77">
        <f t="shared" si="23"/>
        <v>1.8909824973200366</v>
      </c>
      <c r="L275" s="21">
        <f t="shared" si="24"/>
        <v>1.8909824973200366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101426</v>
      </c>
      <c r="E276" s="79">
        <f>SOYLL!E277</f>
        <v>0</v>
      </c>
      <c r="F276" s="77">
        <f>SOYLL!H277</f>
        <v>0</v>
      </c>
      <c r="G276" s="77">
        <f>SOYLD2!CJ277+SOYLD2!CK277</f>
        <v>2.7300301938601881</v>
      </c>
      <c r="H276" s="116">
        <f t="shared" si="20"/>
        <v>2.7300301938601881</v>
      </c>
      <c r="I276" s="78">
        <f t="shared" si="21"/>
        <v>0</v>
      </c>
      <c r="J276" s="77">
        <f t="shared" si="22"/>
        <v>0</v>
      </c>
      <c r="K276" s="77">
        <f t="shared" si="23"/>
        <v>2.6916473033149173</v>
      </c>
      <c r="L276" s="21">
        <f t="shared" si="24"/>
        <v>2.6916473033149173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105366</v>
      </c>
      <c r="E277" s="79">
        <f>SOYLL!E278</f>
        <v>0</v>
      </c>
      <c r="F277" s="77">
        <f>SOYLL!H278</f>
        <v>0</v>
      </c>
      <c r="G277" s="77">
        <f>SOYLD2!CJ278+SOYLD2!CK278</f>
        <v>4.1186069508688892</v>
      </c>
      <c r="H277" s="116">
        <f t="shared" si="20"/>
        <v>4.1186069508688892</v>
      </c>
      <c r="I277" s="78">
        <f t="shared" si="21"/>
        <v>0</v>
      </c>
      <c r="J277" s="77">
        <f t="shared" si="22"/>
        <v>0</v>
      </c>
      <c r="K277" s="77">
        <f t="shared" si="23"/>
        <v>3.9088576494019791</v>
      </c>
      <c r="L277" s="21">
        <f t="shared" si="24"/>
        <v>3.9088576494019791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119920</v>
      </c>
      <c r="E278" s="79">
        <f>SOYLL!E279</f>
        <v>0</v>
      </c>
      <c r="F278" s="77">
        <f>SOYLL!H279</f>
        <v>0</v>
      </c>
      <c r="G278" s="77">
        <f>SOYLD2!CJ279+SOYLD2!CK279</f>
        <v>5.3025777021388709</v>
      </c>
      <c r="H278" s="116">
        <f t="shared" si="20"/>
        <v>5.3025777021388709</v>
      </c>
      <c r="I278" s="78">
        <f t="shared" si="21"/>
        <v>0</v>
      </c>
      <c r="J278" s="77">
        <f t="shared" si="22"/>
        <v>0</v>
      </c>
      <c r="K278" s="77">
        <f t="shared" si="23"/>
        <v>4.4217625935114002</v>
      </c>
      <c r="L278" s="21">
        <f t="shared" si="24"/>
        <v>4.4217625935114002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144615</v>
      </c>
      <c r="E279" s="79">
        <f>SOYLL!E280</f>
        <v>0</v>
      </c>
      <c r="F279" s="77">
        <f>SOYLL!H280</f>
        <v>0</v>
      </c>
      <c r="G279" s="77">
        <f>SOYLD2!CJ280+SOYLD2!CK280</f>
        <v>8.4476712675604197</v>
      </c>
      <c r="H279" s="116">
        <f t="shared" si="20"/>
        <v>8.4476712675604197</v>
      </c>
      <c r="I279" s="78">
        <f t="shared" si="21"/>
        <v>0</v>
      </c>
      <c r="J279" s="77">
        <f t="shared" si="22"/>
        <v>0</v>
      </c>
      <c r="K279" s="77">
        <f t="shared" si="23"/>
        <v>5.8414903485533456</v>
      </c>
      <c r="L279" s="21">
        <f t="shared" si="24"/>
        <v>5.8414903485533456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154776</v>
      </c>
      <c r="E280" s="79">
        <f>SOYLL!E281</f>
        <v>0</v>
      </c>
      <c r="F280" s="77">
        <f>SOYLL!H281</f>
        <v>0</v>
      </c>
      <c r="G280" s="77">
        <f>SOYLD2!CJ281+SOYLD2!CK281</f>
        <v>8.9934173466563934</v>
      </c>
      <c r="H280" s="116">
        <f t="shared" si="20"/>
        <v>8.9934173466563934</v>
      </c>
      <c r="I280" s="78">
        <f t="shared" si="21"/>
        <v>0</v>
      </c>
      <c r="J280" s="77">
        <f t="shared" si="22"/>
        <v>0</v>
      </c>
      <c r="K280" s="77">
        <f t="shared" si="23"/>
        <v>5.8106019968576481</v>
      </c>
      <c r="L280" s="21">
        <f t="shared" si="24"/>
        <v>5.8106019968576481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158158</v>
      </c>
      <c r="E281" s="79">
        <f>SOYLL!E282</f>
        <v>0</v>
      </c>
      <c r="F281" s="77">
        <f>SOYLL!H282</f>
        <v>0</v>
      </c>
      <c r="G281" s="77">
        <f>SOYLD2!CJ282+SOYLD2!CK282</f>
        <v>9.0252230283842643</v>
      </c>
      <c r="H281" s="116">
        <f t="shared" si="20"/>
        <v>9.0252230283842643</v>
      </c>
      <c r="I281" s="78">
        <f t="shared" si="21"/>
        <v>0</v>
      </c>
      <c r="J281" s="77">
        <f t="shared" si="22"/>
        <v>0</v>
      </c>
      <c r="K281" s="77">
        <f t="shared" si="23"/>
        <v>5.7064600136472796</v>
      </c>
      <c r="L281" s="21">
        <f t="shared" si="24"/>
        <v>5.7064600136472796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156490</v>
      </c>
      <c r="E282" s="79">
        <f>SOYLL!E283</f>
        <v>0</v>
      </c>
      <c r="F282" s="77">
        <f>SOYLL!H283</f>
        <v>0</v>
      </c>
      <c r="G282" s="77">
        <f>SOYLD2!CJ283+SOYLD2!CK283</f>
        <v>5.4731932342540839</v>
      </c>
      <c r="H282" s="116">
        <f t="shared" si="20"/>
        <v>5.4731932342540839</v>
      </c>
      <c r="I282" s="78">
        <f t="shared" si="21"/>
        <v>0</v>
      </c>
      <c r="J282" s="77">
        <f t="shared" si="22"/>
        <v>0</v>
      </c>
      <c r="K282" s="77">
        <f t="shared" si="23"/>
        <v>3.4974715536162586</v>
      </c>
      <c r="L282" s="21">
        <f t="shared" si="24"/>
        <v>3.4974715536162586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160050</v>
      </c>
      <c r="E283" s="79">
        <f>SOYLL!E284</f>
        <v>0</v>
      </c>
      <c r="F283" s="77">
        <f>SOYLL!H284</f>
        <v>0</v>
      </c>
      <c r="G283" s="77">
        <f>SOYLD2!CJ284+SOYLD2!CK284</f>
        <v>2.3628676249147338</v>
      </c>
      <c r="H283" s="116">
        <f t="shared" si="20"/>
        <v>2.3628676249147338</v>
      </c>
      <c r="I283" s="78">
        <f t="shared" si="21"/>
        <v>0</v>
      </c>
      <c r="J283" s="77">
        <f t="shared" si="22"/>
        <v>0</v>
      </c>
      <c r="K283" s="77">
        <f t="shared" si="23"/>
        <v>1.4763309121616581</v>
      </c>
      <c r="L283" s="21">
        <f t="shared" si="24"/>
        <v>1.4763309121616581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150685</v>
      </c>
      <c r="E284" s="79">
        <f>SOYLL!E285</f>
        <v>0</v>
      </c>
      <c r="F284" s="77">
        <f>SOYLL!H285</f>
        <v>0</v>
      </c>
      <c r="G284" s="77">
        <f>SOYLD2!CJ285+SOYLD2!CK285</f>
        <v>1.7163729199124964</v>
      </c>
      <c r="H284" s="116">
        <f t="shared" si="20"/>
        <v>1.7163729199124964</v>
      </c>
      <c r="I284" s="78">
        <f t="shared" si="21"/>
        <v>0</v>
      </c>
      <c r="J284" s="77">
        <f t="shared" si="22"/>
        <v>0</v>
      </c>
      <c r="K284" s="77">
        <f t="shared" si="23"/>
        <v>1.139046965466036</v>
      </c>
      <c r="L284" s="21">
        <f t="shared" si="24"/>
        <v>1.139046965466036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152870</v>
      </c>
      <c r="E285" s="79">
        <f>SOYLL!E286</f>
        <v>0</v>
      </c>
      <c r="F285" s="77">
        <f>SOYLL!H286</f>
        <v>0</v>
      </c>
      <c r="G285" s="77">
        <f>SOYLD2!CJ286+SOYLD2!CK286</f>
        <v>1.0364911479894681</v>
      </c>
      <c r="H285" s="116">
        <f t="shared" si="20"/>
        <v>1.0364911479894681</v>
      </c>
      <c r="I285" s="78">
        <f t="shared" si="21"/>
        <v>0</v>
      </c>
      <c r="J285" s="77">
        <f t="shared" si="22"/>
        <v>0</v>
      </c>
      <c r="K285" s="77">
        <f t="shared" si="23"/>
        <v>0.67802129128636623</v>
      </c>
      <c r="L285" s="21">
        <f t="shared" si="24"/>
        <v>0.67802129128636623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143155</v>
      </c>
      <c r="E286" s="79">
        <f>SOYLL!E287</f>
        <v>0</v>
      </c>
      <c r="F286" s="77">
        <f>SOYLL!H287</f>
        <v>0</v>
      </c>
      <c r="G286" s="77">
        <f>SOYLD2!CJ287+SOYLD2!CK287</f>
        <v>0.6454444075268303</v>
      </c>
      <c r="H286" s="116">
        <f t="shared" si="20"/>
        <v>0.6454444075268303</v>
      </c>
      <c r="I286" s="78">
        <f t="shared" si="21"/>
        <v>0</v>
      </c>
      <c r="J286" s="77">
        <f t="shared" si="22"/>
        <v>0</v>
      </c>
      <c r="K286" s="77">
        <f t="shared" si="23"/>
        <v>0.45087101919376221</v>
      </c>
      <c r="L286" s="21">
        <f t="shared" si="24"/>
        <v>0.45087101919376221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116787</v>
      </c>
      <c r="E287" s="79">
        <f>SOYLL!E288</f>
        <v>0</v>
      </c>
      <c r="F287" s="77">
        <f>SOYLL!H288</f>
        <v>0</v>
      </c>
      <c r="G287" s="77">
        <f>SOYLD2!CJ288+SOYLD2!CK288</f>
        <v>0.38589461059924118</v>
      </c>
      <c r="H287" s="116">
        <f t="shared" si="20"/>
        <v>0.38589461059924118</v>
      </c>
      <c r="I287" s="78">
        <f t="shared" si="21"/>
        <v>0</v>
      </c>
      <c r="J287" s="77">
        <f t="shared" si="22"/>
        <v>0</v>
      </c>
      <c r="K287" s="77">
        <f t="shared" si="23"/>
        <v>0.3304259982697057</v>
      </c>
      <c r="L287" s="21">
        <f t="shared" si="24"/>
        <v>0.3304259982697057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89189</v>
      </c>
      <c r="E288" s="79">
        <f>SOYLL!E289</f>
        <v>0</v>
      </c>
      <c r="F288" s="77">
        <f>SOYLL!H289</f>
        <v>0</v>
      </c>
      <c r="G288" s="77">
        <f>SOYLD2!CJ289+SOYLD2!CK289</f>
        <v>0.18573244961478647</v>
      </c>
      <c r="H288" s="116">
        <f t="shared" si="20"/>
        <v>0.18573244961478647</v>
      </c>
      <c r="I288" s="78">
        <f t="shared" si="21"/>
        <v>0</v>
      </c>
      <c r="J288" s="77">
        <f t="shared" si="22"/>
        <v>0</v>
      </c>
      <c r="K288" s="77">
        <f t="shared" si="23"/>
        <v>0.2082459155442784</v>
      </c>
      <c r="L288" s="21">
        <f t="shared" si="24"/>
        <v>0.2082459155442784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50217</v>
      </c>
      <c r="E289" s="79">
        <f>SOYLL!E290</f>
        <v>0</v>
      </c>
      <c r="F289" s="77">
        <f>SOYLL!H290</f>
        <v>0</v>
      </c>
      <c r="G289" s="77">
        <f>SOYLD2!CJ290+SOYLD2!CK290</f>
        <v>0.10215012373173064</v>
      </c>
      <c r="H289" s="116">
        <f t="shared" si="20"/>
        <v>0.10215012373173064</v>
      </c>
      <c r="I289" s="78">
        <f t="shared" si="21"/>
        <v>0</v>
      </c>
      <c r="J289" s="77">
        <f t="shared" si="22"/>
        <v>0</v>
      </c>
      <c r="K289" s="77">
        <f t="shared" si="23"/>
        <v>0.20341741587854836</v>
      </c>
      <c r="L289" s="21">
        <f t="shared" si="24"/>
        <v>0.20341741587854836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38627</v>
      </c>
      <c r="E290" s="79">
        <f>SOYLL!E291</f>
        <v>0</v>
      </c>
      <c r="F290" s="77">
        <f>SOYLL!H291</f>
        <v>0</v>
      </c>
      <c r="G290" s="77">
        <f>SOYLD2!CJ291+SOYLD2!CK291</f>
        <v>3.95613612263555E-2</v>
      </c>
      <c r="H290" s="116">
        <f t="shared" si="20"/>
        <v>3.95613612263555E-2</v>
      </c>
      <c r="I290" s="78">
        <f t="shared" si="21"/>
        <v>0</v>
      </c>
      <c r="J290" s="77">
        <f t="shared" si="22"/>
        <v>0</v>
      </c>
      <c r="K290" s="77">
        <f t="shared" si="23"/>
        <v>0.10241893293902063</v>
      </c>
      <c r="L290" s="21">
        <f t="shared" si="24"/>
        <v>0.10241893293902063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37627</v>
      </c>
      <c r="E291" s="76">
        <f>SOYLL!E292</f>
        <v>0</v>
      </c>
      <c r="F291" s="74">
        <f>SOYLL!H292</f>
        <v>0</v>
      </c>
      <c r="G291" s="74">
        <f>SOYLD2!CJ292+SOYLD2!CK292</f>
        <v>7.5606964546327147E-3</v>
      </c>
      <c r="H291" s="117">
        <f t="shared" si="20"/>
        <v>7.5606964546327147E-3</v>
      </c>
      <c r="I291" s="75">
        <f t="shared" si="21"/>
        <v>0</v>
      </c>
      <c r="J291" s="74">
        <f t="shared" si="22"/>
        <v>0</v>
      </c>
      <c r="K291" s="74">
        <f t="shared" si="23"/>
        <v>2.0093806188728081E-2</v>
      </c>
      <c r="L291" s="14">
        <f t="shared" si="24"/>
        <v>2.0093806188728081E-2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4044210</v>
      </c>
      <c r="E293" s="9">
        <f>SUM(E4:E291)</f>
        <v>155.84424749999991</v>
      </c>
      <c r="F293" s="9">
        <f>SUM(F4:F291)</f>
        <v>5883.2040587076644</v>
      </c>
      <c r="G293" s="9">
        <f>SUM(G4:G291)</f>
        <v>10221.232532260776</v>
      </c>
      <c r="H293" s="119">
        <f>SUM(H4:H291)</f>
        <v>16104.436590968431</v>
      </c>
      <c r="I293" s="73">
        <f>100000*E293/$D293</f>
        <v>3.8535152106344603</v>
      </c>
      <c r="J293" s="73">
        <f>100000*F293/$D293</f>
        <v>145.47226921222349</v>
      </c>
      <c r="K293" s="73">
        <f>100000*G293/$D293</f>
        <v>252.73743283016401</v>
      </c>
      <c r="L293" s="72">
        <f>100000*H293/$D293</f>
        <v>398.20970204238728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2022-03-30T03:07:26Z</dcterms:modified>
</cp:coreProperties>
</file>