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E3" i="1"/>
  <c r="B1" i="1"/>
  <c r="J3" i="1"/>
  <c r="I3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C53" i="1" s="1"/>
  <c r="D41" i="1"/>
  <c r="E41" i="1"/>
  <c r="E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B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F41" i="1" l="1"/>
  <c r="F53" i="1" s="1"/>
  <c r="V288" i="1"/>
  <c r="W288" i="1" s="1"/>
  <c r="S272" i="1"/>
  <c r="T272" i="1" s="1"/>
  <c r="S269" i="1"/>
  <c r="T269" i="1" s="1"/>
  <c r="U269" i="1" s="1"/>
  <c r="E269" i="2" s="1"/>
  <c r="H269" i="2" s="1"/>
  <c r="V256" i="1"/>
  <c r="W256" i="1" s="1"/>
  <c r="X256" i="1" s="1"/>
  <c r="S253" i="1"/>
  <c r="T253" i="1" s="1"/>
  <c r="V47" i="1"/>
  <c r="V268" i="1"/>
  <c r="W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U263" i="1" s="1"/>
  <c r="E263" i="2" s="1"/>
  <c r="H263" i="2" s="1"/>
  <c r="S252" i="1"/>
  <c r="T252" i="1" s="1"/>
  <c r="U252" i="1" s="1"/>
  <c r="E252" i="2" s="1"/>
  <c r="S250" i="1"/>
  <c r="T250" i="1" s="1"/>
  <c r="S45" i="1"/>
  <c r="T45" i="1" s="1"/>
  <c r="S291" i="1"/>
  <c r="T291" i="1" s="1"/>
  <c r="U291" i="1" s="1"/>
  <c r="E291" i="2" s="1"/>
  <c r="H291" i="2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S259" i="1"/>
  <c r="T259" i="1" s="1"/>
  <c r="U259" i="1" s="1"/>
  <c r="E259" i="2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V52" i="1"/>
  <c r="W52" i="1" s="1"/>
  <c r="X52" i="1" s="1"/>
  <c r="S255" i="1"/>
  <c r="T255" i="1" s="1"/>
  <c r="V255" i="1"/>
  <c r="W255" i="1" s="1"/>
  <c r="X255" i="1" s="1"/>
  <c r="S46" i="1"/>
  <c r="T46" i="1" s="1"/>
  <c r="U46" i="1" s="1"/>
  <c r="E46" i="2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X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X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U245" i="1" s="1"/>
  <c r="E245" i="2" s="1"/>
  <c r="V245" i="1"/>
  <c r="W245" i="1" s="1"/>
  <c r="X245" i="1" s="1"/>
  <c r="S50" i="1"/>
  <c r="T50" i="1" s="1"/>
  <c r="V50" i="1"/>
  <c r="S42" i="1"/>
  <c r="T42" i="1" s="1"/>
  <c r="U42" i="1" s="1"/>
  <c r="E42" i="2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U51" i="1" s="1"/>
  <c r="E51" i="2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67" i="1"/>
  <c r="E267" i="2" s="1"/>
  <c r="H267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1" i="1"/>
  <c r="E261" i="2" s="1"/>
  <c r="H261" i="2" s="1"/>
  <c r="U257" i="1"/>
  <c r="E257" i="2" s="1"/>
  <c r="H257" i="2" s="1"/>
  <c r="U255" i="1"/>
  <c r="E255" i="2" s="1"/>
  <c r="H255" i="2" s="1"/>
  <c r="F249" i="3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E47" i="4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56" i="1"/>
  <c r="E256" i="2" s="1"/>
  <c r="H256" i="2" s="1"/>
  <c r="U249" i="1"/>
  <c r="E249" i="2" s="1"/>
  <c r="U242" i="1"/>
  <c r="E242" i="2" s="1"/>
  <c r="H242" i="2" s="1"/>
  <c r="X290" i="1"/>
  <c r="X288" i="1"/>
  <c r="X285" i="1"/>
  <c r="X276" i="1"/>
  <c r="X274" i="1"/>
  <c r="X266" i="1"/>
  <c r="X262" i="1"/>
  <c r="X254" i="1"/>
  <c r="X252" i="1"/>
  <c r="X250" i="1"/>
  <c r="X247" i="1"/>
  <c r="X243" i="1"/>
  <c r="U52" i="1"/>
  <c r="E52" i="2" s="1"/>
  <c r="U50" i="1"/>
  <c r="E50" i="2" s="1"/>
  <c r="H50" i="2" s="1"/>
  <c r="U49" i="1"/>
  <c r="E49" i="2" s="1"/>
  <c r="C49" i="1"/>
  <c r="C58" i="1" s="1"/>
  <c r="C48" i="1"/>
  <c r="C47" i="1"/>
  <c r="C46" i="1"/>
  <c r="U45" i="1"/>
  <c r="E45" i="2" s="1"/>
  <c r="H45" i="2" s="1"/>
  <c r="C45" i="1"/>
  <c r="C44" i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X246" i="1" l="1"/>
  <c r="X268" i="1"/>
  <c r="U241" i="1"/>
  <c r="E241" i="2" s="1"/>
  <c r="H241" i="2" s="1"/>
  <c r="F45" i="3"/>
  <c r="BU45" i="3" s="1"/>
  <c r="BU45" i="4" s="1"/>
  <c r="E42" i="4"/>
  <c r="F42" i="3"/>
  <c r="F252" i="2"/>
  <c r="E251" i="5"/>
  <c r="I251" i="5" s="1"/>
  <c r="F43" i="3"/>
  <c r="BW45" i="3"/>
  <c r="BW45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46" i="1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47" i="1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F49" i="1"/>
  <c r="F58" i="1" s="1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65" i="4"/>
  <c r="F26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77" i="4"/>
  <c r="F27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1" i="5"/>
  <c r="I181" i="5" s="1"/>
  <c r="F182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F240" i="5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68" i="4"/>
  <c r="F268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22" i="2"/>
  <c r="H254" i="2"/>
  <c r="H262" i="2"/>
  <c r="I270" i="2"/>
  <c r="BH45" i="3" l="1"/>
  <c r="BH45" i="4" s="1"/>
  <c r="AD45" i="3"/>
  <c r="AD45" i="4" s="1"/>
  <c r="AS45" i="3"/>
  <c r="AS45" i="4" s="1"/>
  <c r="K45" i="3"/>
  <c r="K45" i="4" s="1"/>
  <c r="AT45" i="3"/>
  <c r="AT45" i="4" s="1"/>
  <c r="AA45" i="3"/>
  <c r="AA45" i="4" s="1"/>
  <c r="L45" i="3"/>
  <c r="L45" i="4" s="1"/>
  <c r="BX45" i="3"/>
  <c r="BX45" i="4" s="1"/>
  <c r="BI45" i="3"/>
  <c r="BI45" i="4" s="1"/>
  <c r="BJ45" i="3"/>
  <c r="BJ45" i="4" s="1"/>
  <c r="AQ45" i="3"/>
  <c r="AQ45" i="4" s="1"/>
  <c r="AB45" i="3"/>
  <c r="AB45" i="4" s="1"/>
  <c r="M45" i="3"/>
  <c r="M45" i="4" s="1"/>
  <c r="BY45" i="3"/>
  <c r="BY45" i="4" s="1"/>
  <c r="N45" i="3"/>
  <c r="N45" i="4" s="1"/>
  <c r="BZ45" i="3"/>
  <c r="BZ45" i="4" s="1"/>
  <c r="BG45" i="3"/>
  <c r="BG45" i="4" s="1"/>
  <c r="AR45" i="3"/>
  <c r="AR45" i="4" s="1"/>
  <c r="AC45" i="3"/>
  <c r="AC45" i="4" s="1"/>
  <c r="R45" i="3"/>
  <c r="R45" i="4" s="1"/>
  <c r="AH45" i="3"/>
  <c r="AH45" i="4" s="1"/>
  <c r="AX45" i="3"/>
  <c r="AX45" i="4" s="1"/>
  <c r="BN45" i="3"/>
  <c r="BN45" i="4" s="1"/>
  <c r="CD45" i="3"/>
  <c r="CD45" i="4" s="1"/>
  <c r="O45" i="3"/>
  <c r="O45" i="4" s="1"/>
  <c r="AE45" i="3"/>
  <c r="AE45" i="4" s="1"/>
  <c r="AU45" i="3"/>
  <c r="AU45" i="4" s="1"/>
  <c r="BK45" i="3"/>
  <c r="BK45" i="4" s="1"/>
  <c r="CA45" i="3"/>
  <c r="CA45" i="4" s="1"/>
  <c r="P45" i="3"/>
  <c r="P45" i="4" s="1"/>
  <c r="AF45" i="3"/>
  <c r="AF45" i="4" s="1"/>
  <c r="AV45" i="3"/>
  <c r="AV45" i="4" s="1"/>
  <c r="BL45" i="3"/>
  <c r="BL45" i="4" s="1"/>
  <c r="CB45" i="3"/>
  <c r="CB45" i="4" s="1"/>
  <c r="Q45" i="3"/>
  <c r="Q45" i="4" s="1"/>
  <c r="AG45" i="3"/>
  <c r="AG45" i="4" s="1"/>
  <c r="AW45" i="3"/>
  <c r="AW45" i="4" s="1"/>
  <c r="BM45" i="3"/>
  <c r="BM45" i="4" s="1"/>
  <c r="CC45" i="3"/>
  <c r="CC45" i="4" s="1"/>
  <c r="V45" i="3"/>
  <c r="V45" i="4" s="1"/>
  <c r="AL45" i="3"/>
  <c r="AL45" i="4" s="1"/>
  <c r="BB45" i="3"/>
  <c r="BB45" i="4" s="1"/>
  <c r="BR45" i="3"/>
  <c r="BR45" i="4" s="1"/>
  <c r="CH45" i="3"/>
  <c r="CH45" i="4" s="1"/>
  <c r="S45" i="3"/>
  <c r="S45" i="4" s="1"/>
  <c r="AI45" i="3"/>
  <c r="AI45" i="4" s="1"/>
  <c r="AY45" i="3"/>
  <c r="AY45" i="4" s="1"/>
  <c r="BO45" i="3"/>
  <c r="BO45" i="4" s="1"/>
  <c r="CE45" i="3"/>
  <c r="CE45" i="4" s="1"/>
  <c r="T45" i="3"/>
  <c r="T45" i="4" s="1"/>
  <c r="AJ45" i="3"/>
  <c r="AJ45" i="4" s="1"/>
  <c r="AZ45" i="3"/>
  <c r="AZ45" i="4" s="1"/>
  <c r="BP45" i="3"/>
  <c r="BP45" i="4" s="1"/>
  <c r="CF45" i="3"/>
  <c r="CF45" i="4" s="1"/>
  <c r="U45" i="3"/>
  <c r="U45" i="4" s="1"/>
  <c r="AK45" i="3"/>
  <c r="AK45" i="4" s="1"/>
  <c r="BA45" i="3"/>
  <c r="BA45" i="4" s="1"/>
  <c r="BQ45" i="3"/>
  <c r="BQ45" i="4" s="1"/>
  <c r="CG45" i="3"/>
  <c r="CG45" i="4" s="1"/>
  <c r="J45" i="3"/>
  <c r="J45" i="4" s="1"/>
  <c r="Z45" i="3"/>
  <c r="Z45" i="4" s="1"/>
  <c r="AP45" i="3"/>
  <c r="AP45" i="4" s="1"/>
  <c r="BF45" i="3"/>
  <c r="BF45" i="4" s="1"/>
  <c r="BV45" i="3"/>
  <c r="BV45" i="4" s="1"/>
  <c r="G45" i="3"/>
  <c r="G45" i="4" s="1"/>
  <c r="W45" i="3"/>
  <c r="W45" i="4" s="1"/>
  <c r="AM45" i="3"/>
  <c r="AM45" i="4" s="1"/>
  <c r="BC45" i="3"/>
  <c r="BC45" i="4" s="1"/>
  <c r="BS45" i="3"/>
  <c r="BS45" i="4" s="1"/>
  <c r="H45" i="3"/>
  <c r="H45" i="4" s="1"/>
  <c r="X45" i="3"/>
  <c r="X45" i="4" s="1"/>
  <c r="AN45" i="3"/>
  <c r="AN45" i="4" s="1"/>
  <c r="BD45" i="3"/>
  <c r="BD45" i="4" s="1"/>
  <c r="BT45" i="3"/>
  <c r="BT45" i="4" s="1"/>
  <c r="I45" i="3"/>
  <c r="I45" i="4" s="1"/>
  <c r="Y45" i="3"/>
  <c r="Y45" i="4" s="1"/>
  <c r="AO45" i="3"/>
  <c r="AO45" i="4" s="1"/>
  <c r="BE45" i="3"/>
  <c r="BE45" i="4" s="1"/>
  <c r="E7" i="4"/>
  <c r="F283" i="5"/>
  <c r="H238" i="2"/>
  <c r="I244" i="2"/>
  <c r="F238" i="2"/>
  <c r="H236" i="2"/>
  <c r="I260" i="2"/>
  <c r="F277" i="5"/>
  <c r="I246" i="2"/>
  <c r="F236" i="2"/>
  <c r="F263" i="5"/>
  <c r="I282" i="2"/>
  <c r="E135" i="4"/>
  <c r="X293" i="1"/>
  <c r="F50" i="1" s="1"/>
  <c r="E99" i="4"/>
  <c r="F45" i="1"/>
  <c r="F99" i="3"/>
  <c r="F42" i="1"/>
  <c r="F54" i="1" s="1"/>
  <c r="F191" i="5"/>
  <c r="I286" i="2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60" i="3"/>
  <c r="CE260" i="4" s="1"/>
  <c r="CA260" i="3"/>
  <c r="CA260" i="4" s="1"/>
  <c r="CH260" i="3"/>
  <c r="CH260" i="4" s="1"/>
  <c r="CD260" i="3"/>
  <c r="CD260" i="4" s="1"/>
  <c r="BZ260" i="3"/>
  <c r="BZ260" i="4" s="1"/>
  <c r="CG260" i="3"/>
  <c r="CG260" i="4" s="1"/>
  <c r="CC260" i="3"/>
  <c r="CC260" i="4" s="1"/>
  <c r="BY260" i="3"/>
  <c r="BY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H124" i="3"/>
  <c r="AH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E48" i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E56" i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I250" i="2"/>
  <c r="I252" i="2"/>
  <c r="F192" i="2"/>
  <c r="E191" i="5"/>
  <c r="I191" i="5" s="1"/>
  <c r="F59" i="1"/>
  <c r="F51" i="1"/>
  <c r="H44" i="2"/>
  <c r="E43" i="5"/>
  <c r="I43" i="5" s="1"/>
  <c r="F44" i="2"/>
  <c r="H48" i="2"/>
  <c r="E47" i="5"/>
  <c r="I47" i="5" s="1"/>
  <c r="F48" i="2"/>
  <c r="F56" i="1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CK50" i="4"/>
  <c r="J290" i="5"/>
  <c r="J283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CK43" i="4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J277" i="5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CK45" i="4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CJ52" i="4"/>
  <c r="CI52" i="3"/>
  <c r="F275" i="5"/>
  <c r="I276" i="2"/>
  <c r="F235" i="5"/>
  <c r="I236" i="2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CK41" i="4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E57" i="1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CJ45" i="4"/>
  <c r="CI45" i="3"/>
  <c r="CJ50" i="4"/>
  <c r="CI50" i="3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CJ43" i="4"/>
  <c r="CI43" i="3"/>
  <c r="F223" i="5"/>
  <c r="I224" i="2"/>
  <c r="J191" i="5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CK52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CJ242" i="4"/>
  <c r="J38" i="5"/>
  <c r="CK249" i="4"/>
  <c r="CK51" i="4"/>
  <c r="J263" i="5"/>
  <c r="CJ41" i="4"/>
  <c r="CI41" i="3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CK242" i="4" l="1"/>
  <c r="CK248" i="4"/>
  <c r="CI242" i="3"/>
  <c r="CJ46" i="4"/>
  <c r="CJ49" i="4"/>
  <c r="CK46" i="4"/>
  <c r="CK49" i="4"/>
  <c r="CJ248" i="4"/>
  <c r="G247" i="5" s="1"/>
  <c r="K247" i="5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I248" i="3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G49" i="5"/>
  <c r="K49" i="5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G42" i="5"/>
  <c r="K42" i="5" s="1"/>
  <c r="CI49" i="3"/>
  <c r="G40" i="5"/>
  <c r="K40" i="5" s="1"/>
  <c r="G44" i="5"/>
  <c r="K44" i="5" s="1"/>
  <c r="G241" i="5"/>
  <c r="K241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AG294" i="3"/>
  <c r="AV294" i="3"/>
  <c r="BK294" i="3"/>
  <c r="CD294" i="3"/>
  <c r="R294" i="3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G245" i="5" s="1"/>
  <c r="CI246" i="3"/>
  <c r="CJ256" i="4"/>
  <c r="CI256" i="3"/>
  <c r="CJ266" i="4"/>
  <c r="G265" i="5" s="1"/>
  <c r="K265" i="5" s="1"/>
  <c r="CI266" i="3"/>
  <c r="CJ237" i="4"/>
  <c r="CI237" i="3"/>
  <c r="CJ59" i="4"/>
  <c r="G58" i="5" s="1"/>
  <c r="K58" i="5" s="1"/>
  <c r="CI59" i="3"/>
  <c r="CJ67" i="4"/>
  <c r="CI67" i="3"/>
  <c r="CJ75" i="4"/>
  <c r="G74" i="5" s="1"/>
  <c r="K74" i="5" s="1"/>
  <c r="CI75" i="3"/>
  <c r="CJ83" i="4"/>
  <c r="CI83" i="3"/>
  <c r="CJ91" i="4"/>
  <c r="G90" i="5" s="1"/>
  <c r="K90" i="5" s="1"/>
  <c r="CI91" i="3"/>
  <c r="CJ99" i="4"/>
  <c r="CI99" i="3"/>
  <c r="CJ107" i="4"/>
  <c r="G106" i="5" s="1"/>
  <c r="K106" i="5" s="1"/>
  <c r="CI107" i="3"/>
  <c r="CJ115" i="4"/>
  <c r="CI115" i="3"/>
  <c r="CJ123" i="4"/>
  <c r="G122" i="5" s="1"/>
  <c r="K122" i="5" s="1"/>
  <c r="CI123" i="3"/>
  <c r="CJ131" i="4"/>
  <c r="CI131" i="3"/>
  <c r="CJ139" i="4"/>
  <c r="G138" i="5" s="1"/>
  <c r="K138" i="5" s="1"/>
  <c r="CI139" i="3"/>
  <c r="CJ147" i="4"/>
  <c r="CI147" i="3"/>
  <c r="CJ155" i="4"/>
  <c r="G154" i="5" s="1"/>
  <c r="K154" i="5" s="1"/>
  <c r="CI155" i="3"/>
  <c r="CJ163" i="4"/>
  <c r="CI163" i="3"/>
  <c r="CJ171" i="4"/>
  <c r="G170" i="5" s="1"/>
  <c r="K170" i="5" s="1"/>
  <c r="CI171" i="3"/>
  <c r="CJ179" i="4"/>
  <c r="CI179" i="3"/>
  <c r="CJ187" i="4"/>
  <c r="G186" i="5" s="1"/>
  <c r="K186" i="5" s="1"/>
  <c r="CI187" i="3"/>
  <c r="CJ195" i="4"/>
  <c r="CI195" i="3"/>
  <c r="CJ203" i="4"/>
  <c r="G202" i="5" s="1"/>
  <c r="K202" i="5" s="1"/>
  <c r="CI203" i="3"/>
  <c r="CJ211" i="4"/>
  <c r="CI211" i="3"/>
  <c r="CJ227" i="4"/>
  <c r="G226" i="5" s="1"/>
  <c r="K226" i="5" s="1"/>
  <c r="CI227" i="3"/>
  <c r="CJ243" i="4"/>
  <c r="G242" i="5" s="1"/>
  <c r="CI243" i="3"/>
  <c r="CJ257" i="4"/>
  <c r="CI257" i="3"/>
  <c r="CJ277" i="4"/>
  <c r="CI277" i="3"/>
  <c r="CJ244" i="4"/>
  <c r="G243" i="5" s="1"/>
  <c r="CI244" i="3"/>
  <c r="CJ254" i="4"/>
  <c r="CI254" i="3"/>
  <c r="CJ274" i="4"/>
  <c r="G273" i="5" s="1"/>
  <c r="K273" i="5" s="1"/>
  <c r="CI274" i="3"/>
  <c r="CJ285" i="4"/>
  <c r="CI285" i="3"/>
  <c r="J258" i="5"/>
  <c r="J165" i="5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G30" i="5" s="1"/>
  <c r="K30" i="5" s="1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G88" i="5" s="1"/>
  <c r="K88" i="5" s="1"/>
  <c r="CI89" i="3"/>
  <c r="CJ141" i="4"/>
  <c r="CI141" i="3"/>
  <c r="CJ201" i="4"/>
  <c r="CI201" i="3"/>
  <c r="CJ251" i="4"/>
  <c r="G250" i="5" s="1"/>
  <c r="K250" i="5" s="1"/>
  <c r="CI251" i="3"/>
  <c r="CJ265" i="4"/>
  <c r="G264" i="5" s="1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CI68" i="3"/>
  <c r="CJ84" i="4"/>
  <c r="CI84" i="3"/>
  <c r="CJ100" i="4"/>
  <c r="G99" i="5" s="1"/>
  <c r="K99" i="5" s="1"/>
  <c r="CI100" i="3"/>
  <c r="CJ116" i="4"/>
  <c r="CI116" i="3"/>
  <c r="CJ132" i="4"/>
  <c r="CI132" i="3"/>
  <c r="CJ148" i="4"/>
  <c r="CI148" i="3"/>
  <c r="CJ164" i="4"/>
  <c r="G163" i="5" s="1"/>
  <c r="K163" i="5" s="1"/>
  <c r="CI164" i="3"/>
  <c r="CJ180" i="4"/>
  <c r="CI180" i="3"/>
  <c r="CJ196" i="4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G220" i="5" s="1"/>
  <c r="K220" i="5" s="1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G237" i="5" s="1"/>
  <c r="K237" i="5" s="1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Y294" i="3"/>
  <c r="BI294" i="3"/>
  <c r="AS294" i="3"/>
  <c r="AC294" i="3"/>
  <c r="BX294" i="3"/>
  <c r="BH294" i="3"/>
  <c r="AR294" i="3"/>
  <c r="L294" i="3"/>
  <c r="BW294" i="3"/>
  <c r="BG294" i="3"/>
  <c r="AA294" i="3"/>
  <c r="AT294" i="3"/>
  <c r="J42" i="5"/>
  <c r="J250" i="5"/>
  <c r="J29" i="5"/>
  <c r="J133" i="5"/>
  <c r="CJ261" i="4"/>
  <c r="CI261" i="3"/>
  <c r="CJ264" i="4"/>
  <c r="G263" i="5" s="1"/>
  <c r="CI264" i="3"/>
  <c r="CJ253" i="4"/>
  <c r="CI253" i="3"/>
  <c r="CJ273" i="4"/>
  <c r="G272" i="5" s="1"/>
  <c r="CI273" i="3"/>
  <c r="CJ286" i="4"/>
  <c r="CI286" i="3"/>
  <c r="CJ279" i="4"/>
  <c r="G278" i="5" s="1"/>
  <c r="CI279" i="3"/>
  <c r="CJ66" i="4"/>
  <c r="CI66" i="3"/>
  <c r="CJ98" i="4"/>
  <c r="G97" i="5" s="1"/>
  <c r="CI98" i="3"/>
  <c r="CJ130" i="4"/>
  <c r="CI130" i="3"/>
  <c r="CJ162" i="4"/>
  <c r="G161" i="5" s="1"/>
  <c r="CI162" i="3"/>
  <c r="CJ194" i="4"/>
  <c r="CI194" i="3"/>
  <c r="CJ218" i="4"/>
  <c r="G217" i="5" s="1"/>
  <c r="K217" i="5" s="1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CI106" i="3"/>
  <c r="CJ138" i="4"/>
  <c r="CI138" i="3"/>
  <c r="CJ170" i="4"/>
  <c r="CI170" i="3"/>
  <c r="CJ202" i="4"/>
  <c r="CI202" i="3"/>
  <c r="CJ222" i="4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G45" i="5"/>
  <c r="K45" i="5" s="1"/>
  <c r="J85" i="5"/>
  <c r="J149" i="5"/>
  <c r="J221" i="5"/>
  <c r="CJ269" i="4"/>
  <c r="CI269" i="3"/>
  <c r="CJ260" i="4"/>
  <c r="CI260" i="3"/>
  <c r="CJ287" i="4"/>
  <c r="G286" i="5" s="1"/>
  <c r="CI287" i="3"/>
  <c r="CJ8" i="4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H49" i="5"/>
  <c r="L49" i="5" s="1"/>
  <c r="CK226" i="4"/>
  <c r="J156" i="5"/>
  <c r="CJ21" i="4"/>
  <c r="CI21" i="3"/>
  <c r="H247" i="5"/>
  <c r="L247" i="5" s="1"/>
  <c r="CJ241" i="4"/>
  <c r="CI241" i="3"/>
  <c r="CJ252" i="4"/>
  <c r="CI252" i="3"/>
  <c r="CJ262" i="4"/>
  <c r="CI262" i="3"/>
  <c r="CJ276" i="4"/>
  <c r="G275" i="5" s="1"/>
  <c r="K275" i="5" s="1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G48" i="5"/>
  <c r="K48" i="5" s="1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G212" i="5" l="1"/>
  <c r="K212" i="5" s="1"/>
  <c r="G240" i="5"/>
  <c r="G56" i="5"/>
  <c r="G135" i="5"/>
  <c r="G160" i="5"/>
  <c r="G172" i="5"/>
  <c r="K172" i="5" s="1"/>
  <c r="G129" i="5"/>
  <c r="G285" i="5"/>
  <c r="G260" i="5"/>
  <c r="H42" i="5"/>
  <c r="L42" i="5" s="1"/>
  <c r="H44" i="5"/>
  <c r="L44" i="5" s="1"/>
  <c r="G195" i="5"/>
  <c r="K195" i="5" s="1"/>
  <c r="G131" i="5"/>
  <c r="K131" i="5" s="1"/>
  <c r="G67" i="5"/>
  <c r="K67" i="5" s="1"/>
  <c r="G140" i="5"/>
  <c r="K140" i="5" s="1"/>
  <c r="G276" i="5"/>
  <c r="G7" i="5"/>
  <c r="K7" i="5" s="1"/>
  <c r="G259" i="5"/>
  <c r="G221" i="5"/>
  <c r="K221" i="5" s="1"/>
  <c r="G169" i="5"/>
  <c r="G105" i="5"/>
  <c r="G33" i="5"/>
  <c r="G64" i="5"/>
  <c r="G279" i="5"/>
  <c r="G76" i="5"/>
  <c r="G267" i="5"/>
  <c r="K267" i="5" s="1"/>
  <c r="G20" i="5"/>
  <c r="K20" i="5" s="1"/>
  <c r="G32" i="5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G71" i="5"/>
  <c r="N294" i="3"/>
  <c r="BZ294" i="3"/>
  <c r="G200" i="5"/>
  <c r="K200" i="5" s="1"/>
  <c r="AX294" i="3"/>
  <c r="AE294" i="3"/>
  <c r="P294" i="3"/>
  <c r="CB294" i="3"/>
  <c r="BM294" i="3"/>
  <c r="H221" i="5"/>
  <c r="L221" i="5" s="1"/>
  <c r="G193" i="5"/>
  <c r="G65" i="5"/>
  <c r="G252" i="5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G239" i="5"/>
  <c r="K239" i="5" s="1"/>
  <c r="H186" i="5"/>
  <c r="L186" i="5" s="1"/>
  <c r="G156" i="5"/>
  <c r="K156" i="5" s="1"/>
  <c r="G17" i="5"/>
  <c r="H241" i="5"/>
  <c r="L241" i="5" s="1"/>
  <c r="H140" i="5"/>
  <c r="L140" i="5" s="1"/>
  <c r="G100" i="5"/>
  <c r="G223" i="5"/>
  <c r="K223" i="5" s="1"/>
  <c r="G167" i="5"/>
  <c r="K167" i="5" s="1"/>
  <c r="G103" i="5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G277" i="5"/>
  <c r="K277" i="5" s="1"/>
  <c r="H156" i="5"/>
  <c r="L156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233" i="5"/>
  <c r="L233" i="5" s="1"/>
  <c r="H162" i="5"/>
  <c r="L162" i="5" s="1"/>
  <c r="H106" i="5"/>
  <c r="L106" i="5" s="1"/>
  <c r="H74" i="5"/>
  <c r="L74" i="5" s="1"/>
  <c r="H265" i="5"/>
  <c r="L265" i="5" s="1"/>
  <c r="G251" i="5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95" i="5"/>
  <c r="L195" i="5" s="1"/>
  <c r="H154" i="5"/>
  <c r="L154" i="5" s="1"/>
  <c r="K240" i="5"/>
  <c r="H240" i="5"/>
  <c r="L240" i="5" s="1"/>
  <c r="K259" i="5"/>
  <c r="H259" i="5"/>
  <c r="L259" i="5" s="1"/>
  <c r="K193" i="5"/>
  <c r="H193" i="5"/>
  <c r="L193" i="5" s="1"/>
  <c r="K65" i="5"/>
  <c r="H65" i="5"/>
  <c r="L65" i="5" s="1"/>
  <c r="K285" i="5"/>
  <c r="H285" i="5"/>
  <c r="L285" i="5" s="1"/>
  <c r="K252" i="5"/>
  <c r="H252" i="5"/>
  <c r="L252" i="5" s="1"/>
  <c r="K260" i="5"/>
  <c r="H260" i="5"/>
  <c r="L260" i="5" s="1"/>
  <c r="H21" i="5"/>
  <c r="L21" i="5" s="1"/>
  <c r="H114" i="5"/>
  <c r="L114" i="5" s="1"/>
  <c r="J114" i="5"/>
  <c r="K264" i="5"/>
  <c r="H264" i="5"/>
  <c r="L264" i="5" s="1"/>
  <c r="K64" i="5"/>
  <c r="H64" i="5"/>
  <c r="L64" i="5" s="1"/>
  <c r="H115" i="5"/>
  <c r="L115" i="5" s="1"/>
  <c r="K17" i="5"/>
  <c r="H17" i="5"/>
  <c r="L17" i="5" s="1"/>
  <c r="H208" i="5"/>
  <c r="L208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H172" i="5"/>
  <c r="L172" i="5" s="1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H223" i="5"/>
  <c r="L223" i="5" s="1"/>
  <c r="H236" i="5"/>
  <c r="L236" i="5" s="1"/>
  <c r="J294" i="3"/>
  <c r="AP294" i="3"/>
  <c r="BV294" i="3"/>
  <c r="CJ5" i="4"/>
  <c r="G257" i="5"/>
  <c r="G22" i="5"/>
  <c r="G68" i="5"/>
  <c r="G39" i="5"/>
  <c r="G280" i="5"/>
  <c r="K137" i="5"/>
  <c r="K129" i="5"/>
  <c r="H129" i="5"/>
  <c r="L129" i="5" s="1"/>
  <c r="F52" i="5"/>
  <c r="F293" i="5" s="1"/>
  <c r="J293" i="5" s="1"/>
  <c r="I53" i="2"/>
  <c r="K249" i="5"/>
  <c r="K56" i="5"/>
  <c r="H56" i="5"/>
  <c r="L56" i="5" s="1"/>
  <c r="K199" i="5"/>
  <c r="H199" i="5"/>
  <c r="L199" i="5" s="1"/>
  <c r="K135" i="5"/>
  <c r="H135" i="5"/>
  <c r="L135" i="5" s="1"/>
  <c r="K71" i="5"/>
  <c r="H71" i="5"/>
  <c r="L71" i="5" s="1"/>
  <c r="K160" i="5"/>
  <c r="H160" i="5"/>
  <c r="L160" i="5" s="1"/>
  <c r="K32" i="5"/>
  <c r="H32" i="5"/>
  <c r="L32" i="5" s="1"/>
  <c r="J78" i="5"/>
  <c r="H30" i="5"/>
  <c r="L30" i="5" s="1"/>
  <c r="K284" i="5"/>
  <c r="H284" i="5"/>
  <c r="L284" i="5" s="1"/>
  <c r="K276" i="5"/>
  <c r="H276" i="5"/>
  <c r="L276" i="5" s="1"/>
  <c r="K242" i="5"/>
  <c r="H242" i="5"/>
  <c r="L242" i="5" s="1"/>
  <c r="K255" i="5"/>
  <c r="H255" i="5"/>
  <c r="L255" i="5" s="1"/>
  <c r="J220" i="5"/>
  <c r="H220" i="5"/>
  <c r="L220" i="5" s="1"/>
  <c r="H51" i="5"/>
  <c r="L51" i="5" s="1"/>
  <c r="H273" i="5"/>
  <c r="L273" i="5" s="1"/>
  <c r="G209" i="5"/>
  <c r="G145" i="5"/>
  <c r="G81" i="5"/>
  <c r="H253" i="5"/>
  <c r="L253" i="5" s="1"/>
  <c r="H267" i="5"/>
  <c r="L267" i="5" s="1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94" i="5"/>
  <c r="L194" i="5" s="1"/>
  <c r="H163" i="5"/>
  <c r="L163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H184" i="5"/>
  <c r="L184" i="5" s="1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H83" i="5"/>
  <c r="L83" i="5" s="1"/>
  <c r="G234" i="5"/>
  <c r="G214" i="5"/>
  <c r="W294" i="3"/>
  <c r="BC294" i="3"/>
  <c r="H294" i="3"/>
  <c r="AN294" i="3"/>
  <c r="BT294" i="3"/>
  <c r="Y294" i="3"/>
  <c r="BE294" i="3"/>
  <c r="H248" i="5"/>
  <c r="L248" i="5" s="1"/>
  <c r="K251" i="5"/>
  <c r="H251" i="5"/>
  <c r="L251" i="5" s="1"/>
  <c r="K286" i="5"/>
  <c r="H286" i="5"/>
  <c r="L286" i="5" s="1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20" i="5"/>
  <c r="L20" i="5" s="1"/>
  <c r="K279" i="5"/>
  <c r="H279" i="5"/>
  <c r="L279" i="5" s="1"/>
  <c r="H88" i="5"/>
  <c r="L88" i="5" s="1"/>
  <c r="K144" i="5"/>
  <c r="H144" i="5"/>
  <c r="L144" i="5" s="1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H239" i="5"/>
  <c r="L239" i="5" s="1"/>
  <c r="Z294" i="3"/>
  <c r="BF294" i="3"/>
  <c r="G294" i="3"/>
  <c r="G216" i="5"/>
  <c r="G148" i="5"/>
  <c r="H66" i="5"/>
  <c r="L66" i="5" s="1"/>
  <c r="G27" i="5"/>
  <c r="G274" i="5"/>
  <c r="G31" i="5"/>
  <c r="K268" i="5"/>
  <c r="H268" i="5"/>
  <c r="L268" i="5" s="1"/>
  <c r="K169" i="5"/>
  <c r="H169" i="5"/>
  <c r="L169" i="5" s="1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K103" i="5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45" i="5"/>
  <c r="L45" i="5" s="1"/>
  <c r="H235" i="5"/>
  <c r="L235" i="5" s="1"/>
  <c r="G215" i="5"/>
  <c r="G204" i="5"/>
  <c r="H98" i="5"/>
  <c r="L98" i="5" s="1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H150" i="5"/>
  <c r="L150" i="5" s="1"/>
  <c r="J150" i="5"/>
  <c r="H147" i="5"/>
  <c r="L147" i="5" s="1"/>
  <c r="G9" i="5"/>
  <c r="G222" i="5"/>
  <c r="G8" i="5"/>
  <c r="AM294" i="3"/>
  <c r="BS294" i="3"/>
  <c r="X294" i="3"/>
  <c r="BD294" i="3"/>
  <c r="I294" i="3"/>
  <c r="AO294" i="3"/>
  <c r="BU294" i="3"/>
  <c r="K73" i="5" l="1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<sst xmlns="http://schemas.openxmlformats.org/spreadsheetml/2006/main" count="3743" uniqueCount="151">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</sst>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22.872197783128819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968.00303625262177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22.872197783128819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968.00303625262177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topLeftCell="A36" zoomScale="55" zoomScaleNormal="55" workbookViewId="0">
      <selection activeCell="B40" sqref="B40:F5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Brunei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0.32626428294424925</v>
      </c>
      <c r="Q5" s="105">
        <f>'[1]INPUTS-Incidence'!E5</f>
        <v>0.51326200963985069</v>
      </c>
      <c r="R5" s="97">
        <f t="shared" ref="R5:R68" si="0">IF(M5="Car",1,0)+IF(M5="Bus",1,0)+IF(M5="Truck",1,0)</f>
        <v>0</v>
      </c>
      <c r="S5" s="101">
        <f t="shared" ref="S5:S68" si="1">IF($R5=1,P5*$K$3,P5)</f>
        <v>0.32626428294424925</v>
      </c>
      <c r="T5" s="101">
        <f t="shared" ref="T5:T68" si="2">P5-S5</f>
        <v>0</v>
      </c>
      <c r="U5" s="110">
        <f t="shared" ref="U5:U68" si="3">IF($R5=0, P5, S5*(1-$G$3*(1-$I$3))/(1-$E$3*(1-$I$3)))+T5</f>
        <v>0.32626428294424925</v>
      </c>
      <c r="V5" s="102">
        <f t="shared" ref="V5:V68" si="4">IF($R5=1,Q5*$L$3,Q5)</f>
        <v>0.51326200963985069</v>
      </c>
      <c r="W5" s="101">
        <f t="shared" ref="W5:W68" si="5">Q5-V5</f>
        <v>0</v>
      </c>
      <c r="X5" s="110">
        <f t="shared" ref="X5:X68" si="6">IF($R5=0, V5, V5*(1-$G$3*(1-$J$3))/(1-$E$3*(1-$J$3)))+W5</f>
        <v>0.51326200963985069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0.34563201630640999</v>
      </c>
      <c r="Q6" s="105">
        <f>'[1]INPUTS-Incidence'!E6</f>
        <v>3.2102625380708942</v>
      </c>
      <c r="R6" s="97">
        <f t="shared" si="0"/>
        <v>0</v>
      </c>
      <c r="S6" s="101">
        <f t="shared" si="1"/>
        <v>0.34563201630640999</v>
      </c>
      <c r="T6" s="101">
        <f t="shared" si="2"/>
        <v>0</v>
      </c>
      <c r="U6" s="110">
        <f t="shared" si="3"/>
        <v>0.34563201630640999</v>
      </c>
      <c r="V6" s="102">
        <f t="shared" si="4"/>
        <v>3.2102625380708942</v>
      </c>
      <c r="W6" s="101">
        <f t="shared" si="5"/>
        <v>0</v>
      </c>
      <c r="X6" s="110">
        <f t="shared" si="6"/>
        <v>3.2102625380708942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0.19396135733637193</v>
      </c>
      <c r="Q7" s="105">
        <f>'[1]INPUTS-Incidence'!E7</f>
        <v>6.0394325922260528</v>
      </c>
      <c r="R7" s="97">
        <f t="shared" si="0"/>
        <v>0</v>
      </c>
      <c r="S7" s="101">
        <f t="shared" si="1"/>
        <v>0.19396135733637193</v>
      </c>
      <c r="T7" s="101">
        <f t="shared" si="2"/>
        <v>0</v>
      </c>
      <c r="U7" s="110">
        <f t="shared" si="3"/>
        <v>0.19396135733637193</v>
      </c>
      <c r="V7" s="102">
        <f t="shared" si="4"/>
        <v>6.0394325922260528</v>
      </c>
      <c r="W7" s="101">
        <f t="shared" si="5"/>
        <v>0</v>
      </c>
      <c r="X7" s="110">
        <f t="shared" si="6"/>
        <v>6.0394325922260528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0.22560256109898313</v>
      </c>
      <c r="Q8" s="105">
        <f>'[1]INPUTS-Incidence'!E8</f>
        <v>11.69829667347522</v>
      </c>
      <c r="R8" s="97">
        <f t="shared" si="0"/>
        <v>0</v>
      </c>
      <c r="S8" s="101">
        <f t="shared" si="1"/>
        <v>0.22560256109898313</v>
      </c>
      <c r="T8" s="101">
        <f t="shared" si="2"/>
        <v>0</v>
      </c>
      <c r="U8" s="110">
        <f t="shared" si="3"/>
        <v>0.22560256109898313</v>
      </c>
      <c r="V8" s="102">
        <f t="shared" si="4"/>
        <v>11.69829667347522</v>
      </c>
      <c r="W8" s="101">
        <f t="shared" si="5"/>
        <v>0</v>
      </c>
      <c r="X8" s="110">
        <f t="shared" si="6"/>
        <v>11.69829667347522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1.0001433704273541</v>
      </c>
      <c r="Q9" s="105">
        <f>'[1]INPUTS-Incidence'!E9</f>
        <v>20.121750703318057</v>
      </c>
      <c r="R9" s="97">
        <f t="shared" si="0"/>
        <v>0</v>
      </c>
      <c r="S9" s="101">
        <f t="shared" si="1"/>
        <v>1.0001433704273541</v>
      </c>
      <c r="T9" s="101">
        <f t="shared" si="2"/>
        <v>0</v>
      </c>
      <c r="U9" s="110">
        <f t="shared" si="3"/>
        <v>1.0001433704273541</v>
      </c>
      <c r="V9" s="102">
        <f t="shared" si="4"/>
        <v>20.121750703318057</v>
      </c>
      <c r="W9" s="101">
        <f t="shared" si="5"/>
        <v>0</v>
      </c>
      <c r="X9" s="110">
        <f t="shared" si="6"/>
        <v>20.121750703318057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0.93014588129602127</v>
      </c>
      <c r="Q10" s="105">
        <f>'[1]INPUTS-Incidence'!E10</f>
        <v>22.864515729521489</v>
      </c>
      <c r="R10" s="97">
        <f t="shared" si="0"/>
        <v>0</v>
      </c>
      <c r="S10" s="101">
        <f t="shared" si="1"/>
        <v>0.93014588129602127</v>
      </c>
      <c r="T10" s="101">
        <f t="shared" si="2"/>
        <v>0</v>
      </c>
      <c r="U10" s="110">
        <f t="shared" si="3"/>
        <v>0.93014588129602127</v>
      </c>
      <c r="V10" s="102">
        <f t="shared" si="4"/>
        <v>22.864515729521489</v>
      </c>
      <c r="W10" s="101">
        <f t="shared" si="5"/>
        <v>0</v>
      </c>
      <c r="X10" s="110">
        <f t="shared" si="6"/>
        <v>22.864515729521489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1.0403497560077102</v>
      </c>
      <c r="Q11" s="105">
        <f>'[1]INPUTS-Incidence'!E11</f>
        <v>21.244006630503893</v>
      </c>
      <c r="R11" s="97">
        <f t="shared" si="0"/>
        <v>0</v>
      </c>
      <c r="S11" s="101">
        <f t="shared" si="1"/>
        <v>1.0403497560077102</v>
      </c>
      <c r="T11" s="101">
        <f t="shared" si="2"/>
        <v>0</v>
      </c>
      <c r="U11" s="110">
        <f t="shared" si="3"/>
        <v>1.0403497560077102</v>
      </c>
      <c r="V11" s="102">
        <f t="shared" si="4"/>
        <v>21.244006630503893</v>
      </c>
      <c r="W11" s="101">
        <f t="shared" si="5"/>
        <v>0</v>
      </c>
      <c r="X11" s="110">
        <f t="shared" si="6"/>
        <v>21.244006630503893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0.98904915407282401</v>
      </c>
      <c r="Q12" s="105">
        <f>'[1]INPUTS-Incidence'!E12</f>
        <v>18.759864919135381</v>
      </c>
      <c r="R12" s="97">
        <f t="shared" si="0"/>
        <v>0</v>
      </c>
      <c r="S12" s="101">
        <f t="shared" si="1"/>
        <v>0.98904915407282401</v>
      </c>
      <c r="T12" s="101">
        <f t="shared" si="2"/>
        <v>0</v>
      </c>
      <c r="U12" s="110">
        <f t="shared" si="3"/>
        <v>0.98904915407282401</v>
      </c>
      <c r="V12" s="102">
        <f t="shared" si="4"/>
        <v>18.759864919135381</v>
      </c>
      <c r="W12" s="101">
        <f t="shared" si="5"/>
        <v>0</v>
      </c>
      <c r="X12" s="110">
        <f t="shared" si="6"/>
        <v>18.759864919135381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1.0176563169060466</v>
      </c>
      <c r="Q13" s="105">
        <f>'[1]INPUTS-Incidence'!E13</f>
        <v>17.06651755849391</v>
      </c>
      <c r="R13" s="97">
        <f t="shared" si="0"/>
        <v>0</v>
      </c>
      <c r="S13" s="101">
        <f t="shared" si="1"/>
        <v>1.0176563169060466</v>
      </c>
      <c r="T13" s="101">
        <f t="shared" si="2"/>
        <v>0</v>
      </c>
      <c r="U13" s="110">
        <f t="shared" si="3"/>
        <v>1.0176563169060466</v>
      </c>
      <c r="V13" s="102">
        <f t="shared" si="4"/>
        <v>17.06651755849391</v>
      </c>
      <c r="W13" s="101">
        <f t="shared" si="5"/>
        <v>0</v>
      </c>
      <c r="X13" s="110">
        <f t="shared" si="6"/>
        <v>17.06651755849391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1.1065519080779487</v>
      </c>
      <c r="Q14" s="105">
        <f>'[1]INPUTS-Incidence'!E14</f>
        <v>13.620878405522117</v>
      </c>
      <c r="R14" s="97">
        <f t="shared" si="0"/>
        <v>0</v>
      </c>
      <c r="S14" s="101">
        <f t="shared" si="1"/>
        <v>1.1065519080779487</v>
      </c>
      <c r="T14" s="101">
        <f t="shared" si="2"/>
        <v>0</v>
      </c>
      <c r="U14" s="110">
        <f t="shared" si="3"/>
        <v>1.1065519080779487</v>
      </c>
      <c r="V14" s="102">
        <f t="shared" si="4"/>
        <v>13.620878405522117</v>
      </c>
      <c r="W14" s="101">
        <f t="shared" si="5"/>
        <v>0</v>
      </c>
      <c r="X14" s="110">
        <f t="shared" si="6"/>
        <v>13.620878405522117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0.80769824444255722</v>
      </c>
      <c r="Q15" s="105">
        <f>'[1]INPUTS-Incidence'!E15</f>
        <v>9.3947995504761916</v>
      </c>
      <c r="R15" s="97">
        <f t="shared" si="0"/>
        <v>0</v>
      </c>
      <c r="S15" s="101">
        <f t="shared" si="1"/>
        <v>0.80769824444255722</v>
      </c>
      <c r="T15" s="101">
        <f t="shared" si="2"/>
        <v>0</v>
      </c>
      <c r="U15" s="110">
        <f t="shared" si="3"/>
        <v>0.80769824444255722</v>
      </c>
      <c r="V15" s="102">
        <f t="shared" si="4"/>
        <v>9.3947995504761916</v>
      </c>
      <c r="W15" s="101">
        <f t="shared" si="5"/>
        <v>0</v>
      </c>
      <c r="X15" s="110">
        <f t="shared" si="6"/>
        <v>9.3947995504761916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0.79240162967473904</v>
      </c>
      <c r="Q16" s="105">
        <f>'[1]INPUTS-Incidence'!E16</f>
        <v>6.8077182914390999</v>
      </c>
      <c r="R16" s="97">
        <f t="shared" si="0"/>
        <v>0</v>
      </c>
      <c r="S16" s="101">
        <f t="shared" si="1"/>
        <v>0.79240162967473904</v>
      </c>
      <c r="T16" s="101">
        <f t="shared" si="2"/>
        <v>0</v>
      </c>
      <c r="U16" s="110">
        <f t="shared" si="3"/>
        <v>0.79240162967473904</v>
      </c>
      <c r="V16" s="102">
        <f t="shared" si="4"/>
        <v>6.8077182914390999</v>
      </c>
      <c r="W16" s="101">
        <f t="shared" si="5"/>
        <v>0</v>
      </c>
      <c r="X16" s="110">
        <f t="shared" si="6"/>
        <v>6.8077182914390999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0.80175796090365314</v>
      </c>
      <c r="Q17" s="105">
        <f>'[1]INPUTS-Incidence'!E17</f>
        <v>4.8135868252185388</v>
      </c>
      <c r="R17" s="97">
        <f t="shared" si="0"/>
        <v>0</v>
      </c>
      <c r="S17" s="101">
        <f t="shared" si="1"/>
        <v>0.80175796090365314</v>
      </c>
      <c r="T17" s="101">
        <f t="shared" si="2"/>
        <v>0</v>
      </c>
      <c r="U17" s="110">
        <f t="shared" si="3"/>
        <v>0.80175796090365314</v>
      </c>
      <c r="V17" s="102">
        <f t="shared" si="4"/>
        <v>4.8135868252185388</v>
      </c>
      <c r="W17" s="101">
        <f t="shared" si="5"/>
        <v>0</v>
      </c>
      <c r="X17" s="110">
        <f t="shared" si="6"/>
        <v>4.8135868252185388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0.73131016822136252</v>
      </c>
      <c r="Q18" s="105">
        <f>'[1]INPUTS-Incidence'!E18</f>
        <v>2.8438197101388565</v>
      </c>
      <c r="R18" s="97">
        <f t="shared" si="0"/>
        <v>0</v>
      </c>
      <c r="S18" s="101">
        <f t="shared" si="1"/>
        <v>0.73131016822136252</v>
      </c>
      <c r="T18" s="101">
        <f t="shared" si="2"/>
        <v>0</v>
      </c>
      <c r="U18" s="110">
        <f t="shared" si="3"/>
        <v>0.73131016822136252</v>
      </c>
      <c r="V18" s="102">
        <f t="shared" si="4"/>
        <v>2.8438197101388565</v>
      </c>
      <c r="W18" s="101">
        <f t="shared" si="5"/>
        <v>0</v>
      </c>
      <c r="X18" s="110">
        <f t="shared" si="6"/>
        <v>2.8438197101388565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0.57838156992587919</v>
      </c>
      <c r="Q19" s="105">
        <f>'[1]INPUTS-Incidence'!E19</f>
        <v>1.2450497035483656</v>
      </c>
      <c r="R19" s="97">
        <f t="shared" si="0"/>
        <v>0</v>
      </c>
      <c r="S19" s="101">
        <f t="shared" si="1"/>
        <v>0.57838156992587919</v>
      </c>
      <c r="T19" s="101">
        <f t="shared" si="2"/>
        <v>0</v>
      </c>
      <c r="U19" s="110">
        <f t="shared" si="3"/>
        <v>0.57838156992587919</v>
      </c>
      <c r="V19" s="102">
        <f t="shared" si="4"/>
        <v>1.2450497035483656</v>
      </c>
      <c r="W19" s="101">
        <f t="shared" si="5"/>
        <v>0</v>
      </c>
      <c r="X19" s="110">
        <f t="shared" si="6"/>
        <v>1.2450497035483656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0.55435924132807213</v>
      </c>
      <c r="Q20" s="105">
        <f>'[1]INPUTS-Incidence'!E20</f>
        <v>0.65794834792621015</v>
      </c>
      <c r="R20" s="97">
        <f t="shared" si="0"/>
        <v>0</v>
      </c>
      <c r="S20" s="101">
        <f t="shared" si="1"/>
        <v>0.55435924132807213</v>
      </c>
      <c r="T20" s="101">
        <f t="shared" si="2"/>
        <v>0</v>
      </c>
      <c r="U20" s="110">
        <f t="shared" si="3"/>
        <v>0.55435924132807213</v>
      </c>
      <c r="V20" s="102">
        <f t="shared" si="4"/>
        <v>0.65794834792621015</v>
      </c>
      <c r="W20" s="101">
        <f t="shared" si="5"/>
        <v>0</v>
      </c>
      <c r="X20" s="110">
        <f t="shared" si="6"/>
        <v>0.65794834792621015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0.44571941282221178</v>
      </c>
      <c r="Q21" s="105">
        <f>'[1]INPUTS-Incidence'!E21</f>
        <v>0.25011206538045921</v>
      </c>
      <c r="R21" s="97">
        <f t="shared" si="0"/>
        <v>0</v>
      </c>
      <c r="S21" s="101">
        <f t="shared" si="1"/>
        <v>0.44571941282221178</v>
      </c>
      <c r="T21" s="101">
        <f t="shared" si="2"/>
        <v>0</v>
      </c>
      <c r="U21" s="110">
        <f t="shared" si="3"/>
        <v>0.44571941282221178</v>
      </c>
      <c r="V21" s="102">
        <f t="shared" si="4"/>
        <v>0.25011206538045921</v>
      </c>
      <c r="W21" s="101">
        <f t="shared" si="5"/>
        <v>0</v>
      </c>
      <c r="X21" s="110">
        <f t="shared" si="6"/>
        <v>0.25011206538045921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0.12038201974750969</v>
      </c>
      <c r="Q22" s="105">
        <f>'[1]INPUTS-Incidence'!E22</f>
        <v>4.4266925370488347E-2</v>
      </c>
      <c r="R22" s="97">
        <f t="shared" si="0"/>
        <v>0</v>
      </c>
      <c r="S22" s="101">
        <f t="shared" si="1"/>
        <v>0.12038201974750969</v>
      </c>
      <c r="T22" s="101">
        <f t="shared" si="2"/>
        <v>0</v>
      </c>
      <c r="U22" s="110">
        <f t="shared" si="3"/>
        <v>0.12038201974750969</v>
      </c>
      <c r="V22" s="102">
        <f t="shared" si="4"/>
        <v>4.4266925370488347E-2</v>
      </c>
      <c r="W22" s="101">
        <f t="shared" si="5"/>
        <v>0</v>
      </c>
      <c r="X22" s="110">
        <f t="shared" si="6"/>
        <v>4.4266925370488347E-2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0.13168117814550914</v>
      </c>
      <c r="Q23" s="105">
        <f>'[1]INPUTS-Incidence'!E23</f>
        <v>0.82970377589477162</v>
      </c>
      <c r="R23" s="97">
        <f t="shared" si="0"/>
        <v>0</v>
      </c>
      <c r="S23" s="101">
        <f t="shared" si="1"/>
        <v>0.13168117814550914</v>
      </c>
      <c r="T23" s="101">
        <f t="shared" si="2"/>
        <v>0</v>
      </c>
      <c r="U23" s="110">
        <f t="shared" si="3"/>
        <v>0.13168117814550914</v>
      </c>
      <c r="V23" s="102">
        <f t="shared" si="4"/>
        <v>0.82970377589477162</v>
      </c>
      <c r="W23" s="101">
        <f t="shared" si="5"/>
        <v>0</v>
      </c>
      <c r="X23" s="110">
        <f t="shared" si="6"/>
        <v>0.82970377589477162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0.13612732129965552</v>
      </c>
      <c r="Q24" s="105">
        <f>'[1]INPUTS-Incidence'!E24</f>
        <v>3.1938169206120484</v>
      </c>
      <c r="R24" s="97">
        <f t="shared" si="0"/>
        <v>0</v>
      </c>
      <c r="S24" s="101">
        <f t="shared" si="1"/>
        <v>0.13612732129965552</v>
      </c>
      <c r="T24" s="101">
        <f t="shared" si="2"/>
        <v>0</v>
      </c>
      <c r="U24" s="110">
        <f t="shared" si="3"/>
        <v>0.13612732129965552</v>
      </c>
      <c r="V24" s="102">
        <f t="shared" si="4"/>
        <v>3.1938169206120484</v>
      </c>
      <c r="W24" s="101">
        <f t="shared" si="5"/>
        <v>0</v>
      </c>
      <c r="X24" s="110">
        <f t="shared" si="6"/>
        <v>3.1938169206120484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0.11692312681876395</v>
      </c>
      <c r="Q25" s="105">
        <f>'[1]INPUTS-Incidence'!E25</f>
        <v>6.242108362124144</v>
      </c>
      <c r="R25" s="97">
        <f t="shared" si="0"/>
        <v>0</v>
      </c>
      <c r="S25" s="101">
        <f t="shared" si="1"/>
        <v>0.11692312681876395</v>
      </c>
      <c r="T25" s="101">
        <f t="shared" si="2"/>
        <v>0</v>
      </c>
      <c r="U25" s="110">
        <f t="shared" si="3"/>
        <v>0.11692312681876395</v>
      </c>
      <c r="V25" s="102">
        <f t="shared" si="4"/>
        <v>6.242108362124144</v>
      </c>
      <c r="W25" s="101">
        <f t="shared" si="5"/>
        <v>0</v>
      </c>
      <c r="X25" s="110">
        <f t="shared" si="6"/>
        <v>6.242108362124144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0.16612526401775704</v>
      </c>
      <c r="Q26" s="105">
        <f>'[1]INPUTS-Incidence'!E26</f>
        <v>10.777656874640936</v>
      </c>
      <c r="R26" s="97">
        <f t="shared" si="0"/>
        <v>0</v>
      </c>
      <c r="S26" s="101">
        <f t="shared" si="1"/>
        <v>0.16612526401775704</v>
      </c>
      <c r="T26" s="101">
        <f t="shared" si="2"/>
        <v>0</v>
      </c>
      <c r="U26" s="110">
        <f t="shared" si="3"/>
        <v>0.16612526401775704</v>
      </c>
      <c r="V26" s="102">
        <f t="shared" si="4"/>
        <v>10.777656874640936</v>
      </c>
      <c r="W26" s="101">
        <f t="shared" si="5"/>
        <v>0</v>
      </c>
      <c r="X26" s="110">
        <f t="shared" si="6"/>
        <v>10.777656874640936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0.16684793064212247</v>
      </c>
      <c r="Q27" s="105">
        <f>'[1]INPUTS-Incidence'!E27</f>
        <v>11.991995914478242</v>
      </c>
      <c r="R27" s="97">
        <f t="shared" si="0"/>
        <v>0</v>
      </c>
      <c r="S27" s="101">
        <f t="shared" si="1"/>
        <v>0.16684793064212247</v>
      </c>
      <c r="T27" s="101">
        <f t="shared" si="2"/>
        <v>0</v>
      </c>
      <c r="U27" s="110">
        <f t="shared" si="3"/>
        <v>0.16684793064212247</v>
      </c>
      <c r="V27" s="102">
        <f t="shared" si="4"/>
        <v>11.991995914478242</v>
      </c>
      <c r="W27" s="101">
        <f t="shared" si="5"/>
        <v>0</v>
      </c>
      <c r="X27" s="110">
        <f t="shared" si="6"/>
        <v>11.991995914478242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0.14232297105766525</v>
      </c>
      <c r="Q28" s="105">
        <f>'[1]INPUTS-Incidence'!E28</f>
        <v>9.8636402157320884</v>
      </c>
      <c r="R28" s="97">
        <f t="shared" si="0"/>
        <v>0</v>
      </c>
      <c r="S28" s="101">
        <f t="shared" si="1"/>
        <v>0.14232297105766525</v>
      </c>
      <c r="T28" s="101">
        <f t="shared" si="2"/>
        <v>0</v>
      </c>
      <c r="U28" s="110">
        <f t="shared" si="3"/>
        <v>0.14232297105766525</v>
      </c>
      <c r="V28" s="102">
        <f t="shared" si="4"/>
        <v>9.8636402157320884</v>
      </c>
      <c r="W28" s="101">
        <f t="shared" si="5"/>
        <v>0</v>
      </c>
      <c r="X28" s="110">
        <f t="shared" si="6"/>
        <v>9.8636402157320884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0.16418271116316571</v>
      </c>
      <c r="Q29" s="105">
        <f>'[1]INPUTS-Incidence'!E29</f>
        <v>8.9932617480159891</v>
      </c>
      <c r="R29" s="97">
        <f t="shared" si="0"/>
        <v>0</v>
      </c>
      <c r="S29" s="101">
        <f t="shared" si="1"/>
        <v>0.16418271116316571</v>
      </c>
      <c r="T29" s="101">
        <f t="shared" si="2"/>
        <v>0</v>
      </c>
      <c r="U29" s="110">
        <f t="shared" si="3"/>
        <v>0.16418271116316571</v>
      </c>
      <c r="V29" s="102">
        <f t="shared" si="4"/>
        <v>8.9932617480159891</v>
      </c>
      <c r="W29" s="101">
        <f t="shared" si="5"/>
        <v>0</v>
      </c>
      <c r="X29" s="110">
        <f t="shared" si="6"/>
        <v>8.9932617480159891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0.24585441834376015</v>
      </c>
      <c r="Q30" s="105">
        <f>'[1]INPUTS-Incidence'!E30</f>
        <v>8.2894960697704896</v>
      </c>
      <c r="R30" s="97">
        <f t="shared" si="0"/>
        <v>0</v>
      </c>
      <c r="S30" s="101">
        <f t="shared" si="1"/>
        <v>0.24585441834376015</v>
      </c>
      <c r="T30" s="101">
        <f t="shared" si="2"/>
        <v>0</v>
      </c>
      <c r="U30" s="110">
        <f t="shared" si="3"/>
        <v>0.24585441834376015</v>
      </c>
      <c r="V30" s="102">
        <f t="shared" si="4"/>
        <v>8.2894960697704896</v>
      </c>
      <c r="W30" s="101">
        <f t="shared" si="5"/>
        <v>0</v>
      </c>
      <c r="X30" s="110">
        <f t="shared" si="6"/>
        <v>8.2894960697704896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0.24066574728158885</v>
      </c>
      <c r="Q31" s="105">
        <f>'[1]INPUTS-Incidence'!E31</f>
        <v>7.3067566969147713</v>
      </c>
      <c r="R31" s="97">
        <f t="shared" si="0"/>
        <v>0</v>
      </c>
      <c r="S31" s="101">
        <f t="shared" si="1"/>
        <v>0.24066574728158885</v>
      </c>
      <c r="T31" s="101">
        <f t="shared" si="2"/>
        <v>0</v>
      </c>
      <c r="U31" s="110">
        <f t="shared" si="3"/>
        <v>0.24066574728158885</v>
      </c>
      <c r="V31" s="102">
        <f t="shared" si="4"/>
        <v>7.3067566969147713</v>
      </c>
      <c r="W31" s="101">
        <f t="shared" si="5"/>
        <v>0</v>
      </c>
      <c r="X31" s="110">
        <f t="shared" si="6"/>
        <v>7.3067566969147713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0.27733771690381226</v>
      </c>
      <c r="Q32" s="105">
        <f>'[1]INPUTS-Incidence'!E32</f>
        <v>7.1525727505213039</v>
      </c>
      <c r="R32" s="97">
        <f t="shared" si="0"/>
        <v>0</v>
      </c>
      <c r="S32" s="101">
        <f t="shared" si="1"/>
        <v>0.27733771690381226</v>
      </c>
      <c r="T32" s="101">
        <f t="shared" si="2"/>
        <v>0</v>
      </c>
      <c r="U32" s="110">
        <f t="shared" si="3"/>
        <v>0.27733771690381226</v>
      </c>
      <c r="V32" s="102">
        <f t="shared" si="4"/>
        <v>7.1525727505213039</v>
      </c>
      <c r="W32" s="101">
        <f t="shared" si="5"/>
        <v>0</v>
      </c>
      <c r="X32" s="110">
        <f t="shared" si="6"/>
        <v>7.1525727505213039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0.40524633114774089</v>
      </c>
      <c r="Q33" s="105">
        <f>'[1]INPUTS-Incidence'!E33</f>
        <v>7.3221968176801528</v>
      </c>
      <c r="R33" s="97">
        <f t="shared" si="0"/>
        <v>0</v>
      </c>
      <c r="S33" s="101">
        <f t="shared" si="1"/>
        <v>0.40524633114774089</v>
      </c>
      <c r="T33" s="101">
        <f t="shared" si="2"/>
        <v>0</v>
      </c>
      <c r="U33" s="110">
        <f t="shared" si="3"/>
        <v>0.40524633114774089</v>
      </c>
      <c r="V33" s="102">
        <f t="shared" si="4"/>
        <v>7.3221968176801528</v>
      </c>
      <c r="W33" s="101">
        <f t="shared" si="5"/>
        <v>0</v>
      </c>
      <c r="X33" s="110">
        <f t="shared" si="6"/>
        <v>7.3221968176801528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0.43495855291034013</v>
      </c>
      <c r="Q34" s="105">
        <f>'[1]INPUTS-Incidence'!E34</f>
        <v>6.9345934425595264</v>
      </c>
      <c r="R34" s="97">
        <f t="shared" si="0"/>
        <v>0</v>
      </c>
      <c r="S34" s="101">
        <f t="shared" si="1"/>
        <v>0.43495855291034013</v>
      </c>
      <c r="T34" s="101">
        <f t="shared" si="2"/>
        <v>0</v>
      </c>
      <c r="U34" s="110">
        <f t="shared" si="3"/>
        <v>0.43495855291034013</v>
      </c>
      <c r="V34" s="102">
        <f t="shared" si="4"/>
        <v>6.9345934425595264</v>
      </c>
      <c r="W34" s="101">
        <f t="shared" si="5"/>
        <v>0</v>
      </c>
      <c r="X34" s="110">
        <f t="shared" si="6"/>
        <v>6.9345934425595264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0.68007352535070131</v>
      </c>
      <c r="Q35" s="105">
        <f>'[1]INPUTS-Incidence'!E35</f>
        <v>7.0076125086576138</v>
      </c>
      <c r="R35" s="97">
        <f t="shared" si="0"/>
        <v>0</v>
      </c>
      <c r="S35" s="101">
        <f t="shared" si="1"/>
        <v>0.68007352535070131</v>
      </c>
      <c r="T35" s="101">
        <f t="shared" si="2"/>
        <v>0</v>
      </c>
      <c r="U35" s="110">
        <f t="shared" si="3"/>
        <v>0.68007352535070131</v>
      </c>
      <c r="V35" s="102">
        <f t="shared" si="4"/>
        <v>7.0076125086576138</v>
      </c>
      <c r="W35" s="101">
        <f t="shared" si="5"/>
        <v>0</v>
      </c>
      <c r="X35" s="110">
        <f t="shared" si="6"/>
        <v>7.0076125086576138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0.85775462942189307</v>
      </c>
      <c r="Q36" s="105">
        <f>'[1]INPUTS-Incidence'!E36</f>
        <v>5.677162583218319</v>
      </c>
      <c r="R36" s="97">
        <f t="shared" si="0"/>
        <v>0</v>
      </c>
      <c r="S36" s="101">
        <f t="shared" si="1"/>
        <v>0.85775462942189307</v>
      </c>
      <c r="T36" s="101">
        <f t="shared" si="2"/>
        <v>0</v>
      </c>
      <c r="U36" s="110">
        <f t="shared" si="3"/>
        <v>0.85775462942189307</v>
      </c>
      <c r="V36" s="102">
        <f t="shared" si="4"/>
        <v>5.677162583218319</v>
      </c>
      <c r="W36" s="101">
        <f t="shared" si="5"/>
        <v>0</v>
      </c>
      <c r="X36" s="110">
        <f t="shared" si="6"/>
        <v>5.677162583218319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0.69531289289521025</v>
      </c>
      <c r="Q37" s="105">
        <f>'[1]INPUTS-Incidence'!E37</f>
        <v>3.444621787208149</v>
      </c>
      <c r="R37" s="97">
        <f t="shared" si="0"/>
        <v>0</v>
      </c>
      <c r="S37" s="101">
        <f t="shared" si="1"/>
        <v>0.69531289289521025</v>
      </c>
      <c r="T37" s="101">
        <f t="shared" si="2"/>
        <v>0</v>
      </c>
      <c r="U37" s="110">
        <f t="shared" si="3"/>
        <v>0.69531289289521025</v>
      </c>
      <c r="V37" s="102">
        <f t="shared" si="4"/>
        <v>3.444621787208149</v>
      </c>
      <c r="W37" s="101">
        <f t="shared" si="5"/>
        <v>0</v>
      </c>
      <c r="X37" s="110">
        <f t="shared" si="6"/>
        <v>3.444621787208149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0.55947887660661844</v>
      </c>
      <c r="Q38" s="105">
        <f>'[1]INPUTS-Incidence'!E38</f>
        <v>2.0253977110147052</v>
      </c>
      <c r="R38" s="97">
        <f t="shared" si="0"/>
        <v>0</v>
      </c>
      <c r="S38" s="101">
        <f t="shared" si="1"/>
        <v>0.55947887660661844</v>
      </c>
      <c r="T38" s="101">
        <f t="shared" si="2"/>
        <v>0</v>
      </c>
      <c r="U38" s="110">
        <f t="shared" si="3"/>
        <v>0.55947887660661844</v>
      </c>
      <c r="V38" s="102">
        <f t="shared" si="4"/>
        <v>2.0253977110147052</v>
      </c>
      <c r="W38" s="101">
        <f t="shared" si="5"/>
        <v>0</v>
      </c>
      <c r="X38" s="110">
        <f t="shared" si="6"/>
        <v>2.0253977110147052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0.34648167714397204</v>
      </c>
      <c r="Q39" s="105">
        <f>'[1]INPUTS-Incidence'!E39</f>
        <v>0.94332776868991897</v>
      </c>
      <c r="R39" s="97">
        <f t="shared" si="0"/>
        <v>0</v>
      </c>
      <c r="S39" s="101">
        <f t="shared" si="1"/>
        <v>0.34648167714397204</v>
      </c>
      <c r="T39" s="101">
        <f t="shared" si="2"/>
        <v>0</v>
      </c>
      <c r="U39" s="110">
        <f t="shared" si="3"/>
        <v>0.34648167714397204</v>
      </c>
      <c r="V39" s="102">
        <f t="shared" si="4"/>
        <v>0.94332776868991897</v>
      </c>
      <c r="W39" s="101">
        <f t="shared" si="5"/>
        <v>0</v>
      </c>
      <c r="X39" s="110">
        <f t="shared" si="6"/>
        <v>0.94332776868991897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0.29507992114820192</v>
      </c>
      <c r="Q40" s="105">
        <f>'[1]INPUTS-Incidence'!E40</f>
        <v>0.29424021118780347</v>
      </c>
      <c r="R40" s="97">
        <f t="shared" si="0"/>
        <v>0</v>
      </c>
      <c r="S40" s="101">
        <f t="shared" si="1"/>
        <v>0.29507992114820192</v>
      </c>
      <c r="T40" s="101">
        <f t="shared" si="2"/>
        <v>0</v>
      </c>
      <c r="U40" s="110">
        <f t="shared" si="3"/>
        <v>0.29507992114820192</v>
      </c>
      <c r="V40" s="102">
        <f t="shared" si="4"/>
        <v>0.29424021118780347</v>
      </c>
      <c r="W40" s="101">
        <f t="shared" si="5"/>
        <v>0</v>
      </c>
      <c r="X40" s="110">
        <f t="shared" si="6"/>
        <v>0.29424021118780347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2.4009233684722832E-2</v>
      </c>
      <c r="Q41" s="105">
        <f>'[1]INPUTS-Incidence'!E41</f>
        <v>0.87926267555958426</v>
      </c>
      <c r="R41" s="97">
        <f t="shared" si="0"/>
        <v>0</v>
      </c>
      <c r="S41" s="101">
        <f t="shared" si="1"/>
        <v>2.4009233684722832E-2</v>
      </c>
      <c r="T41" s="101">
        <f t="shared" si="2"/>
        <v>0</v>
      </c>
      <c r="U41" s="110">
        <f t="shared" si="3"/>
        <v>2.4009233684722832E-2</v>
      </c>
      <c r="V41" s="102">
        <f t="shared" si="4"/>
        <v>0.87926267555958426</v>
      </c>
      <c r="W41" s="101">
        <f t="shared" si="5"/>
        <v>0</v>
      </c>
      <c r="X41" s="110">
        <f t="shared" si="6"/>
        <v>0.87926267555958426</v>
      </c>
    </row>
    <row r="42" spans="1:24" x14ac:dyDescent="0.4">
      <c r="B42" s="119" t="s">
        <v>5</v>
      </c>
      <c r="C42" s="3">
        <f>SUMIF($M$5:$M$292,"Pedestrian",P$5:P$292)</f>
        <v>18.069821643838385</v>
      </c>
      <c r="D42" s="3">
        <f>SUMIF($M$5:$M$292,"Pedestrian",Q$5:Q$292)</f>
        <v>269.48625133832604</v>
      </c>
      <c r="E42" s="3">
        <f>SUMIF($M$5:$M$292,"Pedestrian",U$5:U$292)</f>
        <v>18.069821643838385</v>
      </c>
      <c r="F42" s="3">
        <f>SUMIF($M$5:$M$292,"Pedestrian",X$5:X$292)</f>
        <v>269.48625133832604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5.2290634264732079E-2</v>
      </c>
      <c r="Q42" s="105">
        <f>'[1]INPUTS-Incidence'!E42</f>
        <v>3.3245182614043727</v>
      </c>
      <c r="R42" s="97">
        <f t="shared" si="0"/>
        <v>0</v>
      </c>
      <c r="S42" s="101">
        <f t="shared" si="1"/>
        <v>5.2290634264732079E-2</v>
      </c>
      <c r="T42" s="101">
        <f t="shared" si="2"/>
        <v>0</v>
      </c>
      <c r="U42" s="110">
        <f t="shared" si="3"/>
        <v>5.2290634264732079E-2</v>
      </c>
      <c r="V42" s="102">
        <f t="shared" si="4"/>
        <v>3.3245182614043727</v>
      </c>
      <c r="W42" s="101">
        <f t="shared" si="5"/>
        <v>0</v>
      </c>
      <c r="X42" s="110">
        <f t="shared" si="6"/>
        <v>3.3245182614043727</v>
      </c>
    </row>
    <row r="43" spans="1:24" x14ac:dyDescent="0.4">
      <c r="B43" s="119" t="s">
        <v>4</v>
      </c>
      <c r="C43" s="3">
        <f>SUMIF($M$5:$M$292,"Bicyclist",P$5:P$292)</f>
        <v>3.7301493071882952</v>
      </c>
      <c r="D43" s="3">
        <f>SUMIF($M$5:$M$292,"Bicyclist",Q$5:Q$292)</f>
        <v>101.05734425187224</v>
      </c>
      <c r="E43" s="3">
        <f>SUMIF($M$5:$M$292,"Bicyclist",U$5:U$292)</f>
        <v>3.7301493071882952</v>
      </c>
      <c r="F43" s="3">
        <f>SUMIF($M$5:$M$292,"Bicyclist",X$5:X$292)</f>
        <v>101.05734425187224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7.3889867493339881E-2</v>
      </c>
      <c r="Q43" s="105">
        <f>'[1]INPUTS-Incidence'!E43</f>
        <v>5.0557050087889124</v>
      </c>
      <c r="R43" s="97">
        <f t="shared" si="0"/>
        <v>0</v>
      </c>
      <c r="S43" s="101">
        <f t="shared" si="1"/>
        <v>7.3889867493339881E-2</v>
      </c>
      <c r="T43" s="101">
        <f t="shared" si="2"/>
        <v>0</v>
      </c>
      <c r="U43" s="110">
        <f t="shared" si="3"/>
        <v>7.3889867493339881E-2</v>
      </c>
      <c r="V43" s="102">
        <f t="shared" si="4"/>
        <v>5.0557050087889124</v>
      </c>
      <c r="W43" s="101">
        <f t="shared" si="5"/>
        <v>0</v>
      </c>
      <c r="X43" s="110">
        <f t="shared" si="6"/>
        <v>5.0557050087889124</v>
      </c>
    </row>
    <row r="44" spans="1:24" x14ac:dyDescent="0.4">
      <c r="B44" s="119" t="s">
        <v>10</v>
      </c>
      <c r="C44" s="3">
        <f>SUMIF($M$5:$M$292,"Motorized Two Wheeler",P$5:P$292)</f>
        <v>14.633192282133756</v>
      </c>
      <c r="D44" s="3">
        <f>SUMIF($M$5:$M$292,"Motorized Two Wheeler",Q$5:Q$292)</f>
        <v>1987.4611036201543</v>
      </c>
      <c r="E44" s="3">
        <f>SUMIF($M$5:$M$292,"Motorized Two Wheeler",U$5:U$292)</f>
        <v>14.633192282133756</v>
      </c>
      <c r="F44" s="3">
        <f>SUMIF($M$5:$M$292,"Motorized Two Wheeler",X$5:X$292)</f>
        <v>1987.4611036201543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8.9646055674187361E-2</v>
      </c>
      <c r="Q44" s="105">
        <f>'[1]INPUTS-Incidence'!E44</f>
        <v>8.0585953664923089</v>
      </c>
      <c r="R44" s="97">
        <f t="shared" si="0"/>
        <v>0</v>
      </c>
      <c r="S44" s="101">
        <f t="shared" si="1"/>
        <v>8.9646055674187361E-2</v>
      </c>
      <c r="T44" s="101">
        <f t="shared" si="2"/>
        <v>0</v>
      </c>
      <c r="U44" s="110">
        <f t="shared" si="3"/>
        <v>8.9646055674187361E-2</v>
      </c>
      <c r="V44" s="102">
        <f t="shared" si="4"/>
        <v>8.0585953664923089</v>
      </c>
      <c r="W44" s="101">
        <f t="shared" si="5"/>
        <v>0</v>
      </c>
      <c r="X44" s="110">
        <f t="shared" si="6"/>
        <v>8.0585953664923089</v>
      </c>
    </row>
    <row r="45" spans="1:24" x14ac:dyDescent="0.4">
      <c r="B45" s="119" t="s">
        <v>9</v>
      </c>
      <c r="C45" s="3">
        <f>SUMIF($M$5:$M$292,"Motorized Three Wheeler",P$5:P$292)</f>
        <v>0.26294495116245375</v>
      </c>
      <c r="D45" s="3">
        <f>SUMIF($M$5:$M$292,"Motorized Three Wheeler",Q$5:Q$292)</f>
        <v>0</v>
      </c>
      <c r="E45" s="3">
        <f>SUMIF($M$5:$M$292,"Motorized Three Wheeler",U$5:U$292)</f>
        <v>0.26294495116245375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0.17341797733041669</v>
      </c>
      <c r="Q45" s="105">
        <f>'[1]INPUTS-Incidence'!E45</f>
        <v>9.2797822668423802</v>
      </c>
      <c r="R45" s="97">
        <f t="shared" si="0"/>
        <v>0</v>
      </c>
      <c r="S45" s="101">
        <f t="shared" si="1"/>
        <v>0.17341797733041669</v>
      </c>
      <c r="T45" s="101">
        <f t="shared" si="2"/>
        <v>0</v>
      </c>
      <c r="U45" s="110">
        <f t="shared" si="3"/>
        <v>0.17341797733041669</v>
      </c>
      <c r="V45" s="102">
        <f t="shared" si="4"/>
        <v>9.2797822668423802</v>
      </c>
      <c r="W45" s="101">
        <f t="shared" si="5"/>
        <v>0</v>
      </c>
      <c r="X45" s="110">
        <f t="shared" si="6"/>
        <v>9.2797822668423802</v>
      </c>
    </row>
    <row r="46" spans="1:24" x14ac:dyDescent="0.4">
      <c r="B46" s="119" t="s">
        <v>8</v>
      </c>
      <c r="C46" s="3">
        <f>SUMIF($M$5:$M$292,"Car",P$5:P$292)</f>
        <v>23.610010614842647</v>
      </c>
      <c r="D46" s="3">
        <f>SUMIF($M$5:$M$292,"Car",Q$5:Q$292)</f>
        <v>1010.573442518723</v>
      </c>
      <c r="E46" s="3">
        <f>SUMIF($M$5:$M$292,"Car",U$5:U$292)</f>
        <v>22.872197783128819</v>
      </c>
      <c r="F46" s="3">
        <f>SUMIF($M$5:$M$292,"Car",X$5:X$292)</f>
        <v>968.00303625262177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0.24218375257893687</v>
      </c>
      <c r="Q46" s="105">
        <f>'[1]INPUTS-Incidence'!E46</f>
        <v>8.2744509123583452</v>
      </c>
      <c r="R46" s="97">
        <f t="shared" si="0"/>
        <v>0</v>
      </c>
      <c r="S46" s="101">
        <f t="shared" si="1"/>
        <v>0.24218375257893687</v>
      </c>
      <c r="T46" s="101">
        <f t="shared" si="2"/>
        <v>0</v>
      </c>
      <c r="U46" s="110">
        <f t="shared" si="3"/>
        <v>0.24218375257893687</v>
      </c>
      <c r="V46" s="102">
        <f t="shared" si="4"/>
        <v>8.2744509123583452</v>
      </c>
      <c r="W46" s="101">
        <f t="shared" si="5"/>
        <v>0</v>
      </c>
      <c r="X46" s="110">
        <f t="shared" si="6"/>
        <v>8.2744509123583452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0.24983591759207416</v>
      </c>
      <c r="Q47" s="105">
        <f>'[1]INPUTS-Incidence'!E47</f>
        <v>7.4458862201181057</v>
      </c>
      <c r="R47" s="97">
        <f t="shared" si="0"/>
        <v>0</v>
      </c>
      <c r="S47" s="101">
        <f t="shared" si="1"/>
        <v>0.24983591759207416</v>
      </c>
      <c r="T47" s="101">
        <f t="shared" si="2"/>
        <v>0</v>
      </c>
      <c r="U47" s="110">
        <f t="shared" si="3"/>
        <v>0.24983591759207416</v>
      </c>
      <c r="V47" s="102">
        <f t="shared" si="4"/>
        <v>7.4458862201181057</v>
      </c>
      <c r="W47" s="101">
        <f t="shared" si="5"/>
        <v>0</v>
      </c>
      <c r="X47" s="110">
        <f t="shared" si="6"/>
        <v>7.4458862201181057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0.20910187853060008</v>
      </c>
      <c r="Q48" s="105">
        <f>'[1]INPUTS-Incidence'!E48</f>
        <v>6.611371861255356</v>
      </c>
      <c r="R48" s="97">
        <f t="shared" si="0"/>
        <v>0</v>
      </c>
      <c r="S48" s="101">
        <f t="shared" si="1"/>
        <v>0.20910187853060008</v>
      </c>
      <c r="T48" s="101">
        <f t="shared" si="2"/>
        <v>0</v>
      </c>
      <c r="U48" s="110">
        <f t="shared" si="3"/>
        <v>0.20910187853060008</v>
      </c>
      <c r="V48" s="102">
        <f t="shared" si="4"/>
        <v>6.611371861255356</v>
      </c>
      <c r="W48" s="101">
        <f t="shared" si="5"/>
        <v>0</v>
      </c>
      <c r="X48" s="110">
        <f t="shared" si="6"/>
        <v>6.611371861255356</v>
      </c>
    </row>
    <row r="49" spans="2:24" x14ac:dyDescent="0.4">
      <c r="B49" s="119" t="s">
        <v>1</v>
      </c>
      <c r="C49" s="3">
        <f>SUMIF($M$5:$M$292,"Other",P$5:P$292)</f>
        <v>0.8499848421297922</v>
      </c>
      <c r="D49" s="3">
        <f>SUMIF($M$5:$M$292,"Other",Q$5:Q$292)</f>
        <v>0</v>
      </c>
      <c r="E49" s="3">
        <f>SUMIF($M$5:$M$292,"Other",U$5:U$292)</f>
        <v>0.8499848421297922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0.21802784364984737</v>
      </c>
      <c r="Q49" s="105">
        <f>'[1]INPUTS-Incidence'!E49</f>
        <v>5.5501860552148292</v>
      </c>
      <c r="R49" s="97">
        <f t="shared" si="0"/>
        <v>0</v>
      </c>
      <c r="S49" s="101">
        <f t="shared" si="1"/>
        <v>0.21802784364984737</v>
      </c>
      <c r="T49" s="101">
        <f t="shared" si="2"/>
        <v>0</v>
      </c>
      <c r="U49" s="110">
        <f t="shared" si="3"/>
        <v>0.21802784364984737</v>
      </c>
      <c r="V49" s="102">
        <f t="shared" si="4"/>
        <v>5.5501860552148292</v>
      </c>
      <c r="W49" s="101">
        <f t="shared" si="5"/>
        <v>0</v>
      </c>
      <c r="X49" s="110">
        <f t="shared" si="6"/>
        <v>5.5501860552148292</v>
      </c>
    </row>
    <row r="50" spans="2:24" x14ac:dyDescent="0.4">
      <c r="B50" s="119" t="s">
        <v>0</v>
      </c>
      <c r="C50" s="3">
        <f>SUM(C42:C49)</f>
        <v>61.156103641295324</v>
      </c>
      <c r="D50" s="3">
        <f>SUM(D42:D49)</f>
        <v>3368.5781417290755</v>
      </c>
      <c r="E50" s="3">
        <f>U293</f>
        <v>60.418290809581578</v>
      </c>
      <c r="F50" s="3">
        <f>X293</f>
        <v>3326.0077354629734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0.23365724888904946</v>
      </c>
      <c r="Q50" s="105">
        <f>'[1]INPUTS-Incidence'!E50</f>
        <v>4.2001683818303377</v>
      </c>
      <c r="R50" s="97">
        <f t="shared" si="0"/>
        <v>0</v>
      </c>
      <c r="S50" s="101">
        <f t="shared" si="1"/>
        <v>0.23365724888904946</v>
      </c>
      <c r="T50" s="101">
        <f t="shared" si="2"/>
        <v>0</v>
      </c>
      <c r="U50" s="110">
        <f t="shared" si="3"/>
        <v>0.23365724888904946</v>
      </c>
      <c r="V50" s="102">
        <f t="shared" si="4"/>
        <v>4.2001683818303377</v>
      </c>
      <c r="W50" s="101">
        <f t="shared" si="5"/>
        <v>0</v>
      </c>
      <c r="X50" s="110">
        <f t="shared" si="6"/>
        <v>4.2001683818303377</v>
      </c>
    </row>
    <row r="51" spans="2:24" x14ac:dyDescent="0.4">
      <c r="B51" s="103"/>
      <c r="D51" s="111" t="s">
        <v>147</v>
      </c>
      <c r="E51" s="111">
        <f>1-(E50/C50)</f>
        <v>1.2064418558142775E-2</v>
      </c>
      <c r="F51" s="4">
        <f>1-(F50/D50)</f>
        <v>1.2637500000000301E-2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0.15299604454823035</v>
      </c>
      <c r="Q51" s="105">
        <f>'[1]INPUTS-Incidence'!E51</f>
        <v>2.6127594962958849</v>
      </c>
      <c r="R51" s="97">
        <f t="shared" si="0"/>
        <v>0</v>
      </c>
      <c r="S51" s="101">
        <f t="shared" si="1"/>
        <v>0.15299604454823035</v>
      </c>
      <c r="T51" s="101">
        <f t="shared" si="2"/>
        <v>0</v>
      </c>
      <c r="U51" s="110">
        <f t="shared" si="3"/>
        <v>0.15299604454823035</v>
      </c>
      <c r="V51" s="102">
        <f t="shared" si="4"/>
        <v>2.6127594962958849</v>
      </c>
      <c r="W51" s="101">
        <f t="shared" si="5"/>
        <v>0</v>
      </c>
      <c r="X51" s="110">
        <f t="shared" si="6"/>
        <v>2.6127594962958849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0.19677218447608469</v>
      </c>
      <c r="Q52" s="105">
        <f>'[1]INPUTS-Incidence'!E52</f>
        <v>1.6777598883387841</v>
      </c>
      <c r="R52" s="97">
        <f t="shared" si="0"/>
        <v>0</v>
      </c>
      <c r="S52" s="101">
        <f t="shared" si="1"/>
        <v>0.19677218447608469</v>
      </c>
      <c r="T52" s="101">
        <f t="shared" si="2"/>
        <v>0</v>
      </c>
      <c r="U52" s="110">
        <f t="shared" si="3"/>
        <v>0.19677218447608469</v>
      </c>
      <c r="V52" s="102">
        <f t="shared" si="4"/>
        <v>1.6777598883387841</v>
      </c>
      <c r="W52" s="101">
        <f t="shared" si="5"/>
        <v>0</v>
      </c>
      <c r="X52" s="110">
        <f t="shared" si="6"/>
        <v>1.6777598883387841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0.23082183604523551</v>
      </c>
      <c r="Q53" s="105">
        <f>'[1]INPUTS-Incidence'!E53</f>
        <v>1.1637540781552054</v>
      </c>
      <c r="R53" s="97">
        <f t="shared" si="0"/>
        <v>0</v>
      </c>
      <c r="S53" s="101">
        <f t="shared" si="1"/>
        <v>0.23082183604523551</v>
      </c>
      <c r="T53" s="101">
        <f t="shared" si="2"/>
        <v>0</v>
      </c>
      <c r="U53" s="110">
        <f t="shared" si="3"/>
        <v>0.23082183604523551</v>
      </c>
      <c r="V53" s="102">
        <f t="shared" si="4"/>
        <v>1.1637540781552054</v>
      </c>
      <c r="W53" s="101">
        <f t="shared" si="5"/>
        <v>0</v>
      </c>
      <c r="X53" s="110">
        <f t="shared" si="6"/>
        <v>1.1637540781552054</v>
      </c>
    </row>
    <row r="54" spans="2:24" x14ac:dyDescent="0.4">
      <c r="B54" s="119" t="s">
        <v>5</v>
      </c>
      <c r="C54" s="3">
        <f t="shared" ref="C54:F55" si="7">C42</f>
        <v>18.069821643838385</v>
      </c>
      <c r="D54" s="3">
        <f t="shared" si="7"/>
        <v>269.48625133832604</v>
      </c>
      <c r="E54" s="3">
        <f t="shared" si="7"/>
        <v>18.069821643838385</v>
      </c>
      <c r="F54" s="3">
        <f t="shared" si="7"/>
        <v>269.48625133832604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0.23991784236744795</v>
      </c>
      <c r="Q54" s="105">
        <f>'[1]INPUTS-Incidence'!E54</f>
        <v>0.75376930259419972</v>
      </c>
      <c r="R54" s="97">
        <f t="shared" si="0"/>
        <v>0</v>
      </c>
      <c r="S54" s="101">
        <f t="shared" si="1"/>
        <v>0.23991784236744795</v>
      </c>
      <c r="T54" s="101">
        <f t="shared" si="2"/>
        <v>0</v>
      </c>
      <c r="U54" s="110">
        <f t="shared" si="3"/>
        <v>0.23991784236744795</v>
      </c>
      <c r="V54" s="102">
        <f t="shared" si="4"/>
        <v>0.75376930259419972</v>
      </c>
      <c r="W54" s="101">
        <f t="shared" si="5"/>
        <v>0</v>
      </c>
      <c r="X54" s="110">
        <f t="shared" si="6"/>
        <v>0.75376930259419972</v>
      </c>
    </row>
    <row r="55" spans="2:24" x14ac:dyDescent="0.4">
      <c r="B55" s="119" t="s">
        <v>4</v>
      </c>
      <c r="C55" s="3">
        <f t="shared" si="7"/>
        <v>3.7301493071882952</v>
      </c>
      <c r="D55" s="3">
        <f t="shared" si="7"/>
        <v>101.05734425187224</v>
      </c>
      <c r="E55" s="3">
        <f t="shared" si="7"/>
        <v>3.7301493071882952</v>
      </c>
      <c r="F55" s="3">
        <f t="shared" si="7"/>
        <v>101.05734425187224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0.20230787845260345</v>
      </c>
      <c r="Q55" s="105">
        <f>'[1]INPUTS-Incidence'!E55</f>
        <v>0.35140054336068582</v>
      </c>
      <c r="R55" s="97">
        <f t="shared" si="0"/>
        <v>0</v>
      </c>
      <c r="S55" s="101">
        <f t="shared" si="1"/>
        <v>0.20230787845260345</v>
      </c>
      <c r="T55" s="101">
        <f t="shared" si="2"/>
        <v>0</v>
      </c>
      <c r="U55" s="110">
        <f t="shared" si="3"/>
        <v>0.20230787845260345</v>
      </c>
      <c r="V55" s="102">
        <f t="shared" si="4"/>
        <v>0.35140054336068582</v>
      </c>
      <c r="W55" s="101">
        <f t="shared" si="5"/>
        <v>0</v>
      </c>
      <c r="X55" s="110">
        <f t="shared" si="6"/>
        <v>0.35140054336068582</v>
      </c>
    </row>
    <row r="56" spans="2:24" x14ac:dyDescent="0.4">
      <c r="B56" s="119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14.896137233296209</v>
      </c>
      <c r="F56" s="3">
        <f>F44+F45</f>
        <v>1987.4611036201543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0.13322850055187591</v>
      </c>
      <c r="Q56" s="105">
        <f>'[1]INPUTS-Incidence'!E56</f>
        <v>0.17207026315790733</v>
      </c>
      <c r="R56" s="97">
        <f t="shared" si="0"/>
        <v>0</v>
      </c>
      <c r="S56" s="101">
        <f t="shared" si="1"/>
        <v>0.13322850055187591</v>
      </c>
      <c r="T56" s="101">
        <f t="shared" si="2"/>
        <v>0</v>
      </c>
      <c r="U56" s="110">
        <f t="shared" si="3"/>
        <v>0.13322850055187591</v>
      </c>
      <c r="V56" s="102">
        <f t="shared" si="4"/>
        <v>0.17207026315790733</v>
      </c>
      <c r="W56" s="101">
        <f t="shared" si="5"/>
        <v>0</v>
      </c>
      <c r="X56" s="110">
        <f t="shared" si="6"/>
        <v>0.17207026315790733</v>
      </c>
    </row>
    <row r="57" spans="2:24" x14ac:dyDescent="0.4">
      <c r="B57" s="119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22.872197783128819</v>
      </c>
      <c r="F57" s="3">
        <f>SUM(F46:F48)</f>
        <v>968.00303625262177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0.10861920605924066</v>
      </c>
      <c r="Q57" s="105">
        <f>'[1]INPUTS-Incidence'!E57</f>
        <v>8.4445027165783476E-2</v>
      </c>
      <c r="R57" s="97">
        <f t="shared" si="0"/>
        <v>0</v>
      </c>
      <c r="S57" s="101">
        <f t="shared" si="1"/>
        <v>0.10861920605924066</v>
      </c>
      <c r="T57" s="101">
        <f t="shared" si="2"/>
        <v>0</v>
      </c>
      <c r="U57" s="110">
        <f t="shared" si="3"/>
        <v>0.10861920605924066</v>
      </c>
      <c r="V57" s="102">
        <f t="shared" si="4"/>
        <v>8.4445027165783476E-2</v>
      </c>
      <c r="W57" s="101">
        <f t="shared" si="5"/>
        <v>0</v>
      </c>
      <c r="X57" s="110">
        <f t="shared" si="6"/>
        <v>8.4445027165783476E-2</v>
      </c>
    </row>
    <row r="58" spans="2:24" x14ac:dyDescent="0.4">
      <c r="B58" s="119" t="s">
        <v>1</v>
      </c>
      <c r="C58" s="3">
        <f t="shared" ref="C58:F59" si="8">C49</f>
        <v>0.8499848421297922</v>
      </c>
      <c r="D58" s="3">
        <f t="shared" si="8"/>
        <v>0</v>
      </c>
      <c r="E58" s="3">
        <f t="shared" si="8"/>
        <v>0.8499848421297922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2.3096336927929072E-2</v>
      </c>
      <c r="Q58" s="105">
        <f>'[1]INPUTS-Incidence'!E58</f>
        <v>1.9576593895830947E-2</v>
      </c>
      <c r="R58" s="97">
        <f t="shared" si="0"/>
        <v>0</v>
      </c>
      <c r="S58" s="101">
        <f t="shared" si="1"/>
        <v>2.3096336927929072E-2</v>
      </c>
      <c r="T58" s="101">
        <f t="shared" si="2"/>
        <v>0</v>
      </c>
      <c r="U58" s="110">
        <f t="shared" si="3"/>
        <v>2.3096336927929072E-2</v>
      </c>
      <c r="V58" s="102">
        <f t="shared" si="4"/>
        <v>1.9576593895830947E-2</v>
      </c>
      <c r="W58" s="101">
        <f t="shared" si="5"/>
        <v>0</v>
      </c>
      <c r="X58" s="110">
        <f t="shared" si="6"/>
        <v>1.9576593895830947E-2</v>
      </c>
    </row>
    <row r="59" spans="2:24" x14ac:dyDescent="0.4">
      <c r="B59" s="119" t="s">
        <v>0</v>
      </c>
      <c r="C59" s="3">
        <f t="shared" si="8"/>
        <v>61.156103641295324</v>
      </c>
      <c r="D59" s="3">
        <f t="shared" si="8"/>
        <v>3368.5781417290755</v>
      </c>
      <c r="E59" s="3">
        <f t="shared" si="8"/>
        <v>60.418290809581578</v>
      </c>
      <c r="F59" s="3">
        <f t="shared" si="8"/>
        <v>3326.0077354629734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1.3431041722492624E-2</v>
      </c>
      <c r="Q59" s="105">
        <f>'[1]INPUTS-Incidence'!E59</f>
        <v>0.63854040758082042</v>
      </c>
      <c r="R59" s="97">
        <f t="shared" si="0"/>
        <v>0</v>
      </c>
      <c r="S59" s="101">
        <f t="shared" si="1"/>
        <v>1.3431041722492624E-2</v>
      </c>
      <c r="T59" s="101">
        <f t="shared" si="2"/>
        <v>0</v>
      </c>
      <c r="U59" s="110">
        <f t="shared" si="3"/>
        <v>1.3431041722492624E-2</v>
      </c>
      <c r="V59" s="102">
        <f t="shared" si="4"/>
        <v>0.63854040758082042</v>
      </c>
      <c r="W59" s="101">
        <f t="shared" si="5"/>
        <v>0</v>
      </c>
      <c r="X59" s="110">
        <f t="shared" si="6"/>
        <v>0.63854040758082042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2.1906505238802568E-2</v>
      </c>
      <c r="Q60" s="105">
        <f>'[1]INPUTS-Incidence'!E60</f>
        <v>2.1290319597564036</v>
      </c>
      <c r="R60" s="97">
        <f t="shared" si="0"/>
        <v>0</v>
      </c>
      <c r="S60" s="101">
        <f t="shared" si="1"/>
        <v>2.1906505238802568E-2</v>
      </c>
      <c r="T60" s="101">
        <f t="shared" si="2"/>
        <v>0</v>
      </c>
      <c r="U60" s="110">
        <f t="shared" si="3"/>
        <v>2.1906505238802568E-2</v>
      </c>
      <c r="V60" s="102">
        <f t="shared" si="4"/>
        <v>2.1290319597564036</v>
      </c>
      <c r="W60" s="101">
        <f t="shared" si="5"/>
        <v>0</v>
      </c>
      <c r="X60" s="110">
        <f t="shared" si="6"/>
        <v>2.1290319597564036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2.375993990868179E-2</v>
      </c>
      <c r="Q61" s="105">
        <f>'[1]INPUTS-Incidence'!E61</f>
        <v>3.2984787277487553</v>
      </c>
      <c r="R61" s="97">
        <f t="shared" si="0"/>
        <v>0</v>
      </c>
      <c r="S61" s="101">
        <f t="shared" si="1"/>
        <v>2.375993990868179E-2</v>
      </c>
      <c r="T61" s="101">
        <f t="shared" si="2"/>
        <v>0</v>
      </c>
      <c r="U61" s="110">
        <f t="shared" si="3"/>
        <v>2.375993990868179E-2</v>
      </c>
      <c r="V61" s="102">
        <f t="shared" si="4"/>
        <v>3.2984787277487553</v>
      </c>
      <c r="W61" s="101">
        <f t="shared" si="5"/>
        <v>0</v>
      </c>
      <c r="X61" s="110">
        <f t="shared" si="6"/>
        <v>3.2984787277487553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4.1566557439091982E-2</v>
      </c>
      <c r="Q62" s="105">
        <f>'[1]INPUTS-Incidence'!E62</f>
        <v>4.6197518206615467</v>
      </c>
      <c r="R62" s="97">
        <f t="shared" si="0"/>
        <v>0</v>
      </c>
      <c r="S62" s="101">
        <f t="shared" si="1"/>
        <v>4.1566557439091982E-2</v>
      </c>
      <c r="T62" s="101">
        <f t="shared" si="2"/>
        <v>0</v>
      </c>
      <c r="U62" s="110">
        <f t="shared" si="3"/>
        <v>4.1566557439091982E-2</v>
      </c>
      <c r="V62" s="102">
        <f t="shared" si="4"/>
        <v>4.6197518206615467</v>
      </c>
      <c r="W62" s="101">
        <f t="shared" si="5"/>
        <v>0</v>
      </c>
      <c r="X62" s="110">
        <f t="shared" si="6"/>
        <v>4.6197518206615467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4.3161728597276718E-2</v>
      </c>
      <c r="Q63" s="105">
        <f>'[1]INPUTS-Incidence'!E63</f>
        <v>4.1230750023498093</v>
      </c>
      <c r="R63" s="97">
        <f t="shared" si="0"/>
        <v>0</v>
      </c>
      <c r="S63" s="101">
        <f t="shared" si="1"/>
        <v>4.3161728597276718E-2</v>
      </c>
      <c r="T63" s="101">
        <f t="shared" si="2"/>
        <v>0</v>
      </c>
      <c r="U63" s="110">
        <f t="shared" si="3"/>
        <v>4.3161728597276718E-2</v>
      </c>
      <c r="V63" s="102">
        <f t="shared" si="4"/>
        <v>4.1230750023498093</v>
      </c>
      <c r="W63" s="101">
        <f t="shared" si="5"/>
        <v>0</v>
      </c>
      <c r="X63" s="110">
        <f t="shared" si="6"/>
        <v>4.1230750023498093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3.6619175455292453E-2</v>
      </c>
      <c r="Q64" s="105">
        <f>'[1]INPUTS-Incidence'!E64</f>
        <v>3.0293703644238157</v>
      </c>
      <c r="R64" s="97">
        <f t="shared" si="0"/>
        <v>0</v>
      </c>
      <c r="S64" s="101">
        <f t="shared" si="1"/>
        <v>3.6619175455292453E-2</v>
      </c>
      <c r="T64" s="101">
        <f t="shared" si="2"/>
        <v>0</v>
      </c>
      <c r="U64" s="110">
        <f t="shared" si="3"/>
        <v>3.6619175455292453E-2</v>
      </c>
      <c r="V64" s="102">
        <f t="shared" si="4"/>
        <v>3.0293703644238157</v>
      </c>
      <c r="W64" s="101">
        <f t="shared" si="5"/>
        <v>0</v>
      </c>
      <c r="X64" s="110">
        <f t="shared" si="6"/>
        <v>3.0293703644238157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3.5913267719849998E-2</v>
      </c>
      <c r="Q65" s="105">
        <f>'[1]INPUTS-Incidence'!E65</f>
        <v>2.8430048252363243</v>
      </c>
      <c r="R65" s="97">
        <f t="shared" si="0"/>
        <v>0</v>
      </c>
      <c r="S65" s="101">
        <f t="shared" si="1"/>
        <v>3.5913267719849998E-2</v>
      </c>
      <c r="T65" s="101">
        <f t="shared" si="2"/>
        <v>0</v>
      </c>
      <c r="U65" s="110">
        <f t="shared" si="3"/>
        <v>3.5913267719849998E-2</v>
      </c>
      <c r="V65" s="102">
        <f t="shared" si="4"/>
        <v>2.8430048252363243</v>
      </c>
      <c r="W65" s="101">
        <f t="shared" si="5"/>
        <v>0</v>
      </c>
      <c r="X65" s="110">
        <f t="shared" si="6"/>
        <v>2.8430048252363243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5.2500801710070162E-2</v>
      </c>
      <c r="Q66" s="105">
        <f>'[1]INPUTS-Incidence'!E66</f>
        <v>2.8444661815155312</v>
      </c>
      <c r="R66" s="97">
        <f t="shared" si="0"/>
        <v>0</v>
      </c>
      <c r="S66" s="101">
        <f t="shared" si="1"/>
        <v>5.2500801710070162E-2</v>
      </c>
      <c r="T66" s="101">
        <f t="shared" si="2"/>
        <v>0</v>
      </c>
      <c r="U66" s="110">
        <f t="shared" si="3"/>
        <v>5.2500801710070162E-2</v>
      </c>
      <c r="V66" s="102">
        <f t="shared" si="4"/>
        <v>2.8444661815155312</v>
      </c>
      <c r="W66" s="101">
        <f t="shared" si="5"/>
        <v>0</v>
      </c>
      <c r="X66" s="110">
        <f t="shared" si="6"/>
        <v>2.8444661815155312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6.3074060613581978E-2</v>
      </c>
      <c r="Q67" s="105">
        <f>'[1]INPUTS-Incidence'!E67</f>
        <v>2.5785351194840973</v>
      </c>
      <c r="R67" s="97">
        <f t="shared" si="0"/>
        <v>0</v>
      </c>
      <c r="S67" s="101">
        <f t="shared" si="1"/>
        <v>6.3074060613581978E-2</v>
      </c>
      <c r="T67" s="101">
        <f t="shared" si="2"/>
        <v>0</v>
      </c>
      <c r="U67" s="110">
        <f t="shared" si="3"/>
        <v>6.3074060613581978E-2</v>
      </c>
      <c r="V67" s="102">
        <f t="shared" si="4"/>
        <v>2.5785351194840973</v>
      </c>
      <c r="W67" s="101">
        <f t="shared" si="5"/>
        <v>0</v>
      </c>
      <c r="X67" s="110">
        <f t="shared" si="6"/>
        <v>2.5785351194840973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5.864825555820681E-2</v>
      </c>
      <c r="Q68" s="105">
        <f>'[1]INPUTS-Incidence'!E68</f>
        <v>2.4045731495560756</v>
      </c>
      <c r="R68" s="97">
        <f t="shared" si="0"/>
        <v>0</v>
      </c>
      <c r="S68" s="101">
        <f t="shared" si="1"/>
        <v>5.864825555820681E-2</v>
      </c>
      <c r="T68" s="101">
        <f t="shared" si="2"/>
        <v>0</v>
      </c>
      <c r="U68" s="110">
        <f t="shared" si="3"/>
        <v>5.864825555820681E-2</v>
      </c>
      <c r="V68" s="102">
        <f t="shared" si="4"/>
        <v>2.4045731495560756</v>
      </c>
      <c r="W68" s="101">
        <f t="shared" si="5"/>
        <v>0</v>
      </c>
      <c r="X68" s="110">
        <f t="shared" si="6"/>
        <v>2.4045731495560756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8.3672388173320761E-2</v>
      </c>
      <c r="Q69" s="105">
        <f>'[1]INPUTS-Incidence'!E69</f>
        <v>2.1129827237865579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8.3672388173320761E-2</v>
      </c>
      <c r="T69" s="101">
        <f t="shared" ref="T69:T132" si="11">P69-S69</f>
        <v>0</v>
      </c>
      <c r="U69" s="110">
        <f t="shared" ref="U69:U132" si="12">IF($R69=0, P69, S69*(1-$G$3*(1-$I$3))/(1-$E$3*(1-$I$3)))+T69</f>
        <v>8.3672388173320761E-2</v>
      </c>
      <c r="V69" s="102">
        <f t="shared" ref="V69:V132" si="13">IF($R69=1,Q69*$L$3,Q69)</f>
        <v>2.1129827237865579</v>
      </c>
      <c r="W69" s="101">
        <f t="shared" ref="W69:W132" si="14">Q69-V69</f>
        <v>0</v>
      </c>
      <c r="X69" s="110">
        <f t="shared" ref="X69:X132" si="15">IF($R69=0, V69, V69*(1-$G$3*(1-$J$3))/(1-$E$3*(1-$J$3)))+W69</f>
        <v>2.1129827237865579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9.9799651592587357E-2</v>
      </c>
      <c r="Q70" s="105">
        <f>'[1]INPUTS-Incidence'!E70</f>
        <v>1.7090670982783662</v>
      </c>
      <c r="R70" s="97">
        <f t="shared" si="9"/>
        <v>0</v>
      </c>
      <c r="S70" s="101">
        <f t="shared" si="10"/>
        <v>9.9799651592587357E-2</v>
      </c>
      <c r="T70" s="101">
        <f t="shared" si="11"/>
        <v>0</v>
      </c>
      <c r="U70" s="110">
        <f t="shared" si="12"/>
        <v>9.9799651592587357E-2</v>
      </c>
      <c r="V70" s="102">
        <f t="shared" si="13"/>
        <v>1.7090670982783662</v>
      </c>
      <c r="W70" s="101">
        <f t="shared" si="14"/>
        <v>0</v>
      </c>
      <c r="X70" s="110">
        <f t="shared" si="15"/>
        <v>1.7090670982783662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0.11464243290030807</v>
      </c>
      <c r="Q71" s="105">
        <f>'[1]INPUTS-Incidence'!E71</f>
        <v>1.4194806928729848</v>
      </c>
      <c r="R71" s="97">
        <f t="shared" si="9"/>
        <v>0</v>
      </c>
      <c r="S71" s="101">
        <f t="shared" si="10"/>
        <v>0.11464243290030807</v>
      </c>
      <c r="T71" s="101">
        <f t="shared" si="11"/>
        <v>0</v>
      </c>
      <c r="U71" s="110">
        <f t="shared" si="12"/>
        <v>0.11464243290030807</v>
      </c>
      <c r="V71" s="102">
        <f t="shared" si="13"/>
        <v>1.4194806928729848</v>
      </c>
      <c r="W71" s="101">
        <f t="shared" si="14"/>
        <v>0</v>
      </c>
      <c r="X71" s="110">
        <f t="shared" si="15"/>
        <v>1.4194806928729848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0.10609411150809112</v>
      </c>
      <c r="Q72" s="105">
        <f>'[1]INPUTS-Incidence'!E72</f>
        <v>0.95571242349327046</v>
      </c>
      <c r="R72" s="97">
        <f t="shared" si="9"/>
        <v>0</v>
      </c>
      <c r="S72" s="101">
        <f t="shared" si="10"/>
        <v>0.10609411150809112</v>
      </c>
      <c r="T72" s="101">
        <f t="shared" si="11"/>
        <v>0</v>
      </c>
      <c r="U72" s="110">
        <f t="shared" si="12"/>
        <v>0.10609411150809112</v>
      </c>
      <c r="V72" s="102">
        <f t="shared" si="13"/>
        <v>0.95571242349327046</v>
      </c>
      <c r="W72" s="101">
        <f t="shared" si="14"/>
        <v>0</v>
      </c>
      <c r="X72" s="110">
        <f t="shared" si="15"/>
        <v>0.95571242349327046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6.3806630989101845E-2</v>
      </c>
      <c r="Q73" s="105">
        <f>'[1]INPUTS-Incidence'!E73</f>
        <v>0.48976459729214522</v>
      </c>
      <c r="R73" s="97">
        <f t="shared" si="9"/>
        <v>0</v>
      </c>
      <c r="S73" s="101">
        <f t="shared" si="10"/>
        <v>6.3806630989101845E-2</v>
      </c>
      <c r="T73" s="101">
        <f t="shared" si="11"/>
        <v>0</v>
      </c>
      <c r="U73" s="110">
        <f t="shared" si="12"/>
        <v>6.3806630989101845E-2</v>
      </c>
      <c r="V73" s="102">
        <f t="shared" si="13"/>
        <v>0.48976459729214522</v>
      </c>
      <c r="W73" s="101">
        <f t="shared" si="14"/>
        <v>0</v>
      </c>
      <c r="X73" s="110">
        <f t="shared" si="15"/>
        <v>0.48976459729214522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1.2771650494762596E-2</v>
      </c>
      <c r="Q74" s="105">
        <f>'[1]INPUTS-Incidence'!E74</f>
        <v>0.21839763566379838</v>
      </c>
      <c r="R74" s="97">
        <f t="shared" si="9"/>
        <v>0</v>
      </c>
      <c r="S74" s="101">
        <f t="shared" si="10"/>
        <v>1.2771650494762596E-2</v>
      </c>
      <c r="T74" s="101">
        <f t="shared" si="11"/>
        <v>0</v>
      </c>
      <c r="U74" s="110">
        <f t="shared" si="12"/>
        <v>1.2771650494762596E-2</v>
      </c>
      <c r="V74" s="102">
        <f t="shared" si="13"/>
        <v>0.21839763566379838</v>
      </c>
      <c r="W74" s="101">
        <f t="shared" si="14"/>
        <v>0</v>
      </c>
      <c r="X74" s="110">
        <f t="shared" si="15"/>
        <v>0.21839763566379838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3.4824773429095518E-3</v>
      </c>
      <c r="Q75" s="105">
        <f>'[1]INPUTS-Incidence'!E75</f>
        <v>9.0977405471087291E-2</v>
      </c>
      <c r="R75" s="97">
        <f t="shared" si="9"/>
        <v>0</v>
      </c>
      <c r="S75" s="101">
        <f t="shared" si="10"/>
        <v>3.4824773429095518E-3</v>
      </c>
      <c r="T75" s="101">
        <f t="shared" si="11"/>
        <v>0</v>
      </c>
      <c r="U75" s="110">
        <f t="shared" si="12"/>
        <v>3.4824773429095518E-3</v>
      </c>
      <c r="V75" s="102">
        <f t="shared" si="13"/>
        <v>9.0977405471087291E-2</v>
      </c>
      <c r="W75" s="101">
        <f t="shared" si="14"/>
        <v>0</v>
      </c>
      <c r="X75" s="110">
        <f t="shared" si="15"/>
        <v>9.0977405471087291E-2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1.478391107312271E-3</v>
      </c>
      <c r="Q76" s="105">
        <f>'[1]INPUTS-Incidence'!E76</f>
        <v>3.6671913872044097E-2</v>
      </c>
      <c r="R76" s="97">
        <f t="shared" si="9"/>
        <v>0</v>
      </c>
      <c r="S76" s="101">
        <f t="shared" si="10"/>
        <v>1.478391107312271E-3</v>
      </c>
      <c r="T76" s="101">
        <f t="shared" si="11"/>
        <v>0</v>
      </c>
      <c r="U76" s="110">
        <f t="shared" si="12"/>
        <v>1.478391107312271E-3</v>
      </c>
      <c r="V76" s="102">
        <f t="shared" si="13"/>
        <v>3.6671913872044097E-2</v>
      </c>
      <c r="W76" s="101">
        <f t="shared" si="14"/>
        <v>0</v>
      </c>
      <c r="X76" s="110">
        <f t="shared" si="15"/>
        <v>3.6671913872044097E-2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5.8147317244366115E-2</v>
      </c>
      <c r="Q77" s="105">
        <f>'[1]INPUTS-Incidence'!E77</f>
        <v>17.770636065550448</v>
      </c>
      <c r="R77" s="97">
        <f t="shared" si="9"/>
        <v>0</v>
      </c>
      <c r="S77" s="101">
        <f t="shared" si="10"/>
        <v>5.8147317244366115E-2</v>
      </c>
      <c r="T77" s="101">
        <f t="shared" si="11"/>
        <v>0</v>
      </c>
      <c r="U77" s="110">
        <f t="shared" si="12"/>
        <v>5.8147317244366115E-2</v>
      </c>
      <c r="V77" s="102">
        <f t="shared" si="13"/>
        <v>17.770636065550448</v>
      </c>
      <c r="W77" s="101">
        <f t="shared" si="14"/>
        <v>0</v>
      </c>
      <c r="X77" s="110">
        <f t="shared" si="15"/>
        <v>17.770636065550448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4.4166408911931819E-2</v>
      </c>
      <c r="Q78" s="105">
        <f>'[1]INPUTS-Incidence'!E78</f>
        <v>32.034646865979632</v>
      </c>
      <c r="R78" s="97">
        <f t="shared" si="9"/>
        <v>0</v>
      </c>
      <c r="S78" s="101">
        <f t="shared" si="10"/>
        <v>4.4166408911931819E-2</v>
      </c>
      <c r="T78" s="101">
        <f t="shared" si="11"/>
        <v>0</v>
      </c>
      <c r="U78" s="110">
        <f t="shared" si="12"/>
        <v>4.4166408911931819E-2</v>
      </c>
      <c r="V78" s="102">
        <f t="shared" si="13"/>
        <v>32.034646865979632</v>
      </c>
      <c r="W78" s="101">
        <f t="shared" si="14"/>
        <v>0</v>
      </c>
      <c r="X78" s="110">
        <f t="shared" si="15"/>
        <v>32.034646865979632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8.3074541373956284E-2</v>
      </c>
      <c r="Q79" s="105">
        <f>'[1]INPUTS-Incidence'!E79</f>
        <v>57.406751126056569</v>
      </c>
      <c r="R79" s="97">
        <f t="shared" si="9"/>
        <v>0</v>
      </c>
      <c r="S79" s="101">
        <f t="shared" si="10"/>
        <v>8.3074541373956284E-2</v>
      </c>
      <c r="T79" s="101">
        <f t="shared" si="11"/>
        <v>0</v>
      </c>
      <c r="U79" s="110">
        <f t="shared" si="12"/>
        <v>8.3074541373956284E-2</v>
      </c>
      <c r="V79" s="102">
        <f t="shared" si="13"/>
        <v>57.406751126056569</v>
      </c>
      <c r="W79" s="101">
        <f t="shared" si="14"/>
        <v>0</v>
      </c>
      <c r="X79" s="110">
        <f t="shared" si="15"/>
        <v>57.406751126056569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1.1518964741994497</v>
      </c>
      <c r="Q80" s="105">
        <f>'[1]INPUTS-Incidence'!E80</f>
        <v>166.41434280367969</v>
      </c>
      <c r="R80" s="97">
        <f t="shared" si="9"/>
        <v>0</v>
      </c>
      <c r="S80" s="101">
        <f t="shared" si="10"/>
        <v>1.1518964741994497</v>
      </c>
      <c r="T80" s="101">
        <f t="shared" si="11"/>
        <v>0</v>
      </c>
      <c r="U80" s="110">
        <f t="shared" si="12"/>
        <v>1.1518964741994497</v>
      </c>
      <c r="V80" s="102">
        <f t="shared" si="13"/>
        <v>166.41434280367969</v>
      </c>
      <c r="W80" s="101">
        <f t="shared" si="14"/>
        <v>0</v>
      </c>
      <c r="X80" s="110">
        <f t="shared" si="15"/>
        <v>166.41434280367969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2.189560070922544</v>
      </c>
      <c r="Q81" s="105">
        <f>'[1]INPUTS-Incidence'!E81</f>
        <v>257.88227695230239</v>
      </c>
      <c r="R81" s="97">
        <f t="shared" si="9"/>
        <v>0</v>
      </c>
      <c r="S81" s="101">
        <f t="shared" si="10"/>
        <v>2.189560070922544</v>
      </c>
      <c r="T81" s="101">
        <f t="shared" si="11"/>
        <v>0</v>
      </c>
      <c r="U81" s="110">
        <f t="shared" si="12"/>
        <v>2.189560070922544</v>
      </c>
      <c r="V81" s="102">
        <f t="shared" si="13"/>
        <v>257.88227695230239</v>
      </c>
      <c r="W81" s="101">
        <f t="shared" si="14"/>
        <v>0</v>
      </c>
      <c r="X81" s="110">
        <f t="shared" si="15"/>
        <v>257.88227695230239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1.9222078043640698</v>
      </c>
      <c r="Q82" s="105">
        <f>'[1]INPUTS-Incidence'!E82</f>
        <v>213.67159576000432</v>
      </c>
      <c r="R82" s="97">
        <f t="shared" si="9"/>
        <v>0</v>
      </c>
      <c r="S82" s="101">
        <f t="shared" si="10"/>
        <v>1.9222078043640698</v>
      </c>
      <c r="T82" s="101">
        <f t="shared" si="11"/>
        <v>0</v>
      </c>
      <c r="U82" s="110">
        <f t="shared" si="12"/>
        <v>1.9222078043640698</v>
      </c>
      <c r="V82" s="102">
        <f t="shared" si="13"/>
        <v>213.67159576000432</v>
      </c>
      <c r="W82" s="101">
        <f t="shared" si="14"/>
        <v>0</v>
      </c>
      <c r="X82" s="110">
        <f t="shared" si="15"/>
        <v>213.67159576000432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1.3921077535654609</v>
      </c>
      <c r="Q83" s="105">
        <f>'[1]INPUTS-Incidence'!E83</f>
        <v>164.80004572979934</v>
      </c>
      <c r="R83" s="97">
        <f t="shared" si="9"/>
        <v>0</v>
      </c>
      <c r="S83" s="101">
        <f t="shared" si="10"/>
        <v>1.3921077535654609</v>
      </c>
      <c r="T83" s="101">
        <f t="shared" si="11"/>
        <v>0</v>
      </c>
      <c r="U83" s="110">
        <f t="shared" si="12"/>
        <v>1.3921077535654609</v>
      </c>
      <c r="V83" s="102">
        <f t="shared" si="13"/>
        <v>164.80004572979934</v>
      </c>
      <c r="W83" s="101">
        <f t="shared" si="14"/>
        <v>0</v>
      </c>
      <c r="X83" s="110">
        <f t="shared" si="15"/>
        <v>164.80004572979934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1.0947443443970117</v>
      </c>
      <c r="Q84" s="105">
        <f>'[1]INPUTS-Incidence'!E84</f>
        <v>137.25382680164105</v>
      </c>
      <c r="R84" s="97">
        <f t="shared" si="9"/>
        <v>0</v>
      </c>
      <c r="S84" s="101">
        <f t="shared" si="10"/>
        <v>1.0947443443970117</v>
      </c>
      <c r="T84" s="101">
        <f t="shared" si="11"/>
        <v>0</v>
      </c>
      <c r="U84" s="110">
        <f t="shared" si="12"/>
        <v>1.0947443443970117</v>
      </c>
      <c r="V84" s="102">
        <f t="shared" si="13"/>
        <v>137.25382680164105</v>
      </c>
      <c r="W84" s="101">
        <f t="shared" si="14"/>
        <v>0</v>
      </c>
      <c r="X84" s="110">
        <f t="shared" si="15"/>
        <v>137.25382680164105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0.95637219544082819</v>
      </c>
      <c r="Q85" s="105">
        <f>'[1]INPUTS-Incidence'!E85</f>
        <v>124.78556720868184</v>
      </c>
      <c r="R85" s="97">
        <f t="shared" si="9"/>
        <v>0</v>
      </c>
      <c r="S85" s="101">
        <f t="shared" si="10"/>
        <v>0.95637219544082819</v>
      </c>
      <c r="T85" s="101">
        <f t="shared" si="11"/>
        <v>0</v>
      </c>
      <c r="U85" s="110">
        <f t="shared" si="12"/>
        <v>0.95637219544082819</v>
      </c>
      <c r="V85" s="102">
        <f t="shared" si="13"/>
        <v>124.78556720868184</v>
      </c>
      <c r="W85" s="101">
        <f t="shared" si="14"/>
        <v>0</v>
      </c>
      <c r="X85" s="110">
        <f t="shared" si="15"/>
        <v>124.78556720868184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0.87337113737578964</v>
      </c>
      <c r="Q86" s="105">
        <f>'[1]INPUTS-Incidence'!E86</f>
        <v>102.07801943799187</v>
      </c>
      <c r="R86" s="97">
        <f t="shared" si="9"/>
        <v>0</v>
      </c>
      <c r="S86" s="101">
        <f t="shared" si="10"/>
        <v>0.87337113737578964</v>
      </c>
      <c r="T86" s="101">
        <f t="shared" si="11"/>
        <v>0</v>
      </c>
      <c r="U86" s="110">
        <f t="shared" si="12"/>
        <v>0.87337113737578964</v>
      </c>
      <c r="V86" s="102">
        <f t="shared" si="13"/>
        <v>102.07801943799187</v>
      </c>
      <c r="W86" s="101">
        <f t="shared" si="14"/>
        <v>0</v>
      </c>
      <c r="X86" s="110">
        <f t="shared" si="15"/>
        <v>102.07801943799187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0.52792647118569036</v>
      </c>
      <c r="Q87" s="105">
        <f>'[1]INPUTS-Incidence'!E87</f>
        <v>75.064814181733169</v>
      </c>
      <c r="R87" s="97">
        <f t="shared" si="9"/>
        <v>0</v>
      </c>
      <c r="S87" s="101">
        <f t="shared" si="10"/>
        <v>0.52792647118569036</v>
      </c>
      <c r="T87" s="101">
        <f t="shared" si="11"/>
        <v>0</v>
      </c>
      <c r="U87" s="110">
        <f t="shared" si="12"/>
        <v>0.52792647118569036</v>
      </c>
      <c r="V87" s="102">
        <f t="shared" si="13"/>
        <v>75.064814181733169</v>
      </c>
      <c r="W87" s="101">
        <f t="shared" si="14"/>
        <v>0</v>
      </c>
      <c r="X87" s="110">
        <f t="shared" si="15"/>
        <v>75.064814181733169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0.50501654325128864</v>
      </c>
      <c r="Q88" s="105">
        <f>'[1]INPUTS-Incidence'!E88</f>
        <v>59.591067478466634</v>
      </c>
      <c r="R88" s="97">
        <f t="shared" si="9"/>
        <v>0</v>
      </c>
      <c r="S88" s="101">
        <f t="shared" si="10"/>
        <v>0.50501654325128864</v>
      </c>
      <c r="T88" s="101">
        <f t="shared" si="11"/>
        <v>0</v>
      </c>
      <c r="U88" s="110">
        <f t="shared" si="12"/>
        <v>0.50501654325128864</v>
      </c>
      <c r="V88" s="102">
        <f t="shared" si="13"/>
        <v>59.591067478466634</v>
      </c>
      <c r="W88" s="101">
        <f t="shared" si="14"/>
        <v>0</v>
      </c>
      <c r="X88" s="110">
        <f t="shared" si="15"/>
        <v>59.591067478466634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0.43311789738507966</v>
      </c>
      <c r="Q89" s="105">
        <f>'[1]INPUTS-Incidence'!E89</f>
        <v>47.896839394014684</v>
      </c>
      <c r="R89" s="97">
        <f t="shared" si="9"/>
        <v>0</v>
      </c>
      <c r="S89" s="101">
        <f t="shared" si="10"/>
        <v>0.43311789738507966</v>
      </c>
      <c r="T89" s="101">
        <f t="shared" si="11"/>
        <v>0</v>
      </c>
      <c r="U89" s="110">
        <f t="shared" si="12"/>
        <v>0.43311789738507966</v>
      </c>
      <c r="V89" s="102">
        <f t="shared" si="13"/>
        <v>47.896839394014684</v>
      </c>
      <c r="W89" s="101">
        <f t="shared" si="14"/>
        <v>0</v>
      </c>
      <c r="X89" s="110">
        <f t="shared" si="15"/>
        <v>47.896839394014684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0.42124269583833485</v>
      </c>
      <c r="Q90" s="105">
        <f>'[1]INPUTS-Incidence'!E90</f>
        <v>39.056524347166615</v>
      </c>
      <c r="R90" s="97">
        <f t="shared" si="9"/>
        <v>0</v>
      </c>
      <c r="S90" s="101">
        <f t="shared" si="10"/>
        <v>0.42124269583833485</v>
      </c>
      <c r="T90" s="101">
        <f t="shared" si="11"/>
        <v>0</v>
      </c>
      <c r="U90" s="110">
        <f t="shared" si="12"/>
        <v>0.42124269583833485</v>
      </c>
      <c r="V90" s="102">
        <f t="shared" si="13"/>
        <v>39.056524347166615</v>
      </c>
      <c r="W90" s="101">
        <f t="shared" si="14"/>
        <v>0</v>
      </c>
      <c r="X90" s="110">
        <f t="shared" si="15"/>
        <v>39.056524347166615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0.31291267315223159</v>
      </c>
      <c r="Q91" s="105">
        <f>'[1]INPUTS-Incidence'!E91</f>
        <v>25.655718449628392</v>
      </c>
      <c r="R91" s="97">
        <f t="shared" si="9"/>
        <v>0</v>
      </c>
      <c r="S91" s="101">
        <f t="shared" si="10"/>
        <v>0.31291267315223159</v>
      </c>
      <c r="T91" s="101">
        <f t="shared" si="11"/>
        <v>0</v>
      </c>
      <c r="U91" s="110">
        <f t="shared" si="12"/>
        <v>0.31291267315223159</v>
      </c>
      <c r="V91" s="102">
        <f t="shared" si="13"/>
        <v>25.655718449628392</v>
      </c>
      <c r="W91" s="101">
        <f t="shared" si="14"/>
        <v>0</v>
      </c>
      <c r="X91" s="110">
        <f t="shared" si="15"/>
        <v>25.655718449628392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0.23148187790228097</v>
      </c>
      <c r="Q92" s="105">
        <f>'[1]INPUTS-Incidence'!E92</f>
        <v>18.058313308409101</v>
      </c>
      <c r="R92" s="97">
        <f t="shared" si="9"/>
        <v>0</v>
      </c>
      <c r="S92" s="101">
        <f t="shared" si="10"/>
        <v>0.23148187790228097</v>
      </c>
      <c r="T92" s="101">
        <f t="shared" si="11"/>
        <v>0</v>
      </c>
      <c r="U92" s="110">
        <f t="shared" si="12"/>
        <v>0.23148187790228097</v>
      </c>
      <c r="V92" s="102">
        <f t="shared" si="13"/>
        <v>18.058313308409101</v>
      </c>
      <c r="W92" s="101">
        <f t="shared" si="14"/>
        <v>0</v>
      </c>
      <c r="X92" s="110">
        <f t="shared" si="15"/>
        <v>18.058313308409101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0.11302215352951681</v>
      </c>
      <c r="Q93" s="105">
        <f>'[1]INPUTS-Incidence'!E93</f>
        <v>8.1785769984581762</v>
      </c>
      <c r="R93" s="97">
        <f t="shared" si="9"/>
        <v>0</v>
      </c>
      <c r="S93" s="101">
        <f t="shared" si="10"/>
        <v>0.11302215352951681</v>
      </c>
      <c r="T93" s="101">
        <f t="shared" si="11"/>
        <v>0</v>
      </c>
      <c r="U93" s="110">
        <f t="shared" si="12"/>
        <v>0.11302215352951681</v>
      </c>
      <c r="V93" s="102">
        <f t="shared" si="13"/>
        <v>8.1785769984581762</v>
      </c>
      <c r="W93" s="101">
        <f t="shared" si="14"/>
        <v>0</v>
      </c>
      <c r="X93" s="110">
        <f t="shared" si="15"/>
        <v>8.1785769984581762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1.7675975572841722E-2</v>
      </c>
      <c r="Q94" s="105">
        <f>'[1]INPUTS-Incidence'!E94</f>
        <v>1.347533111287982</v>
      </c>
      <c r="R94" s="97">
        <f t="shared" si="9"/>
        <v>0</v>
      </c>
      <c r="S94" s="101">
        <f t="shared" si="10"/>
        <v>1.7675975572841722E-2</v>
      </c>
      <c r="T94" s="101">
        <f t="shared" si="11"/>
        <v>0</v>
      </c>
      <c r="U94" s="110">
        <f t="shared" si="12"/>
        <v>1.7675975572841722E-2</v>
      </c>
      <c r="V94" s="102">
        <f t="shared" si="13"/>
        <v>1.347533111287982</v>
      </c>
      <c r="W94" s="101">
        <f t="shared" si="14"/>
        <v>0</v>
      </c>
      <c r="X94" s="110">
        <f t="shared" si="15"/>
        <v>1.347533111287982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3.3148808427704436E-2</v>
      </c>
      <c r="Q95" s="105">
        <f>'[1]INPUTS-Incidence'!E95</f>
        <v>12.45795283950544</v>
      </c>
      <c r="R95" s="97">
        <f t="shared" si="9"/>
        <v>0</v>
      </c>
      <c r="S95" s="101">
        <f t="shared" si="10"/>
        <v>3.3148808427704436E-2</v>
      </c>
      <c r="T95" s="101">
        <f t="shared" si="11"/>
        <v>0</v>
      </c>
      <c r="U95" s="110">
        <f t="shared" si="12"/>
        <v>3.3148808427704436E-2</v>
      </c>
      <c r="V95" s="102">
        <f t="shared" si="13"/>
        <v>12.45795283950544</v>
      </c>
      <c r="W95" s="101">
        <f t="shared" si="14"/>
        <v>0</v>
      </c>
      <c r="X95" s="110">
        <f t="shared" si="15"/>
        <v>12.45795283950544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2.6235246091203545E-2</v>
      </c>
      <c r="Q96" s="105">
        <f>'[1]INPUTS-Incidence'!E96</f>
        <v>17.703612936492231</v>
      </c>
      <c r="R96" s="97">
        <f t="shared" si="9"/>
        <v>0</v>
      </c>
      <c r="S96" s="101">
        <f t="shared" si="10"/>
        <v>2.6235246091203545E-2</v>
      </c>
      <c r="T96" s="101">
        <f t="shared" si="11"/>
        <v>0</v>
      </c>
      <c r="U96" s="110">
        <f t="shared" si="12"/>
        <v>2.6235246091203545E-2</v>
      </c>
      <c r="V96" s="102">
        <f t="shared" si="13"/>
        <v>17.703612936492231</v>
      </c>
      <c r="W96" s="101">
        <f t="shared" si="14"/>
        <v>0</v>
      </c>
      <c r="X96" s="110">
        <f t="shared" si="15"/>
        <v>17.703612936492231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4.9513050826180204E-2</v>
      </c>
      <c r="Q97" s="105">
        <f>'[1]INPUTS-Incidence'!E97</f>
        <v>24.81484310324884</v>
      </c>
      <c r="R97" s="97">
        <f t="shared" si="9"/>
        <v>0</v>
      </c>
      <c r="S97" s="101">
        <f t="shared" si="10"/>
        <v>4.9513050826180204E-2</v>
      </c>
      <c r="T97" s="101">
        <f t="shared" si="11"/>
        <v>0</v>
      </c>
      <c r="U97" s="110">
        <f t="shared" si="12"/>
        <v>4.9513050826180204E-2</v>
      </c>
      <c r="V97" s="102">
        <f t="shared" si="13"/>
        <v>24.81484310324884</v>
      </c>
      <c r="W97" s="101">
        <f t="shared" si="14"/>
        <v>0</v>
      </c>
      <c r="X97" s="110">
        <f t="shared" si="15"/>
        <v>24.81484310324884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0.30326873828876616</v>
      </c>
      <c r="Q98" s="105">
        <f>'[1]INPUTS-Incidence'!E98</f>
        <v>50.145604787990408</v>
      </c>
      <c r="R98" s="97">
        <f t="shared" si="9"/>
        <v>0</v>
      </c>
      <c r="S98" s="101">
        <f t="shared" si="10"/>
        <v>0.30326873828876616</v>
      </c>
      <c r="T98" s="101">
        <f t="shared" si="11"/>
        <v>0</v>
      </c>
      <c r="U98" s="110">
        <f t="shared" si="12"/>
        <v>0.30326873828876616</v>
      </c>
      <c r="V98" s="102">
        <f t="shared" si="13"/>
        <v>50.145604787990408</v>
      </c>
      <c r="W98" s="101">
        <f t="shared" si="14"/>
        <v>0</v>
      </c>
      <c r="X98" s="110">
        <f t="shared" si="15"/>
        <v>50.145604787990408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0.27274816207346281</v>
      </c>
      <c r="Q99" s="105">
        <f>'[1]INPUTS-Incidence'!E99</f>
        <v>50.631203637307095</v>
      </c>
      <c r="R99" s="97">
        <f t="shared" si="9"/>
        <v>0</v>
      </c>
      <c r="S99" s="101">
        <f t="shared" si="10"/>
        <v>0.27274816207346281</v>
      </c>
      <c r="T99" s="101">
        <f t="shared" si="11"/>
        <v>0</v>
      </c>
      <c r="U99" s="110">
        <f t="shared" si="12"/>
        <v>0.27274816207346281</v>
      </c>
      <c r="V99" s="102">
        <f t="shared" si="13"/>
        <v>50.631203637307095</v>
      </c>
      <c r="W99" s="101">
        <f t="shared" si="14"/>
        <v>0</v>
      </c>
      <c r="X99" s="110">
        <f t="shared" si="15"/>
        <v>50.631203637307095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0.15585780594218787</v>
      </c>
      <c r="Q100" s="105">
        <f>'[1]INPUTS-Incidence'!E100</f>
        <v>31.276931890956622</v>
      </c>
      <c r="R100" s="97">
        <f t="shared" si="9"/>
        <v>0</v>
      </c>
      <c r="S100" s="101">
        <f t="shared" si="10"/>
        <v>0.15585780594218787</v>
      </c>
      <c r="T100" s="101">
        <f t="shared" si="11"/>
        <v>0</v>
      </c>
      <c r="U100" s="110">
        <f t="shared" si="12"/>
        <v>0.15585780594218787</v>
      </c>
      <c r="V100" s="102">
        <f t="shared" si="13"/>
        <v>31.276931890956622</v>
      </c>
      <c r="W100" s="101">
        <f t="shared" si="14"/>
        <v>0</v>
      </c>
      <c r="X100" s="110">
        <f t="shared" si="15"/>
        <v>31.276931890956622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0.13296306864245275</v>
      </c>
      <c r="Q101" s="105">
        <f>'[1]INPUTS-Incidence'!E101</f>
        <v>27.124788987894437</v>
      </c>
      <c r="R101" s="97">
        <f t="shared" si="9"/>
        <v>0</v>
      </c>
      <c r="S101" s="101">
        <f t="shared" si="10"/>
        <v>0.13296306864245275</v>
      </c>
      <c r="T101" s="101">
        <f t="shared" si="11"/>
        <v>0</v>
      </c>
      <c r="U101" s="110">
        <f t="shared" si="12"/>
        <v>0.13296306864245275</v>
      </c>
      <c r="V101" s="102">
        <f t="shared" si="13"/>
        <v>27.124788987894437</v>
      </c>
      <c r="W101" s="101">
        <f t="shared" si="14"/>
        <v>0</v>
      </c>
      <c r="X101" s="110">
        <f t="shared" si="15"/>
        <v>27.124788987894437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0.15122460684098959</v>
      </c>
      <c r="Q102" s="105">
        <f>'[1]INPUTS-Incidence'!E102</f>
        <v>27.60593872980866</v>
      </c>
      <c r="R102" s="97">
        <f t="shared" si="9"/>
        <v>0</v>
      </c>
      <c r="S102" s="101">
        <f t="shared" si="10"/>
        <v>0.15122460684098959</v>
      </c>
      <c r="T102" s="101">
        <f t="shared" si="11"/>
        <v>0</v>
      </c>
      <c r="U102" s="110">
        <f t="shared" si="12"/>
        <v>0.15122460684098959</v>
      </c>
      <c r="V102" s="102">
        <f t="shared" si="13"/>
        <v>27.60593872980866</v>
      </c>
      <c r="W102" s="101">
        <f t="shared" si="14"/>
        <v>0</v>
      </c>
      <c r="X102" s="110">
        <f t="shared" si="15"/>
        <v>27.60593872980866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0.17572107404259596</v>
      </c>
      <c r="Q103" s="105">
        <f>'[1]INPUTS-Incidence'!E103</f>
        <v>26.356578338045725</v>
      </c>
      <c r="R103" s="97">
        <f t="shared" si="9"/>
        <v>0</v>
      </c>
      <c r="S103" s="101">
        <f t="shared" si="10"/>
        <v>0.17572107404259596</v>
      </c>
      <c r="T103" s="101">
        <f t="shared" si="11"/>
        <v>0</v>
      </c>
      <c r="U103" s="110">
        <f t="shared" si="12"/>
        <v>0.17572107404259596</v>
      </c>
      <c r="V103" s="102">
        <f t="shared" si="13"/>
        <v>26.356578338045725</v>
      </c>
      <c r="W103" s="101">
        <f t="shared" si="14"/>
        <v>0</v>
      </c>
      <c r="X103" s="110">
        <f t="shared" si="15"/>
        <v>26.356578338045725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0.16939087645142026</v>
      </c>
      <c r="Q104" s="105">
        <f>'[1]INPUTS-Incidence'!E104</f>
        <v>25.753862080239408</v>
      </c>
      <c r="R104" s="97">
        <f t="shared" si="9"/>
        <v>0</v>
      </c>
      <c r="S104" s="101">
        <f t="shared" si="10"/>
        <v>0.16939087645142026</v>
      </c>
      <c r="T104" s="101">
        <f t="shared" si="11"/>
        <v>0</v>
      </c>
      <c r="U104" s="110">
        <f t="shared" si="12"/>
        <v>0.16939087645142026</v>
      </c>
      <c r="V104" s="102">
        <f t="shared" si="13"/>
        <v>25.753862080239408</v>
      </c>
      <c r="W104" s="101">
        <f t="shared" si="14"/>
        <v>0</v>
      </c>
      <c r="X104" s="110">
        <f t="shared" si="15"/>
        <v>25.753862080239408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0.1767837044062546</v>
      </c>
      <c r="Q105" s="105">
        <f>'[1]INPUTS-Incidence'!E105</f>
        <v>29.614533166838655</v>
      </c>
      <c r="R105" s="97">
        <f t="shared" si="9"/>
        <v>0</v>
      </c>
      <c r="S105" s="101">
        <f t="shared" si="10"/>
        <v>0.1767837044062546</v>
      </c>
      <c r="T105" s="101">
        <f t="shared" si="11"/>
        <v>0</v>
      </c>
      <c r="U105" s="110">
        <f t="shared" si="12"/>
        <v>0.1767837044062546</v>
      </c>
      <c r="V105" s="102">
        <f t="shared" si="13"/>
        <v>29.614533166838655</v>
      </c>
      <c r="W105" s="101">
        <f t="shared" si="14"/>
        <v>0</v>
      </c>
      <c r="X105" s="110">
        <f t="shared" si="15"/>
        <v>29.614533166838655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0.22933121064594533</v>
      </c>
      <c r="Q106" s="105">
        <f>'[1]INPUTS-Incidence'!E106</f>
        <v>30.377286126811271</v>
      </c>
      <c r="R106" s="97">
        <f t="shared" si="9"/>
        <v>0</v>
      </c>
      <c r="S106" s="101">
        <f t="shared" si="10"/>
        <v>0.22933121064594533</v>
      </c>
      <c r="T106" s="101">
        <f t="shared" si="11"/>
        <v>0</v>
      </c>
      <c r="U106" s="110">
        <f t="shared" si="12"/>
        <v>0.22933121064594533</v>
      </c>
      <c r="V106" s="102">
        <f t="shared" si="13"/>
        <v>30.377286126811271</v>
      </c>
      <c r="W106" s="101">
        <f t="shared" si="14"/>
        <v>0</v>
      </c>
      <c r="X106" s="110">
        <f t="shared" si="15"/>
        <v>30.377286126811271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0.1670535052675072</v>
      </c>
      <c r="Q107" s="105">
        <f>'[1]INPUTS-Incidence'!E107</f>
        <v>27.472889675033169</v>
      </c>
      <c r="R107" s="97">
        <f t="shared" si="9"/>
        <v>0</v>
      </c>
      <c r="S107" s="101">
        <f t="shared" si="10"/>
        <v>0.1670535052675072</v>
      </c>
      <c r="T107" s="101">
        <f t="shared" si="11"/>
        <v>0</v>
      </c>
      <c r="U107" s="110">
        <f t="shared" si="12"/>
        <v>0.1670535052675072</v>
      </c>
      <c r="V107" s="102">
        <f t="shared" si="13"/>
        <v>27.472889675033169</v>
      </c>
      <c r="W107" s="101">
        <f t="shared" si="14"/>
        <v>0</v>
      </c>
      <c r="X107" s="110">
        <f t="shared" si="15"/>
        <v>27.472889675033169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0.15125134139240748</v>
      </c>
      <c r="Q108" s="105">
        <f>'[1]INPUTS-Incidence'!E108</f>
        <v>23.973102109275903</v>
      </c>
      <c r="R108" s="97">
        <f t="shared" si="9"/>
        <v>0</v>
      </c>
      <c r="S108" s="101">
        <f t="shared" si="10"/>
        <v>0.15125134139240748</v>
      </c>
      <c r="T108" s="101">
        <f t="shared" si="11"/>
        <v>0</v>
      </c>
      <c r="U108" s="110">
        <f t="shared" si="12"/>
        <v>0.15125134139240748</v>
      </c>
      <c r="V108" s="102">
        <f t="shared" si="13"/>
        <v>23.973102109275903</v>
      </c>
      <c r="W108" s="101">
        <f t="shared" si="14"/>
        <v>0</v>
      </c>
      <c r="X108" s="110">
        <f t="shared" si="15"/>
        <v>23.973102109275903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7.4884835271666964E-2</v>
      </c>
      <c r="Q109" s="105">
        <f>'[1]INPUTS-Incidence'!E109</f>
        <v>16.671428736199701</v>
      </c>
      <c r="R109" s="97">
        <f t="shared" si="9"/>
        <v>0</v>
      </c>
      <c r="S109" s="101">
        <f t="shared" si="10"/>
        <v>7.4884835271666964E-2</v>
      </c>
      <c r="T109" s="101">
        <f t="shared" si="11"/>
        <v>0</v>
      </c>
      <c r="U109" s="110">
        <f t="shared" si="12"/>
        <v>7.4884835271666964E-2</v>
      </c>
      <c r="V109" s="102">
        <f t="shared" si="13"/>
        <v>16.671428736199701</v>
      </c>
      <c r="W109" s="101">
        <f t="shared" si="14"/>
        <v>0</v>
      </c>
      <c r="X109" s="110">
        <f t="shared" si="15"/>
        <v>16.671428736199701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2.0712135073189003E-2</v>
      </c>
      <c r="Q110" s="105">
        <f>'[1]INPUTS-Incidence'!E110</f>
        <v>8.5465644404906378</v>
      </c>
      <c r="R110" s="97">
        <f t="shared" si="9"/>
        <v>0</v>
      </c>
      <c r="S110" s="101">
        <f t="shared" si="10"/>
        <v>2.0712135073189003E-2</v>
      </c>
      <c r="T110" s="101">
        <f t="shared" si="11"/>
        <v>0</v>
      </c>
      <c r="U110" s="110">
        <f t="shared" si="12"/>
        <v>2.0712135073189003E-2</v>
      </c>
      <c r="V110" s="102">
        <f t="shared" si="13"/>
        <v>8.5465644404906378</v>
      </c>
      <c r="W110" s="101">
        <f t="shared" si="14"/>
        <v>0</v>
      </c>
      <c r="X110" s="110">
        <f t="shared" si="15"/>
        <v>8.5465644404906378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7.7382348125569211E-3</v>
      </c>
      <c r="Q111" s="105">
        <f>'[1]INPUTS-Incidence'!E111</f>
        <v>4.7025631691204524</v>
      </c>
      <c r="R111" s="97">
        <f t="shared" si="9"/>
        <v>0</v>
      </c>
      <c r="S111" s="101">
        <f t="shared" si="10"/>
        <v>7.7382348125569211E-3</v>
      </c>
      <c r="T111" s="101">
        <f t="shared" si="11"/>
        <v>0</v>
      </c>
      <c r="U111" s="110">
        <f t="shared" si="12"/>
        <v>7.7382348125569211E-3</v>
      </c>
      <c r="V111" s="102">
        <f t="shared" si="13"/>
        <v>4.7025631691204524</v>
      </c>
      <c r="W111" s="101">
        <f t="shared" si="14"/>
        <v>0</v>
      </c>
      <c r="X111" s="110">
        <f t="shared" si="15"/>
        <v>4.7025631691204524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7.3215420245932913E-3</v>
      </c>
      <c r="Q112" s="105">
        <f>'[1]INPUTS-Incidence'!E112</f>
        <v>3.2843228440438867</v>
      </c>
      <c r="R112" s="97">
        <f t="shared" si="9"/>
        <v>0</v>
      </c>
      <c r="S112" s="101">
        <f t="shared" si="10"/>
        <v>7.3215420245932913E-3</v>
      </c>
      <c r="T112" s="101">
        <f t="shared" si="11"/>
        <v>0</v>
      </c>
      <c r="U112" s="110">
        <f t="shared" si="12"/>
        <v>7.3215420245932913E-3</v>
      </c>
      <c r="V112" s="102">
        <f t="shared" si="13"/>
        <v>3.2843228440438867</v>
      </c>
      <c r="W112" s="101">
        <f t="shared" si="14"/>
        <v>0</v>
      </c>
      <c r="X112" s="110">
        <f t="shared" si="15"/>
        <v>3.2843228440438867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7.3040264211792685E-3</v>
      </c>
      <c r="Q113" s="105">
        <f>'[1]INPUTS-Incidence'!E113</f>
        <v>0</v>
      </c>
      <c r="R113" s="97">
        <f t="shared" si="9"/>
        <v>0</v>
      </c>
      <c r="S113" s="101">
        <f t="shared" si="10"/>
        <v>7.3040264211792685E-3</v>
      </c>
      <c r="T113" s="101">
        <f t="shared" si="11"/>
        <v>0</v>
      </c>
      <c r="U113" s="110">
        <f t="shared" si="12"/>
        <v>7.3040264211792685E-3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7.3040264211792685E-3</v>
      </c>
      <c r="Q114" s="105">
        <f>'[1]INPUTS-Incidence'!E114</f>
        <v>0</v>
      </c>
      <c r="R114" s="97">
        <f t="shared" si="9"/>
        <v>0</v>
      </c>
      <c r="S114" s="101">
        <f t="shared" si="10"/>
        <v>7.3040264211792685E-3</v>
      </c>
      <c r="T114" s="101">
        <f t="shared" si="11"/>
        <v>0</v>
      </c>
      <c r="U114" s="110">
        <f t="shared" si="12"/>
        <v>7.3040264211792685E-3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7.3040264211792685E-3</v>
      </c>
      <c r="Q115" s="105">
        <f>'[1]INPUTS-Incidence'!E115</f>
        <v>0</v>
      </c>
      <c r="R115" s="97">
        <f t="shared" si="9"/>
        <v>0</v>
      </c>
      <c r="S115" s="101">
        <f t="shared" si="10"/>
        <v>7.3040264211792685E-3</v>
      </c>
      <c r="T115" s="101">
        <f t="shared" si="11"/>
        <v>0</v>
      </c>
      <c r="U115" s="110">
        <f t="shared" si="12"/>
        <v>7.3040264211792685E-3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7.3040264211792685E-3</v>
      </c>
      <c r="Q116" s="105">
        <f>'[1]INPUTS-Incidence'!E116</f>
        <v>0</v>
      </c>
      <c r="R116" s="97">
        <f t="shared" si="9"/>
        <v>0</v>
      </c>
      <c r="S116" s="101">
        <f t="shared" si="10"/>
        <v>7.3040264211792685E-3</v>
      </c>
      <c r="T116" s="101">
        <f t="shared" si="11"/>
        <v>0</v>
      </c>
      <c r="U116" s="110">
        <f t="shared" si="12"/>
        <v>7.3040264211792685E-3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7.3040264211792685E-3</v>
      </c>
      <c r="Q117" s="105">
        <f>'[1]INPUTS-Incidence'!E117</f>
        <v>0</v>
      </c>
      <c r="R117" s="97">
        <f t="shared" si="9"/>
        <v>0</v>
      </c>
      <c r="S117" s="101">
        <f t="shared" si="10"/>
        <v>7.3040264211792685E-3</v>
      </c>
      <c r="T117" s="101">
        <f t="shared" si="11"/>
        <v>0</v>
      </c>
      <c r="U117" s="110">
        <f t="shared" si="12"/>
        <v>7.3040264211792685E-3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7.3040264211792685E-3</v>
      </c>
      <c r="Q118" s="105">
        <f>'[1]INPUTS-Incidence'!E118</f>
        <v>0</v>
      </c>
      <c r="R118" s="97">
        <f t="shared" si="9"/>
        <v>0</v>
      </c>
      <c r="S118" s="101">
        <f t="shared" si="10"/>
        <v>7.3040264211792685E-3</v>
      </c>
      <c r="T118" s="101">
        <f t="shared" si="11"/>
        <v>0</v>
      </c>
      <c r="U118" s="110">
        <f t="shared" si="12"/>
        <v>7.3040264211792685E-3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7.3040264211792685E-3</v>
      </c>
      <c r="Q119" s="105">
        <f>'[1]INPUTS-Incidence'!E119</f>
        <v>0</v>
      </c>
      <c r="R119" s="97">
        <f t="shared" si="9"/>
        <v>0</v>
      </c>
      <c r="S119" s="101">
        <f t="shared" si="10"/>
        <v>7.3040264211792685E-3</v>
      </c>
      <c r="T119" s="101">
        <f t="shared" si="11"/>
        <v>0</v>
      </c>
      <c r="U119" s="110">
        <f t="shared" si="12"/>
        <v>7.3040264211792685E-3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7.3040264211792685E-3</v>
      </c>
      <c r="Q120" s="105">
        <f>'[1]INPUTS-Incidence'!E120</f>
        <v>0</v>
      </c>
      <c r="R120" s="97">
        <f t="shared" si="9"/>
        <v>0</v>
      </c>
      <c r="S120" s="101">
        <f t="shared" si="10"/>
        <v>7.3040264211792685E-3</v>
      </c>
      <c r="T120" s="101">
        <f t="shared" si="11"/>
        <v>0</v>
      </c>
      <c r="U120" s="110">
        <f t="shared" si="12"/>
        <v>7.3040264211792685E-3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7.3040264211792685E-3</v>
      </c>
      <c r="Q121" s="105">
        <f>'[1]INPUTS-Incidence'!E121</f>
        <v>0</v>
      </c>
      <c r="R121" s="97">
        <f t="shared" si="9"/>
        <v>0</v>
      </c>
      <c r="S121" s="101">
        <f t="shared" si="10"/>
        <v>7.3040264211792685E-3</v>
      </c>
      <c r="T121" s="101">
        <f t="shared" si="11"/>
        <v>0</v>
      </c>
      <c r="U121" s="110">
        <f t="shared" si="12"/>
        <v>7.3040264211792685E-3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7.3040264211792685E-3</v>
      </c>
      <c r="Q122" s="105">
        <f>'[1]INPUTS-Incidence'!E122</f>
        <v>0</v>
      </c>
      <c r="R122" s="97">
        <f t="shared" si="9"/>
        <v>0</v>
      </c>
      <c r="S122" s="101">
        <f t="shared" si="10"/>
        <v>7.3040264211792685E-3</v>
      </c>
      <c r="T122" s="101">
        <f t="shared" si="11"/>
        <v>0</v>
      </c>
      <c r="U122" s="110">
        <f t="shared" si="12"/>
        <v>7.3040264211792685E-3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7.3040264211792685E-3</v>
      </c>
      <c r="Q123" s="105">
        <f>'[1]INPUTS-Incidence'!E123</f>
        <v>0</v>
      </c>
      <c r="R123" s="97">
        <f t="shared" si="9"/>
        <v>0</v>
      </c>
      <c r="S123" s="101">
        <f t="shared" si="10"/>
        <v>7.3040264211792685E-3</v>
      </c>
      <c r="T123" s="101">
        <f t="shared" si="11"/>
        <v>0</v>
      </c>
      <c r="U123" s="110">
        <f t="shared" si="12"/>
        <v>7.3040264211792685E-3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7.3040264211792685E-3</v>
      </c>
      <c r="Q124" s="105">
        <f>'[1]INPUTS-Incidence'!E124</f>
        <v>0</v>
      </c>
      <c r="R124" s="97">
        <f t="shared" si="9"/>
        <v>0</v>
      </c>
      <c r="S124" s="101">
        <f t="shared" si="10"/>
        <v>7.3040264211792685E-3</v>
      </c>
      <c r="T124" s="101">
        <f t="shared" si="11"/>
        <v>0</v>
      </c>
      <c r="U124" s="110">
        <f t="shared" si="12"/>
        <v>7.3040264211792685E-3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7.3040264211792685E-3</v>
      </c>
      <c r="Q125" s="105">
        <f>'[1]INPUTS-Incidence'!E125</f>
        <v>0</v>
      </c>
      <c r="R125" s="97">
        <f t="shared" si="9"/>
        <v>0</v>
      </c>
      <c r="S125" s="101">
        <f t="shared" si="10"/>
        <v>7.3040264211792685E-3</v>
      </c>
      <c r="T125" s="101">
        <f t="shared" si="11"/>
        <v>0</v>
      </c>
      <c r="U125" s="110">
        <f t="shared" si="12"/>
        <v>7.3040264211792685E-3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7.3040264211792685E-3</v>
      </c>
      <c r="Q126" s="105">
        <f>'[1]INPUTS-Incidence'!E126</f>
        <v>0</v>
      </c>
      <c r="R126" s="97">
        <f t="shared" si="9"/>
        <v>0</v>
      </c>
      <c r="S126" s="101">
        <f t="shared" si="10"/>
        <v>7.3040264211792685E-3</v>
      </c>
      <c r="T126" s="101">
        <f t="shared" si="11"/>
        <v>0</v>
      </c>
      <c r="U126" s="110">
        <f t="shared" si="12"/>
        <v>7.3040264211792685E-3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7.3040264211792685E-3</v>
      </c>
      <c r="Q127" s="105">
        <f>'[1]INPUTS-Incidence'!E127</f>
        <v>0</v>
      </c>
      <c r="R127" s="97">
        <f t="shared" si="9"/>
        <v>0</v>
      </c>
      <c r="S127" s="101">
        <f t="shared" si="10"/>
        <v>7.3040264211792685E-3</v>
      </c>
      <c r="T127" s="101">
        <f t="shared" si="11"/>
        <v>0</v>
      </c>
      <c r="U127" s="110">
        <f t="shared" si="12"/>
        <v>7.3040264211792685E-3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7.3040264211792685E-3</v>
      </c>
      <c r="Q128" s="105">
        <f>'[1]INPUTS-Incidence'!E128</f>
        <v>0</v>
      </c>
      <c r="R128" s="97">
        <f t="shared" si="9"/>
        <v>0</v>
      </c>
      <c r="S128" s="101">
        <f t="shared" si="10"/>
        <v>7.3040264211792685E-3</v>
      </c>
      <c r="T128" s="101">
        <f t="shared" si="11"/>
        <v>0</v>
      </c>
      <c r="U128" s="110">
        <f t="shared" si="12"/>
        <v>7.3040264211792685E-3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7.3040264211792685E-3</v>
      </c>
      <c r="Q129" s="105">
        <f>'[1]INPUTS-Incidence'!E129</f>
        <v>0</v>
      </c>
      <c r="R129" s="97">
        <f t="shared" si="9"/>
        <v>0</v>
      </c>
      <c r="S129" s="101">
        <f t="shared" si="10"/>
        <v>7.3040264211792685E-3</v>
      </c>
      <c r="T129" s="101">
        <f t="shared" si="11"/>
        <v>0</v>
      </c>
      <c r="U129" s="110">
        <f t="shared" si="12"/>
        <v>7.3040264211792685E-3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7.3040264211792685E-3</v>
      </c>
      <c r="Q130" s="105">
        <f>'[1]INPUTS-Incidence'!E130</f>
        <v>0</v>
      </c>
      <c r="R130" s="97">
        <f t="shared" si="9"/>
        <v>0</v>
      </c>
      <c r="S130" s="101">
        <f t="shared" si="10"/>
        <v>7.3040264211792685E-3</v>
      </c>
      <c r="T130" s="101">
        <f t="shared" si="11"/>
        <v>0</v>
      </c>
      <c r="U130" s="110">
        <f t="shared" si="12"/>
        <v>7.3040264211792685E-3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7.3040264211792685E-3</v>
      </c>
      <c r="Q131" s="105">
        <f>'[1]INPUTS-Incidence'!E131</f>
        <v>0</v>
      </c>
      <c r="R131" s="97">
        <f t="shared" si="9"/>
        <v>0</v>
      </c>
      <c r="S131" s="101">
        <f t="shared" si="10"/>
        <v>7.3040264211792685E-3</v>
      </c>
      <c r="T131" s="101">
        <f t="shared" si="11"/>
        <v>0</v>
      </c>
      <c r="U131" s="110">
        <f t="shared" si="12"/>
        <v>7.3040264211792685E-3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7.3040264211792685E-3</v>
      </c>
      <c r="Q132" s="105">
        <f>'[1]INPUTS-Incidence'!E132</f>
        <v>0</v>
      </c>
      <c r="R132" s="97">
        <f t="shared" si="9"/>
        <v>0</v>
      </c>
      <c r="S132" s="101">
        <f t="shared" si="10"/>
        <v>7.3040264211792685E-3</v>
      </c>
      <c r="T132" s="101">
        <f t="shared" si="11"/>
        <v>0</v>
      </c>
      <c r="U132" s="110">
        <f t="shared" si="12"/>
        <v>7.3040264211792685E-3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7.3040264211792685E-3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7.3040264211792685E-3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7.3040264211792685E-3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7.3040264211792685E-3</v>
      </c>
      <c r="Q134" s="105">
        <f>'[1]INPUTS-Incidence'!E134</f>
        <v>0</v>
      </c>
      <c r="R134" s="97">
        <f t="shared" si="16"/>
        <v>0</v>
      </c>
      <c r="S134" s="101">
        <f t="shared" si="17"/>
        <v>7.3040264211792685E-3</v>
      </c>
      <c r="T134" s="101">
        <f t="shared" si="18"/>
        <v>0</v>
      </c>
      <c r="U134" s="110">
        <f t="shared" si="19"/>
        <v>7.3040264211792685E-3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7.3040264211792685E-3</v>
      </c>
      <c r="Q135" s="105">
        <f>'[1]INPUTS-Incidence'!E135</f>
        <v>0</v>
      </c>
      <c r="R135" s="97">
        <f t="shared" si="16"/>
        <v>0</v>
      </c>
      <c r="S135" s="101">
        <f t="shared" si="17"/>
        <v>7.3040264211792685E-3</v>
      </c>
      <c r="T135" s="101">
        <f t="shared" si="18"/>
        <v>0</v>
      </c>
      <c r="U135" s="110">
        <f t="shared" si="19"/>
        <v>7.3040264211792685E-3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7.3040264211792685E-3</v>
      </c>
      <c r="Q136" s="105">
        <f>'[1]INPUTS-Incidence'!E136</f>
        <v>0</v>
      </c>
      <c r="R136" s="97">
        <f t="shared" si="16"/>
        <v>0</v>
      </c>
      <c r="S136" s="101">
        <f t="shared" si="17"/>
        <v>7.3040264211792685E-3</v>
      </c>
      <c r="T136" s="101">
        <f t="shared" si="18"/>
        <v>0</v>
      </c>
      <c r="U136" s="110">
        <f t="shared" si="19"/>
        <v>7.3040264211792685E-3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7.3040264211792685E-3</v>
      </c>
      <c r="Q137" s="105">
        <f>'[1]INPUTS-Incidence'!E137</f>
        <v>0</v>
      </c>
      <c r="R137" s="97">
        <f t="shared" si="16"/>
        <v>0</v>
      </c>
      <c r="S137" s="101">
        <f t="shared" si="17"/>
        <v>7.3040264211792685E-3</v>
      </c>
      <c r="T137" s="101">
        <f t="shared" si="18"/>
        <v>0</v>
      </c>
      <c r="U137" s="110">
        <f t="shared" si="19"/>
        <v>7.3040264211792685E-3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7.3040264211792685E-3</v>
      </c>
      <c r="Q138" s="105">
        <f>'[1]INPUTS-Incidence'!E138</f>
        <v>0</v>
      </c>
      <c r="R138" s="97">
        <f t="shared" si="16"/>
        <v>0</v>
      </c>
      <c r="S138" s="101">
        <f t="shared" si="17"/>
        <v>7.3040264211792685E-3</v>
      </c>
      <c r="T138" s="101">
        <f t="shared" si="18"/>
        <v>0</v>
      </c>
      <c r="U138" s="110">
        <f t="shared" si="19"/>
        <v>7.3040264211792685E-3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7.3040264211792685E-3</v>
      </c>
      <c r="Q139" s="105">
        <f>'[1]INPUTS-Incidence'!E139</f>
        <v>0</v>
      </c>
      <c r="R139" s="97">
        <f t="shared" si="16"/>
        <v>0</v>
      </c>
      <c r="S139" s="101">
        <f t="shared" si="17"/>
        <v>7.3040264211792685E-3</v>
      </c>
      <c r="T139" s="101">
        <f t="shared" si="18"/>
        <v>0</v>
      </c>
      <c r="U139" s="110">
        <f t="shared" si="19"/>
        <v>7.3040264211792685E-3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7.3040264211792685E-3</v>
      </c>
      <c r="Q140" s="105">
        <f>'[1]INPUTS-Incidence'!E140</f>
        <v>0</v>
      </c>
      <c r="R140" s="97">
        <f t="shared" si="16"/>
        <v>0</v>
      </c>
      <c r="S140" s="101">
        <f t="shared" si="17"/>
        <v>7.3040264211792685E-3</v>
      </c>
      <c r="T140" s="101">
        <f t="shared" si="18"/>
        <v>0</v>
      </c>
      <c r="U140" s="110">
        <f t="shared" si="19"/>
        <v>7.3040264211792685E-3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7.3040264211792685E-3</v>
      </c>
      <c r="Q141" s="105">
        <f>'[1]INPUTS-Incidence'!E141</f>
        <v>0</v>
      </c>
      <c r="R141" s="97">
        <f t="shared" si="16"/>
        <v>0</v>
      </c>
      <c r="S141" s="101">
        <f t="shared" si="17"/>
        <v>7.3040264211792685E-3</v>
      </c>
      <c r="T141" s="101">
        <f t="shared" si="18"/>
        <v>0</v>
      </c>
      <c r="U141" s="110">
        <f t="shared" si="19"/>
        <v>7.3040264211792685E-3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7.3040264211792685E-3</v>
      </c>
      <c r="Q142" s="105">
        <f>'[1]INPUTS-Incidence'!E142</f>
        <v>0</v>
      </c>
      <c r="R142" s="97">
        <f t="shared" si="16"/>
        <v>0</v>
      </c>
      <c r="S142" s="101">
        <f t="shared" si="17"/>
        <v>7.3040264211792685E-3</v>
      </c>
      <c r="T142" s="101">
        <f t="shared" si="18"/>
        <v>0</v>
      </c>
      <c r="U142" s="110">
        <f t="shared" si="19"/>
        <v>7.3040264211792685E-3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7.3040264211792685E-3</v>
      </c>
      <c r="Q143" s="105">
        <f>'[1]INPUTS-Incidence'!E143</f>
        <v>0</v>
      </c>
      <c r="R143" s="97">
        <f t="shared" si="16"/>
        <v>0</v>
      </c>
      <c r="S143" s="101">
        <f t="shared" si="17"/>
        <v>7.3040264211792685E-3</v>
      </c>
      <c r="T143" s="101">
        <f t="shared" si="18"/>
        <v>0</v>
      </c>
      <c r="U143" s="110">
        <f t="shared" si="19"/>
        <v>7.3040264211792685E-3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7.3040264211792685E-3</v>
      </c>
      <c r="Q144" s="105">
        <f>'[1]INPUTS-Incidence'!E144</f>
        <v>0</v>
      </c>
      <c r="R144" s="97">
        <f t="shared" si="16"/>
        <v>0</v>
      </c>
      <c r="S144" s="101">
        <f t="shared" si="17"/>
        <v>7.3040264211792685E-3</v>
      </c>
      <c r="T144" s="101">
        <f t="shared" si="18"/>
        <v>0</v>
      </c>
      <c r="U144" s="110">
        <f t="shared" si="19"/>
        <v>7.3040264211792685E-3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7.3040264211792685E-3</v>
      </c>
      <c r="Q145" s="105">
        <f>'[1]INPUTS-Incidence'!E145</f>
        <v>0</v>
      </c>
      <c r="R145" s="97">
        <f t="shared" si="16"/>
        <v>0</v>
      </c>
      <c r="S145" s="101">
        <f t="shared" si="17"/>
        <v>7.3040264211792685E-3</v>
      </c>
      <c r="T145" s="101">
        <f t="shared" si="18"/>
        <v>0</v>
      </c>
      <c r="U145" s="110">
        <f t="shared" si="19"/>
        <v>7.3040264211792685E-3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7.3040264211792685E-3</v>
      </c>
      <c r="Q146" s="105">
        <f>'[1]INPUTS-Incidence'!E146</f>
        <v>0</v>
      </c>
      <c r="R146" s="97">
        <f t="shared" si="16"/>
        <v>0</v>
      </c>
      <c r="S146" s="101">
        <f t="shared" si="17"/>
        <v>7.3040264211792685E-3</v>
      </c>
      <c r="T146" s="101">
        <f t="shared" si="18"/>
        <v>0</v>
      </c>
      <c r="U146" s="110">
        <f t="shared" si="19"/>
        <v>7.3040264211792685E-3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7.3040264211792685E-3</v>
      </c>
      <c r="Q147" s="105">
        <f>'[1]INPUTS-Incidence'!E147</f>
        <v>0</v>
      </c>
      <c r="R147" s="97">
        <f t="shared" si="16"/>
        <v>0</v>
      </c>
      <c r="S147" s="101">
        <f t="shared" si="17"/>
        <v>7.3040264211792685E-3</v>
      </c>
      <c r="T147" s="101">
        <f t="shared" si="18"/>
        <v>0</v>
      </c>
      <c r="U147" s="110">
        <f t="shared" si="19"/>
        <v>7.3040264211792685E-3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7.3040264211792685E-3</v>
      </c>
      <c r="Q148" s="105">
        <f>'[1]INPUTS-Incidence'!E148</f>
        <v>0</v>
      </c>
      <c r="R148" s="97">
        <f t="shared" si="16"/>
        <v>0</v>
      </c>
      <c r="S148" s="101">
        <f t="shared" si="17"/>
        <v>7.3040264211792685E-3</v>
      </c>
      <c r="T148" s="101">
        <f t="shared" si="18"/>
        <v>0</v>
      </c>
      <c r="U148" s="110">
        <f t="shared" si="19"/>
        <v>7.3040264211792685E-3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0.13707854756876994</v>
      </c>
      <c r="Q149" s="105">
        <f>'[1]INPUTS-Incidence'!E149</f>
        <v>2.0976702288087976</v>
      </c>
      <c r="R149" s="97">
        <f t="shared" si="16"/>
        <v>1</v>
      </c>
      <c r="S149" s="101">
        <f t="shared" si="17"/>
        <v>3.4269636892192486E-2</v>
      </c>
      <c r="T149" s="101">
        <f t="shared" si="18"/>
        <v>0.10280891067657746</v>
      </c>
      <c r="U149" s="110">
        <f t="shared" si="19"/>
        <v>0.13279484295724589</v>
      </c>
      <c r="V149" s="102">
        <f t="shared" si="20"/>
        <v>0.70691486710856488</v>
      </c>
      <c r="W149" s="101">
        <f t="shared" si="21"/>
        <v>1.3907553617002328</v>
      </c>
      <c r="X149" s="110">
        <f t="shared" si="22"/>
        <v>2.0093058704202269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0.11328115138630665</v>
      </c>
      <c r="Q150" s="105">
        <f>'[1]INPUTS-Incidence'!E150</f>
        <v>7.0371301768437702</v>
      </c>
      <c r="R150" s="97">
        <f t="shared" si="16"/>
        <v>1</v>
      </c>
      <c r="S150" s="101">
        <f t="shared" si="17"/>
        <v>2.8320287846576662E-2</v>
      </c>
      <c r="T150" s="101">
        <f t="shared" si="18"/>
        <v>8.4960863539729981E-2</v>
      </c>
      <c r="U150" s="110">
        <f t="shared" si="19"/>
        <v>0.10974111540548456</v>
      </c>
      <c r="V150" s="102">
        <f t="shared" si="20"/>
        <v>2.3715128695963505</v>
      </c>
      <c r="W150" s="101">
        <f t="shared" si="21"/>
        <v>4.6656173072474196</v>
      </c>
      <c r="X150" s="110">
        <f t="shared" si="22"/>
        <v>6.7406910681442263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0.10220874424488052</v>
      </c>
      <c r="Q151" s="105">
        <f>'[1]INPUTS-Incidence'!E151</f>
        <v>13.344219232199492</v>
      </c>
      <c r="R151" s="97">
        <f t="shared" si="16"/>
        <v>1</v>
      </c>
      <c r="S151" s="101">
        <f t="shared" si="17"/>
        <v>2.5552186061220131E-2</v>
      </c>
      <c r="T151" s="101">
        <f t="shared" si="18"/>
        <v>7.6656558183660392E-2</v>
      </c>
      <c r="U151" s="110">
        <f t="shared" si="19"/>
        <v>9.9014720987228008E-2</v>
      </c>
      <c r="V151" s="102">
        <f t="shared" si="20"/>
        <v>4.4970018812512293</v>
      </c>
      <c r="W151" s="101">
        <f t="shared" si="21"/>
        <v>8.847217350948263</v>
      </c>
      <c r="X151" s="110">
        <f t="shared" si="22"/>
        <v>12.782093997043088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0.64314067200720759</v>
      </c>
      <c r="Q152" s="105">
        <f>'[1]INPUTS-Incidence'!E152</f>
        <v>39.221751387743616</v>
      </c>
      <c r="R152" s="97">
        <f t="shared" si="16"/>
        <v>1</v>
      </c>
      <c r="S152" s="101">
        <f t="shared" si="17"/>
        <v>0.1607851680018019</v>
      </c>
      <c r="T152" s="101">
        <f t="shared" si="18"/>
        <v>0.48235550400540572</v>
      </c>
      <c r="U152" s="110">
        <f t="shared" si="19"/>
        <v>0.6230425260069824</v>
      </c>
      <c r="V152" s="102">
        <f t="shared" si="20"/>
        <v>13.217730217669599</v>
      </c>
      <c r="W152" s="101">
        <f t="shared" si="21"/>
        <v>26.004021170074019</v>
      </c>
      <c r="X152" s="110">
        <f t="shared" si="22"/>
        <v>37.569535110534915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2.0564967367591547</v>
      </c>
      <c r="Q153" s="105">
        <f>'[1]INPUTS-Incidence'!E153</f>
        <v>81.291057719612553</v>
      </c>
      <c r="R153" s="97">
        <f t="shared" si="16"/>
        <v>1</v>
      </c>
      <c r="S153" s="101">
        <f t="shared" si="17"/>
        <v>0.51412418418978867</v>
      </c>
      <c r="T153" s="101">
        <f t="shared" si="18"/>
        <v>1.5423725525693661</v>
      </c>
      <c r="U153" s="110">
        <f t="shared" si="19"/>
        <v>1.9922312137354312</v>
      </c>
      <c r="V153" s="102">
        <f t="shared" si="20"/>
        <v>27.395086451509432</v>
      </c>
      <c r="W153" s="101">
        <f t="shared" si="21"/>
        <v>53.895971268103125</v>
      </c>
      <c r="X153" s="110">
        <f t="shared" si="22"/>
        <v>77.866671913173874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2.5287782078462957</v>
      </c>
      <c r="Q154" s="105">
        <f>'[1]INPUTS-Incidence'!E154</f>
        <v>90.562680098542543</v>
      </c>
      <c r="R154" s="97">
        <f t="shared" si="16"/>
        <v>1</v>
      </c>
      <c r="S154" s="101">
        <f t="shared" si="17"/>
        <v>0.63219455196157393</v>
      </c>
      <c r="T154" s="101">
        <f t="shared" si="18"/>
        <v>1.8965836558847218</v>
      </c>
      <c r="U154" s="110">
        <f t="shared" si="19"/>
        <v>2.4497538888510988</v>
      </c>
      <c r="V154" s="102">
        <f t="shared" si="20"/>
        <v>30.51962319320884</v>
      </c>
      <c r="W154" s="101">
        <f t="shared" si="21"/>
        <v>60.0430569053337</v>
      </c>
      <c r="X154" s="110">
        <f t="shared" si="22"/>
        <v>86.747727199391434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2.1443379533633276</v>
      </c>
      <c r="Q155" s="105">
        <f>'[1]INPUTS-Incidence'!E155</f>
        <v>84.06109712591109</v>
      </c>
      <c r="R155" s="97">
        <f t="shared" si="16"/>
        <v>1</v>
      </c>
      <c r="S155" s="101">
        <f t="shared" si="17"/>
        <v>0.53608448834083189</v>
      </c>
      <c r="T155" s="101">
        <f t="shared" si="18"/>
        <v>1.6082534650224956</v>
      </c>
      <c r="U155" s="110">
        <f t="shared" si="19"/>
        <v>2.0773273923207234</v>
      </c>
      <c r="V155" s="102">
        <f t="shared" si="20"/>
        <v>28.328589731432039</v>
      </c>
      <c r="W155" s="101">
        <f t="shared" si="21"/>
        <v>55.73250739447905</v>
      </c>
      <c r="X155" s="110">
        <f t="shared" si="22"/>
        <v>80.520023409482093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1.7982109539025695</v>
      </c>
      <c r="Q156" s="105">
        <f>'[1]INPUTS-Incidence'!E156</f>
        <v>72.443689626523607</v>
      </c>
      <c r="R156" s="97">
        <f t="shared" si="16"/>
        <v>1</v>
      </c>
      <c r="S156" s="101">
        <f t="shared" si="17"/>
        <v>0.44955273847564237</v>
      </c>
      <c r="T156" s="101">
        <f t="shared" si="18"/>
        <v>1.3486582154269271</v>
      </c>
      <c r="U156" s="110">
        <f t="shared" si="19"/>
        <v>1.7420168615931142</v>
      </c>
      <c r="V156" s="102">
        <f t="shared" si="20"/>
        <v>24.413523404138456</v>
      </c>
      <c r="W156" s="101">
        <f t="shared" si="21"/>
        <v>48.030166222385148</v>
      </c>
      <c r="X156" s="110">
        <f t="shared" si="22"/>
        <v>69.3919992010063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1.5781149030801715</v>
      </c>
      <c r="Q157" s="105">
        <f>'[1]INPUTS-Incidence'!E157</f>
        <v>65.872579405249354</v>
      </c>
      <c r="R157" s="97">
        <f t="shared" si="16"/>
        <v>1</v>
      </c>
      <c r="S157" s="101">
        <f t="shared" si="17"/>
        <v>0.39452872577004289</v>
      </c>
      <c r="T157" s="101">
        <f t="shared" si="18"/>
        <v>1.1835861773101286</v>
      </c>
      <c r="U157" s="110">
        <f t="shared" si="19"/>
        <v>1.5287988123589162</v>
      </c>
      <c r="V157" s="102">
        <f t="shared" si="20"/>
        <v>22.199059259569033</v>
      </c>
      <c r="W157" s="101">
        <f t="shared" si="21"/>
        <v>43.673520145680321</v>
      </c>
      <c r="X157" s="110">
        <f t="shared" si="22"/>
        <v>63.097696997803226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1.4329207310769816</v>
      </c>
      <c r="Q158" s="105">
        <f>'[1]INPUTS-Incidence'!E158</f>
        <v>51.662782415845612</v>
      </c>
      <c r="R158" s="97">
        <f t="shared" si="16"/>
        <v>1</v>
      </c>
      <c r="S158" s="101">
        <f t="shared" si="17"/>
        <v>0.3582301827692454</v>
      </c>
      <c r="T158" s="101">
        <f t="shared" si="18"/>
        <v>1.0746905483077362</v>
      </c>
      <c r="U158" s="110">
        <f t="shared" si="19"/>
        <v>1.3881419582308259</v>
      </c>
      <c r="V158" s="102">
        <f t="shared" si="20"/>
        <v>17.410357674139973</v>
      </c>
      <c r="W158" s="101">
        <f t="shared" si="21"/>
        <v>34.252424741705639</v>
      </c>
      <c r="X158" s="110">
        <f t="shared" si="22"/>
        <v>49.486487706578117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0.83817638818048035</v>
      </c>
      <c r="Q159" s="105">
        <f>'[1]INPUTS-Incidence'!E159</f>
        <v>30.143673922142746</v>
      </c>
      <c r="R159" s="97">
        <f t="shared" si="16"/>
        <v>1</v>
      </c>
      <c r="S159" s="101">
        <f t="shared" si="17"/>
        <v>0.20954409704512009</v>
      </c>
      <c r="T159" s="101">
        <f t="shared" si="18"/>
        <v>0.62863229113536023</v>
      </c>
      <c r="U159" s="110">
        <f t="shared" si="19"/>
        <v>0.81198337604984028</v>
      </c>
      <c r="V159" s="102">
        <f t="shared" si="20"/>
        <v>10.158418111762106</v>
      </c>
      <c r="W159" s="101">
        <f t="shared" si="21"/>
        <v>19.985255810380639</v>
      </c>
      <c r="X159" s="110">
        <f t="shared" si="22"/>
        <v>28.873871658172483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0.76727733746169091</v>
      </c>
      <c r="Q160" s="105">
        <f>'[1]INPUTS-Incidence'!E160</f>
        <v>19.505932758950578</v>
      </c>
      <c r="R160" s="97">
        <f t="shared" si="16"/>
        <v>1</v>
      </c>
      <c r="S160" s="101">
        <f t="shared" si="17"/>
        <v>0.19181933436542273</v>
      </c>
      <c r="T160" s="101">
        <f t="shared" si="18"/>
        <v>0.57545800309626816</v>
      </c>
      <c r="U160" s="110">
        <f t="shared" si="19"/>
        <v>0.74329992066601303</v>
      </c>
      <c r="V160" s="102">
        <f t="shared" si="20"/>
        <v>6.5734993397663457</v>
      </c>
      <c r="W160" s="101">
        <f t="shared" si="21"/>
        <v>12.932433419184232</v>
      </c>
      <c r="X160" s="110">
        <f t="shared" si="22"/>
        <v>18.684245341479784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0.61418666438600433</v>
      </c>
      <c r="Q161" s="105">
        <f>'[1]INPUTS-Incidence'!E161</f>
        <v>11.9229209899396</v>
      </c>
      <c r="R161" s="97">
        <f t="shared" si="16"/>
        <v>1</v>
      </c>
      <c r="S161" s="101">
        <f t="shared" si="17"/>
        <v>0.15354666609650108</v>
      </c>
      <c r="T161" s="101">
        <f t="shared" si="18"/>
        <v>0.46063999828950325</v>
      </c>
      <c r="U161" s="110">
        <f t="shared" si="19"/>
        <v>0.5949933311239417</v>
      </c>
      <c r="V161" s="102">
        <f t="shared" si="20"/>
        <v>4.018024373609645</v>
      </c>
      <c r="W161" s="101">
        <f t="shared" si="21"/>
        <v>7.904896616329955</v>
      </c>
      <c r="X161" s="110">
        <f t="shared" si="22"/>
        <v>11.420667943238394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0.46515260737270525</v>
      </c>
      <c r="Q162" s="105">
        <f>'[1]INPUTS-Incidence'!E162</f>
        <v>6.114007860452463</v>
      </c>
      <c r="R162" s="97">
        <f t="shared" si="16"/>
        <v>1</v>
      </c>
      <c r="S162" s="101">
        <f t="shared" si="17"/>
        <v>0.11628815184317631</v>
      </c>
      <c r="T162" s="101">
        <f t="shared" si="18"/>
        <v>0.34886445552952894</v>
      </c>
      <c r="U162" s="110">
        <f t="shared" si="19"/>
        <v>0.45061658839230823</v>
      </c>
      <c r="V162" s="102">
        <f t="shared" si="20"/>
        <v>2.0604206489724803</v>
      </c>
      <c r="W162" s="101">
        <f t="shared" si="21"/>
        <v>4.0535872114799822</v>
      </c>
      <c r="X162" s="110">
        <f t="shared" si="22"/>
        <v>5.8564552793309028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0.29702646620237888</v>
      </c>
      <c r="Q163" s="105">
        <f>'[1]INPUTS-Incidence'!E163</f>
        <v>2.5256336562032216</v>
      </c>
      <c r="R163" s="97">
        <f t="shared" si="16"/>
        <v>1</v>
      </c>
      <c r="S163" s="101">
        <f t="shared" si="17"/>
        <v>7.425661655059472E-2</v>
      </c>
      <c r="T163" s="101">
        <f t="shared" si="18"/>
        <v>0.22276984965178415</v>
      </c>
      <c r="U163" s="110">
        <f t="shared" si="19"/>
        <v>0.28774438913355455</v>
      </c>
      <c r="V163" s="102">
        <f t="shared" si="20"/>
        <v>0.85113854214048568</v>
      </c>
      <c r="W163" s="101">
        <f t="shared" si="21"/>
        <v>1.674495114062736</v>
      </c>
      <c r="X163" s="110">
        <f t="shared" si="22"/>
        <v>2.4192413384356608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0.20055568864313608</v>
      </c>
      <c r="Q164" s="105">
        <f>'[1]INPUTS-Incidence'!E164</f>
        <v>1.1899714902144818</v>
      </c>
      <c r="R164" s="97">
        <f t="shared" si="16"/>
        <v>1</v>
      </c>
      <c r="S164" s="101">
        <f t="shared" si="17"/>
        <v>5.013892216078402E-2</v>
      </c>
      <c r="T164" s="101">
        <f t="shared" si="18"/>
        <v>0.15041676648235205</v>
      </c>
      <c r="U164" s="110">
        <f t="shared" si="19"/>
        <v>0.19428832337303809</v>
      </c>
      <c r="V164" s="102">
        <f t="shared" si="20"/>
        <v>0.40102039220228036</v>
      </c>
      <c r="W164" s="101">
        <f t="shared" si="21"/>
        <v>0.78895109801220142</v>
      </c>
      <c r="X164" s="110">
        <f t="shared" si="22"/>
        <v>1.1398439411891967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0.12342757567444615</v>
      </c>
      <c r="Q165" s="105">
        <f>'[1]INPUTS-Incidence'!E165</f>
        <v>0.44883214252673703</v>
      </c>
      <c r="R165" s="97">
        <f t="shared" si="16"/>
        <v>1</v>
      </c>
      <c r="S165" s="101">
        <f t="shared" si="17"/>
        <v>3.0856893918611537E-2</v>
      </c>
      <c r="T165" s="101">
        <f t="shared" si="18"/>
        <v>9.2570681755834605E-2</v>
      </c>
      <c r="U165" s="110">
        <f t="shared" si="19"/>
        <v>0.1195704639346197</v>
      </c>
      <c r="V165" s="102">
        <f t="shared" si="20"/>
        <v>0.1512564320315104</v>
      </c>
      <c r="W165" s="101">
        <f t="shared" si="21"/>
        <v>0.29757571049522663</v>
      </c>
      <c r="X165" s="110">
        <f t="shared" si="22"/>
        <v>0.4299250885227982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3.0178766146098247E-2</v>
      </c>
      <c r="Q166" s="105">
        <f>'[1]INPUTS-Incidence'!E166</f>
        <v>7.5151664521555889E-2</v>
      </c>
      <c r="R166" s="97">
        <f t="shared" si="16"/>
        <v>1</v>
      </c>
      <c r="S166" s="101">
        <f t="shared" si="17"/>
        <v>7.5446915365245618E-3</v>
      </c>
      <c r="T166" s="101">
        <f t="shared" si="18"/>
        <v>2.2634074609573687E-2</v>
      </c>
      <c r="U166" s="110">
        <f t="shared" si="19"/>
        <v>2.923567970403268E-2</v>
      </c>
      <c r="V166" s="102">
        <f t="shared" si="20"/>
        <v>2.5326110943764336E-2</v>
      </c>
      <c r="W166" s="101">
        <f t="shared" si="21"/>
        <v>4.9825553577791552E-2</v>
      </c>
      <c r="X166" s="110">
        <f t="shared" si="22"/>
        <v>7.1985900653585344E-2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0.14758826617680412</v>
      </c>
      <c r="Q167" s="105">
        <f>'[1]INPUTS-Incidence'!E167</f>
        <v>2.6077183046028942</v>
      </c>
      <c r="R167" s="97">
        <f t="shared" si="16"/>
        <v>1</v>
      </c>
      <c r="S167" s="101">
        <f t="shared" si="17"/>
        <v>3.6897066544201031E-2</v>
      </c>
      <c r="T167" s="101">
        <f t="shared" si="18"/>
        <v>0.1106911996326031</v>
      </c>
      <c r="U167" s="110">
        <f t="shared" si="19"/>
        <v>0.142976132858779</v>
      </c>
      <c r="V167" s="102">
        <f t="shared" si="20"/>
        <v>0.87880106865117535</v>
      </c>
      <c r="W167" s="101">
        <f t="shared" si="21"/>
        <v>1.7289172359517189</v>
      </c>
      <c r="X167" s="110">
        <f t="shared" si="22"/>
        <v>2.4978681710214974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0.13332247211795728</v>
      </c>
      <c r="Q168" s="105">
        <f>'[1]INPUTS-Incidence'!E168</f>
        <v>8.3111937895720072</v>
      </c>
      <c r="R168" s="97">
        <f t="shared" si="16"/>
        <v>1</v>
      </c>
      <c r="S168" s="101">
        <f t="shared" si="17"/>
        <v>3.333061802948932E-2</v>
      </c>
      <c r="T168" s="101">
        <f t="shared" si="18"/>
        <v>9.999185408846796E-2</v>
      </c>
      <c r="U168" s="110">
        <f t="shared" si="19"/>
        <v>0.12915614486427113</v>
      </c>
      <c r="V168" s="102">
        <f t="shared" si="20"/>
        <v>2.8008723070857666</v>
      </c>
      <c r="W168" s="101">
        <f t="shared" si="21"/>
        <v>5.5103214824862405</v>
      </c>
      <c r="X168" s="110">
        <f t="shared" si="22"/>
        <v>7.9610847511862861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0.13668259598723353</v>
      </c>
      <c r="Q169" s="105">
        <f>'[1]INPUTS-Incidence'!E169</f>
        <v>16.82622513636062</v>
      </c>
      <c r="R169" s="97">
        <f t="shared" si="16"/>
        <v>1</v>
      </c>
      <c r="S169" s="101">
        <f t="shared" si="17"/>
        <v>3.4170648996808384E-2</v>
      </c>
      <c r="T169" s="101">
        <f t="shared" si="18"/>
        <v>0.10251194699042515</v>
      </c>
      <c r="U169" s="110">
        <f t="shared" si="19"/>
        <v>0.13241126486263249</v>
      </c>
      <c r="V169" s="102">
        <f t="shared" si="20"/>
        <v>5.6704378709535295</v>
      </c>
      <c r="W169" s="101">
        <f t="shared" si="21"/>
        <v>11.15578726540709</v>
      </c>
      <c r="X169" s="110">
        <f t="shared" si="22"/>
        <v>16.11742040249143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0.56937509899355965</v>
      </c>
      <c r="Q170" s="105">
        <f>'[1]INPUTS-Incidence'!E170</f>
        <v>41.041002637104889</v>
      </c>
      <c r="R170" s="97">
        <f t="shared" si="16"/>
        <v>1</v>
      </c>
      <c r="S170" s="101">
        <f t="shared" si="17"/>
        <v>0.14234377474838991</v>
      </c>
      <c r="T170" s="101">
        <f t="shared" si="18"/>
        <v>0.42703132424516976</v>
      </c>
      <c r="U170" s="110">
        <f t="shared" si="19"/>
        <v>0.55158212715001098</v>
      </c>
      <c r="V170" s="102">
        <f t="shared" si="20"/>
        <v>13.830817888704349</v>
      </c>
      <c r="W170" s="101">
        <f t="shared" si="21"/>
        <v>27.21018474840054</v>
      </c>
      <c r="X170" s="110">
        <f t="shared" si="22"/>
        <v>39.312150401016844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0.7066899374986092</v>
      </c>
      <c r="Q171" s="105">
        <f>'[1]INPUTS-Incidence'!E171</f>
        <v>56.249962062601718</v>
      </c>
      <c r="R171" s="97">
        <f t="shared" si="16"/>
        <v>1</v>
      </c>
      <c r="S171" s="101">
        <f t="shared" si="17"/>
        <v>0.1766724843746523</v>
      </c>
      <c r="T171" s="101">
        <f t="shared" si="18"/>
        <v>0.53001745312395687</v>
      </c>
      <c r="U171" s="110">
        <f t="shared" si="19"/>
        <v>0.68460587695177766</v>
      </c>
      <c r="V171" s="102">
        <f t="shared" si="20"/>
        <v>18.956237215096781</v>
      </c>
      <c r="W171" s="101">
        <f t="shared" si="21"/>
        <v>37.293724847504933</v>
      </c>
      <c r="X171" s="110">
        <f t="shared" si="22"/>
        <v>53.880432410714619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0.53573034104131678</v>
      </c>
      <c r="Q172" s="105">
        <f>'[1]INPUTS-Incidence'!E172</f>
        <v>47.715733723943771</v>
      </c>
      <c r="R172" s="97">
        <f t="shared" si="16"/>
        <v>1</v>
      </c>
      <c r="S172" s="101">
        <f t="shared" si="17"/>
        <v>0.1339325852603292</v>
      </c>
      <c r="T172" s="101">
        <f t="shared" si="18"/>
        <v>0.40179775578098759</v>
      </c>
      <c r="U172" s="110">
        <f t="shared" si="19"/>
        <v>0.51898876788377568</v>
      </c>
      <c r="V172" s="102">
        <f t="shared" si="20"/>
        <v>16.080202264969053</v>
      </c>
      <c r="W172" s="101">
        <f t="shared" si="21"/>
        <v>31.635531458974718</v>
      </c>
      <c r="X172" s="110">
        <f t="shared" si="22"/>
        <v>45.70570844082264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0.57277179647690213</v>
      </c>
      <c r="Q173" s="105">
        <f>'[1]INPUTS-Incidence'!E173</f>
        <v>46.331447084886044</v>
      </c>
      <c r="R173" s="97">
        <f t="shared" si="16"/>
        <v>1</v>
      </c>
      <c r="S173" s="101">
        <f t="shared" si="17"/>
        <v>0.14319294911922553</v>
      </c>
      <c r="T173" s="101">
        <f t="shared" si="18"/>
        <v>0.4295788473576766</v>
      </c>
      <c r="U173" s="110">
        <f t="shared" si="19"/>
        <v>0.55487267783699901</v>
      </c>
      <c r="V173" s="102">
        <f t="shared" si="20"/>
        <v>15.613697667606598</v>
      </c>
      <c r="W173" s="101">
        <f t="shared" si="21"/>
        <v>30.717749417279446</v>
      </c>
      <c r="X173" s="110">
        <f t="shared" si="22"/>
        <v>44.379734876435222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0.63827155045076078</v>
      </c>
      <c r="Q174" s="105">
        <f>'[1]INPUTS-Incidence'!E174</f>
        <v>44.843537147067693</v>
      </c>
      <c r="R174" s="97">
        <f t="shared" si="16"/>
        <v>1</v>
      </c>
      <c r="S174" s="101">
        <f t="shared" si="17"/>
        <v>0.1595678876126902</v>
      </c>
      <c r="T174" s="101">
        <f t="shared" si="18"/>
        <v>0.47870366283807059</v>
      </c>
      <c r="U174" s="110">
        <f t="shared" si="19"/>
        <v>0.61832556449917453</v>
      </c>
      <c r="V174" s="102">
        <f t="shared" si="20"/>
        <v>15.112272018561814</v>
      </c>
      <c r="W174" s="101">
        <f t="shared" si="21"/>
        <v>29.731265128505878</v>
      </c>
      <c r="X174" s="110">
        <f t="shared" si="22"/>
        <v>42.954503144747463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0.63168364549104727</v>
      </c>
      <c r="Q175" s="105">
        <f>'[1]INPUTS-Incidence'!E175</f>
        <v>40.609230703186519</v>
      </c>
      <c r="R175" s="97">
        <f t="shared" si="16"/>
        <v>1</v>
      </c>
      <c r="S175" s="101">
        <f t="shared" si="17"/>
        <v>0.15792091137276182</v>
      </c>
      <c r="T175" s="101">
        <f t="shared" si="18"/>
        <v>0.47376273411828546</v>
      </c>
      <c r="U175" s="110">
        <f t="shared" si="19"/>
        <v>0.61194353156945203</v>
      </c>
      <c r="V175" s="102">
        <f t="shared" si="20"/>
        <v>13.685310746973858</v>
      </c>
      <c r="W175" s="101">
        <f t="shared" si="21"/>
        <v>26.923919956212661</v>
      </c>
      <c r="X175" s="110">
        <f t="shared" si="22"/>
        <v>38.898566859814785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0.58903319378385122</v>
      </c>
      <c r="Q176" s="105">
        <f>'[1]INPUTS-Incidence'!E176</f>
        <v>35.392966266826363</v>
      </c>
      <c r="R176" s="97">
        <f t="shared" si="16"/>
        <v>1</v>
      </c>
      <c r="S176" s="101">
        <f t="shared" si="17"/>
        <v>0.1472582984459628</v>
      </c>
      <c r="T176" s="101">
        <f t="shared" si="18"/>
        <v>0.44177489533788838</v>
      </c>
      <c r="U176" s="110">
        <f t="shared" si="19"/>
        <v>0.57062590647810585</v>
      </c>
      <c r="V176" s="102">
        <f t="shared" si="20"/>
        <v>11.927429631920486</v>
      </c>
      <c r="W176" s="101">
        <f t="shared" si="21"/>
        <v>23.465536634905877</v>
      </c>
      <c r="X176" s="110">
        <f t="shared" si="22"/>
        <v>33.902037562836298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0.63633642522882661</v>
      </c>
      <c r="Q177" s="105">
        <f>'[1]INPUTS-Incidence'!E177</f>
        <v>29.415413314955977</v>
      </c>
      <c r="R177" s="97">
        <f t="shared" si="16"/>
        <v>1</v>
      </c>
      <c r="S177" s="101">
        <f t="shared" si="17"/>
        <v>0.15908410630720665</v>
      </c>
      <c r="T177" s="101">
        <f t="shared" si="18"/>
        <v>0.47725231892161996</v>
      </c>
      <c r="U177" s="110">
        <f t="shared" si="19"/>
        <v>0.61645091194042578</v>
      </c>
      <c r="V177" s="102">
        <f t="shared" si="20"/>
        <v>9.9129942871401653</v>
      </c>
      <c r="W177" s="101">
        <f t="shared" si="21"/>
        <v>19.502419027815812</v>
      </c>
      <c r="X177" s="110">
        <f t="shared" si="22"/>
        <v>28.176289029063454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0.59585347812594069</v>
      </c>
      <c r="Q178" s="105">
        <f>'[1]INPUTS-Incidence'!E178</f>
        <v>22.570923438378049</v>
      </c>
      <c r="R178" s="97">
        <f t="shared" si="16"/>
        <v>1</v>
      </c>
      <c r="S178" s="101">
        <f t="shared" si="17"/>
        <v>0.14896336953148517</v>
      </c>
      <c r="T178" s="101">
        <f t="shared" si="18"/>
        <v>0.44689010859445555</v>
      </c>
      <c r="U178" s="110">
        <f t="shared" si="19"/>
        <v>0.57723305693450511</v>
      </c>
      <c r="V178" s="102">
        <f t="shared" si="20"/>
        <v>7.606401198733403</v>
      </c>
      <c r="W178" s="101">
        <f t="shared" si="21"/>
        <v>14.964522239644646</v>
      </c>
      <c r="X178" s="110">
        <f t="shared" si="22"/>
        <v>21.620123288536373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0.57456436797708688</v>
      </c>
      <c r="Q179" s="105">
        <f>'[1]INPUTS-Incidence'!E179</f>
        <v>16.451163379239212</v>
      </c>
      <c r="R179" s="97">
        <f t="shared" si="16"/>
        <v>1</v>
      </c>
      <c r="S179" s="101">
        <f t="shared" si="17"/>
        <v>0.14364109199427172</v>
      </c>
      <c r="T179" s="101">
        <f t="shared" si="18"/>
        <v>0.43092327598281516</v>
      </c>
      <c r="U179" s="110">
        <f t="shared" si="19"/>
        <v>0.55660923147780295</v>
      </c>
      <c r="V179" s="102">
        <f t="shared" si="20"/>
        <v>5.5440420588036146</v>
      </c>
      <c r="W179" s="101">
        <f t="shared" si="21"/>
        <v>10.907121320435596</v>
      </c>
      <c r="X179" s="110">
        <f t="shared" si="22"/>
        <v>15.758158121888759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0.53051325559927831</v>
      </c>
      <c r="Q180" s="105">
        <f>'[1]INPUTS-Incidence'!E180</f>
        <v>10.683461712937895</v>
      </c>
      <c r="R180" s="97">
        <f t="shared" si="16"/>
        <v>1</v>
      </c>
      <c r="S180" s="101">
        <f t="shared" si="17"/>
        <v>0.13262831389981958</v>
      </c>
      <c r="T180" s="101">
        <f t="shared" si="18"/>
        <v>0.39788494169945876</v>
      </c>
      <c r="U180" s="110">
        <f t="shared" si="19"/>
        <v>0.51393471636180088</v>
      </c>
      <c r="V180" s="102">
        <f t="shared" si="20"/>
        <v>3.6003265972600706</v>
      </c>
      <c r="W180" s="101">
        <f t="shared" si="21"/>
        <v>7.0831351156778242</v>
      </c>
      <c r="X180" s="110">
        <f t="shared" si="22"/>
        <v>10.233420888280385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0.33252405160069104</v>
      </c>
      <c r="Q181" s="105">
        <f>'[1]INPUTS-Incidence'!E181</f>
        <v>6.2881611567885827</v>
      </c>
      <c r="R181" s="97">
        <f t="shared" si="16"/>
        <v>1</v>
      </c>
      <c r="S181" s="101">
        <f t="shared" si="17"/>
        <v>8.313101290017276E-2</v>
      </c>
      <c r="T181" s="101">
        <f t="shared" si="18"/>
        <v>0.24939303870051827</v>
      </c>
      <c r="U181" s="110">
        <f t="shared" si="19"/>
        <v>0.32213267498816944</v>
      </c>
      <c r="V181" s="102">
        <f t="shared" si="20"/>
        <v>2.1191103098377524</v>
      </c>
      <c r="W181" s="101">
        <f t="shared" si="21"/>
        <v>4.1690508469508298</v>
      </c>
      <c r="X181" s="110">
        <f t="shared" si="22"/>
        <v>6.0232723680588629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0.21139878720396901</v>
      </c>
      <c r="Q182" s="105">
        <f>'[1]INPUTS-Incidence'!E182</f>
        <v>3.419377522236327</v>
      </c>
      <c r="R182" s="97">
        <f t="shared" si="16"/>
        <v>1</v>
      </c>
      <c r="S182" s="101">
        <f t="shared" si="17"/>
        <v>5.2849696800992253E-2</v>
      </c>
      <c r="T182" s="101">
        <f t="shared" si="18"/>
        <v>0.15854909040297677</v>
      </c>
      <c r="U182" s="110">
        <f t="shared" si="19"/>
        <v>0.20479257510384499</v>
      </c>
      <c r="V182" s="102">
        <f t="shared" si="20"/>
        <v>1.1523302249936422</v>
      </c>
      <c r="W182" s="101">
        <f t="shared" si="21"/>
        <v>2.2670472972426845</v>
      </c>
      <c r="X182" s="110">
        <f t="shared" si="22"/>
        <v>3.2753362441121214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0.10529888844503552</v>
      </c>
      <c r="Q183" s="105">
        <f>'[1]INPUTS-Incidence'!E183</f>
        <v>1.6020762365277343</v>
      </c>
      <c r="R183" s="97">
        <f t="shared" si="16"/>
        <v>1</v>
      </c>
      <c r="S183" s="101">
        <f t="shared" si="17"/>
        <v>2.6324722111258879E-2</v>
      </c>
      <c r="T183" s="101">
        <f t="shared" si="18"/>
        <v>7.897416633377663E-2</v>
      </c>
      <c r="U183" s="110">
        <f t="shared" si="19"/>
        <v>0.10200829818112815</v>
      </c>
      <c r="V183" s="102">
        <f t="shared" si="20"/>
        <v>0.53989969170984653</v>
      </c>
      <c r="W183" s="101">
        <f t="shared" si="21"/>
        <v>1.0621765448178877</v>
      </c>
      <c r="X183" s="110">
        <f t="shared" si="22"/>
        <v>1.5345887750640035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9.1822367341171121E-2</v>
      </c>
      <c r="Q184" s="105">
        <f>'[1]INPUTS-Incidence'!E184</f>
        <v>0.69306699927467652</v>
      </c>
      <c r="R184" s="97">
        <f t="shared" si="16"/>
        <v>1</v>
      </c>
      <c r="S184" s="101">
        <f t="shared" si="17"/>
        <v>2.295559183529278E-2</v>
      </c>
      <c r="T184" s="101">
        <f t="shared" si="18"/>
        <v>6.8866775505878344E-2</v>
      </c>
      <c r="U184" s="110">
        <f t="shared" si="19"/>
        <v>8.8952918361759531E-2</v>
      </c>
      <c r="V184" s="102">
        <f t="shared" si="20"/>
        <v>0.23356357875556599</v>
      </c>
      <c r="W184" s="101">
        <f t="shared" si="21"/>
        <v>0.45950342051911053</v>
      </c>
      <c r="X184" s="110">
        <f t="shared" si="22"/>
        <v>0.66387155193023073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9.1533038805454506E-3</v>
      </c>
      <c r="Q257" s="105">
        <f>'[1]INPUTS-Incidence'!E257</f>
        <v>0</v>
      </c>
      <c r="R257" s="97">
        <f t="shared" si="23"/>
        <v>0</v>
      </c>
      <c r="S257" s="101">
        <f t="shared" si="24"/>
        <v>9.1533038805454506E-3</v>
      </c>
      <c r="T257" s="101">
        <f t="shared" si="25"/>
        <v>0</v>
      </c>
      <c r="U257" s="110">
        <f t="shared" si="26"/>
        <v>9.1533038805454506E-3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5.9920227747146722E-3</v>
      </c>
      <c r="Q258" s="105">
        <f>'[1]INPUTS-Incidence'!E258</f>
        <v>0</v>
      </c>
      <c r="R258" s="97">
        <f t="shared" si="23"/>
        <v>0</v>
      </c>
      <c r="S258" s="101">
        <f t="shared" si="24"/>
        <v>5.9920227747146722E-3</v>
      </c>
      <c r="T258" s="101">
        <f t="shared" si="25"/>
        <v>0</v>
      </c>
      <c r="U258" s="110">
        <f t="shared" si="26"/>
        <v>5.9920227747146722E-3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5.9755262481325112E-3</v>
      </c>
      <c r="Q259" s="105">
        <f>'[1]INPUTS-Incidence'!E259</f>
        <v>0</v>
      </c>
      <c r="R259" s="97">
        <f t="shared" si="23"/>
        <v>0</v>
      </c>
      <c r="S259" s="101">
        <f t="shared" si="24"/>
        <v>5.9755262481325112E-3</v>
      </c>
      <c r="T259" s="101">
        <f t="shared" si="25"/>
        <v>0</v>
      </c>
      <c r="U259" s="110">
        <f t="shared" si="26"/>
        <v>5.9755262481325112E-3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2.2232754047442609E-2</v>
      </c>
      <c r="Q260" s="105">
        <f>'[1]INPUTS-Incidence'!E260</f>
        <v>0</v>
      </c>
      <c r="R260" s="97">
        <f t="shared" si="23"/>
        <v>0</v>
      </c>
      <c r="S260" s="101">
        <f t="shared" si="24"/>
        <v>2.2232754047442609E-2</v>
      </c>
      <c r="T260" s="101">
        <f t="shared" si="25"/>
        <v>0</v>
      </c>
      <c r="U260" s="110">
        <f t="shared" si="26"/>
        <v>2.2232754047442609E-2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5.5822548430201319E-2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5.5822548430201319E-2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5.5822548430201319E-2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8.7078237529399138E-2</v>
      </c>
      <c r="Q262" s="105">
        <f>'[1]INPUTS-Incidence'!E262</f>
        <v>0</v>
      </c>
      <c r="R262" s="97">
        <f t="shared" si="30"/>
        <v>0</v>
      </c>
      <c r="S262" s="101">
        <f t="shared" si="31"/>
        <v>8.7078237529399138E-2</v>
      </c>
      <c r="T262" s="101">
        <f t="shared" si="32"/>
        <v>0</v>
      </c>
      <c r="U262" s="110">
        <f t="shared" si="33"/>
        <v>8.7078237529399138E-2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6.0575782407792121E-2</v>
      </c>
      <c r="Q263" s="105">
        <f>'[1]INPUTS-Incidence'!E263</f>
        <v>0</v>
      </c>
      <c r="R263" s="97">
        <f t="shared" si="30"/>
        <v>0</v>
      </c>
      <c r="S263" s="101">
        <f t="shared" si="31"/>
        <v>6.0575782407792121E-2</v>
      </c>
      <c r="T263" s="101">
        <f t="shared" si="32"/>
        <v>0</v>
      </c>
      <c r="U263" s="110">
        <f t="shared" si="33"/>
        <v>6.0575782407792121E-2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6.0111969823994756E-2</v>
      </c>
      <c r="Q264" s="105">
        <f>'[1]INPUTS-Incidence'!E264</f>
        <v>0</v>
      </c>
      <c r="R264" s="97">
        <f t="shared" si="30"/>
        <v>0</v>
      </c>
      <c r="S264" s="101">
        <f t="shared" si="31"/>
        <v>6.0111969823994756E-2</v>
      </c>
      <c r="T264" s="101">
        <f t="shared" si="32"/>
        <v>0</v>
      </c>
      <c r="U264" s="110">
        <f t="shared" si="33"/>
        <v>6.0111969823994756E-2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4.9995526974911768E-2</v>
      </c>
      <c r="Q265" s="105">
        <f>'[1]INPUTS-Incidence'!E265</f>
        <v>0</v>
      </c>
      <c r="R265" s="97">
        <f t="shared" si="30"/>
        <v>0</v>
      </c>
      <c r="S265" s="101">
        <f t="shared" si="31"/>
        <v>4.9995526974911768E-2</v>
      </c>
      <c r="T265" s="101">
        <f t="shared" si="32"/>
        <v>0</v>
      </c>
      <c r="U265" s="110">
        <f t="shared" si="33"/>
        <v>4.9995526974911768E-2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5.9131658323809309E-2</v>
      </c>
      <c r="Q266" s="105">
        <f>'[1]INPUTS-Incidence'!E266</f>
        <v>0</v>
      </c>
      <c r="R266" s="97">
        <f t="shared" si="30"/>
        <v>0</v>
      </c>
      <c r="S266" s="101">
        <f t="shared" si="31"/>
        <v>5.9131658323809309E-2</v>
      </c>
      <c r="T266" s="101">
        <f t="shared" si="32"/>
        <v>0</v>
      </c>
      <c r="U266" s="110">
        <f t="shared" si="33"/>
        <v>5.9131658323809309E-2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3.8643084475531719E-2</v>
      </c>
      <c r="Q267" s="105">
        <f>'[1]INPUTS-Incidence'!E267</f>
        <v>0</v>
      </c>
      <c r="R267" s="97">
        <f t="shared" si="30"/>
        <v>0</v>
      </c>
      <c r="S267" s="101">
        <f t="shared" si="31"/>
        <v>3.8643084475531719E-2</v>
      </c>
      <c r="T267" s="101">
        <f t="shared" si="32"/>
        <v>0</v>
      </c>
      <c r="U267" s="110">
        <f t="shared" si="33"/>
        <v>3.8643084475531719E-2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3.7808382463529862E-2</v>
      </c>
      <c r="Q268" s="105">
        <f>'[1]INPUTS-Incidence'!E268</f>
        <v>0</v>
      </c>
      <c r="R268" s="97">
        <f t="shared" si="30"/>
        <v>0</v>
      </c>
      <c r="S268" s="101">
        <f t="shared" si="31"/>
        <v>3.7808382463529862E-2</v>
      </c>
      <c r="T268" s="101">
        <f t="shared" si="32"/>
        <v>0</v>
      </c>
      <c r="U268" s="110">
        <f t="shared" si="33"/>
        <v>3.7808382463529862E-2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3.1654603193705652E-2</v>
      </c>
      <c r="Q269" s="105">
        <f>'[1]INPUTS-Incidence'!E269</f>
        <v>0</v>
      </c>
      <c r="R269" s="97">
        <f t="shared" si="30"/>
        <v>0</v>
      </c>
      <c r="S269" s="101">
        <f t="shared" si="31"/>
        <v>3.1654603193705652E-2</v>
      </c>
      <c r="T269" s="101">
        <f t="shared" si="32"/>
        <v>0</v>
      </c>
      <c r="U269" s="110">
        <f t="shared" si="33"/>
        <v>3.1654603193705652E-2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3.2880084205179703E-2</v>
      </c>
      <c r="Q270" s="105">
        <f>'[1]INPUTS-Incidence'!E270</f>
        <v>0</v>
      </c>
      <c r="R270" s="97">
        <f t="shared" si="30"/>
        <v>0</v>
      </c>
      <c r="S270" s="101">
        <f t="shared" si="31"/>
        <v>3.2880084205179703E-2</v>
      </c>
      <c r="T270" s="101">
        <f t="shared" si="32"/>
        <v>0</v>
      </c>
      <c r="U270" s="110">
        <f t="shared" si="33"/>
        <v>3.2880084205179703E-2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2.0881539098206864E-2</v>
      </c>
      <c r="Q271" s="105">
        <f>'[1]INPUTS-Incidence'!E271</f>
        <v>0</v>
      </c>
      <c r="R271" s="97">
        <f t="shared" si="30"/>
        <v>0</v>
      </c>
      <c r="S271" s="101">
        <f t="shared" si="31"/>
        <v>2.0881539098206864E-2</v>
      </c>
      <c r="T271" s="101">
        <f t="shared" si="32"/>
        <v>0</v>
      </c>
      <c r="U271" s="110">
        <f t="shared" si="33"/>
        <v>2.0881539098206864E-2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2.4474404872256206E-2</v>
      </c>
      <c r="Q272" s="105">
        <f>'[1]INPUTS-Incidence'!E272</f>
        <v>0</v>
      </c>
      <c r="R272" s="97">
        <f t="shared" si="30"/>
        <v>0</v>
      </c>
      <c r="S272" s="101">
        <f t="shared" si="31"/>
        <v>2.4474404872256206E-2</v>
      </c>
      <c r="T272" s="101">
        <f t="shared" si="32"/>
        <v>0</v>
      </c>
      <c r="U272" s="110">
        <f t="shared" si="33"/>
        <v>2.4474404872256206E-2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1.9630374901679414E-2</v>
      </c>
      <c r="Q273" s="105">
        <f>'[1]INPUTS-Incidence'!E273</f>
        <v>0</v>
      </c>
      <c r="R273" s="97">
        <f t="shared" si="30"/>
        <v>0</v>
      </c>
      <c r="S273" s="101">
        <f t="shared" si="31"/>
        <v>1.9630374901679414E-2</v>
      </c>
      <c r="T273" s="101">
        <f t="shared" si="32"/>
        <v>0</v>
      </c>
      <c r="U273" s="110">
        <f t="shared" si="33"/>
        <v>1.9630374901679414E-2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4.1808920353272145E-3</v>
      </c>
      <c r="Q274" s="105">
        <f>'[1]INPUTS-Incidence'!E274</f>
        <v>0</v>
      </c>
      <c r="R274" s="97">
        <f t="shared" si="30"/>
        <v>0</v>
      </c>
      <c r="S274" s="101">
        <f t="shared" si="31"/>
        <v>4.1808920353272145E-3</v>
      </c>
      <c r="T274" s="101">
        <f t="shared" si="32"/>
        <v>0</v>
      </c>
      <c r="U274" s="110">
        <f t="shared" si="33"/>
        <v>4.1808920353272145E-3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5.9015709096724633E-3</v>
      </c>
      <c r="Q275" s="105">
        <f>'[1]INPUTS-Incidence'!E275</f>
        <v>0</v>
      </c>
      <c r="R275" s="97">
        <f t="shared" si="30"/>
        <v>0</v>
      </c>
      <c r="S275" s="101">
        <f t="shared" si="31"/>
        <v>5.9015709096724633E-3</v>
      </c>
      <c r="T275" s="101">
        <f t="shared" si="32"/>
        <v>0</v>
      </c>
      <c r="U275" s="110">
        <f t="shared" si="33"/>
        <v>5.9015709096724633E-3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5.1738024714675203E-3</v>
      </c>
      <c r="Q276" s="105">
        <f>'[1]INPUTS-Incidence'!E276</f>
        <v>0</v>
      </c>
      <c r="R276" s="97">
        <f t="shared" si="30"/>
        <v>0</v>
      </c>
      <c r="S276" s="101">
        <f t="shared" si="31"/>
        <v>5.1738024714675203E-3</v>
      </c>
      <c r="T276" s="101">
        <f t="shared" si="32"/>
        <v>0</v>
      </c>
      <c r="U276" s="110">
        <f t="shared" si="33"/>
        <v>5.1738024714675203E-3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5.6748826805901285E-3</v>
      </c>
      <c r="Q277" s="105">
        <f>'[1]INPUTS-Incidence'!E277</f>
        <v>0</v>
      </c>
      <c r="R277" s="97">
        <f t="shared" si="30"/>
        <v>0</v>
      </c>
      <c r="S277" s="101">
        <f t="shared" si="31"/>
        <v>5.6748826805901285E-3</v>
      </c>
      <c r="T277" s="101">
        <f t="shared" si="32"/>
        <v>0</v>
      </c>
      <c r="U277" s="110">
        <f t="shared" si="33"/>
        <v>5.6748826805901285E-3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1.3452072884721299E-2</v>
      </c>
      <c r="Q278" s="105">
        <f>'[1]INPUTS-Incidence'!E278</f>
        <v>0</v>
      </c>
      <c r="R278" s="97">
        <f t="shared" si="30"/>
        <v>0</v>
      </c>
      <c r="S278" s="101">
        <f t="shared" si="31"/>
        <v>1.3452072884721299E-2</v>
      </c>
      <c r="T278" s="101">
        <f t="shared" si="32"/>
        <v>0</v>
      </c>
      <c r="U278" s="110">
        <f t="shared" si="33"/>
        <v>1.3452072884721299E-2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1.6788161555183048E-2</v>
      </c>
      <c r="Q279" s="105">
        <f>'[1]INPUTS-Incidence'!E279</f>
        <v>0</v>
      </c>
      <c r="R279" s="97">
        <f t="shared" si="30"/>
        <v>0</v>
      </c>
      <c r="S279" s="101">
        <f t="shared" si="31"/>
        <v>1.6788161555183048E-2</v>
      </c>
      <c r="T279" s="101">
        <f t="shared" si="32"/>
        <v>0</v>
      </c>
      <c r="U279" s="110">
        <f t="shared" si="33"/>
        <v>1.6788161555183048E-2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1.4075074924553985E-2</v>
      </c>
      <c r="Q280" s="105">
        <f>'[1]INPUTS-Incidence'!E280</f>
        <v>0</v>
      </c>
      <c r="R280" s="97">
        <f t="shared" si="30"/>
        <v>0</v>
      </c>
      <c r="S280" s="101">
        <f t="shared" si="31"/>
        <v>1.4075074924553985E-2</v>
      </c>
      <c r="T280" s="101">
        <f t="shared" si="32"/>
        <v>0</v>
      </c>
      <c r="U280" s="110">
        <f t="shared" si="33"/>
        <v>1.4075074924553985E-2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1.9774831186147729E-2</v>
      </c>
      <c r="Q281" s="105">
        <f>'[1]INPUTS-Incidence'!E281</f>
        <v>0</v>
      </c>
      <c r="R281" s="97">
        <f t="shared" si="30"/>
        <v>0</v>
      </c>
      <c r="S281" s="101">
        <f t="shared" si="31"/>
        <v>1.9774831186147729E-2</v>
      </c>
      <c r="T281" s="101">
        <f t="shared" si="32"/>
        <v>0</v>
      </c>
      <c r="U281" s="110">
        <f t="shared" si="33"/>
        <v>1.9774831186147729E-2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1.9815931555604408E-2</v>
      </c>
      <c r="Q282" s="105">
        <f>'[1]INPUTS-Incidence'!E282</f>
        <v>0</v>
      </c>
      <c r="R282" s="97">
        <f t="shared" si="30"/>
        <v>0</v>
      </c>
      <c r="S282" s="101">
        <f t="shared" si="31"/>
        <v>1.9815931555604408E-2</v>
      </c>
      <c r="T282" s="101">
        <f t="shared" si="32"/>
        <v>0</v>
      </c>
      <c r="U282" s="110">
        <f t="shared" si="33"/>
        <v>1.9815931555604408E-2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1.9870948249112067E-2</v>
      </c>
      <c r="Q283" s="105">
        <f>'[1]INPUTS-Incidence'!E283</f>
        <v>0</v>
      </c>
      <c r="R283" s="97">
        <f t="shared" si="30"/>
        <v>0</v>
      </c>
      <c r="S283" s="101">
        <f t="shared" si="31"/>
        <v>1.9870948249112067E-2</v>
      </c>
      <c r="T283" s="101">
        <f t="shared" si="32"/>
        <v>0</v>
      </c>
      <c r="U283" s="110">
        <f t="shared" si="33"/>
        <v>1.9870948249112067E-2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2.1350308899105316E-2</v>
      </c>
      <c r="Q284" s="105">
        <f>'[1]INPUTS-Incidence'!E284</f>
        <v>0</v>
      </c>
      <c r="R284" s="97">
        <f t="shared" si="30"/>
        <v>0</v>
      </c>
      <c r="S284" s="101">
        <f t="shared" si="31"/>
        <v>2.1350308899105316E-2</v>
      </c>
      <c r="T284" s="101">
        <f t="shared" si="32"/>
        <v>0</v>
      </c>
      <c r="U284" s="110">
        <f t="shared" si="33"/>
        <v>2.1350308899105316E-2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2.2798018435190536E-2</v>
      </c>
      <c r="Q285" s="105">
        <f>'[1]INPUTS-Incidence'!E285</f>
        <v>0</v>
      </c>
      <c r="R285" s="97">
        <f t="shared" si="30"/>
        <v>0</v>
      </c>
      <c r="S285" s="101">
        <f t="shared" si="31"/>
        <v>2.2798018435190536E-2</v>
      </c>
      <c r="T285" s="101">
        <f t="shared" si="32"/>
        <v>0</v>
      </c>
      <c r="U285" s="110">
        <f t="shared" si="33"/>
        <v>2.2798018435190536E-2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1.9298981857367566E-2</v>
      </c>
      <c r="Q286" s="105">
        <f>'[1]INPUTS-Incidence'!E286</f>
        <v>0</v>
      </c>
      <c r="R286" s="97">
        <f t="shared" si="30"/>
        <v>0</v>
      </c>
      <c r="S286" s="101">
        <f t="shared" si="31"/>
        <v>1.9298981857367566E-2</v>
      </c>
      <c r="T286" s="101">
        <f t="shared" si="32"/>
        <v>0</v>
      </c>
      <c r="U286" s="110">
        <f t="shared" si="33"/>
        <v>1.9298981857367566E-2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1.9331091667561424E-3</v>
      </c>
      <c r="Q287" s="105">
        <f>'[1]INPUTS-Incidence'!E287</f>
        <v>0</v>
      </c>
      <c r="R287" s="97">
        <f t="shared" si="30"/>
        <v>0</v>
      </c>
      <c r="S287" s="101">
        <f t="shared" si="31"/>
        <v>1.9331091667561424E-3</v>
      </c>
      <c r="T287" s="101">
        <f t="shared" si="32"/>
        <v>0</v>
      </c>
      <c r="U287" s="110">
        <f t="shared" si="33"/>
        <v>1.9331091667561424E-3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2.8044670647473266E-3</v>
      </c>
      <c r="Q288" s="105">
        <f>'[1]INPUTS-Incidence'!E288</f>
        <v>0</v>
      </c>
      <c r="R288" s="97">
        <f t="shared" si="30"/>
        <v>0</v>
      </c>
      <c r="S288" s="101">
        <f t="shared" si="31"/>
        <v>2.8044670647473266E-3</v>
      </c>
      <c r="T288" s="101">
        <f t="shared" si="32"/>
        <v>0</v>
      </c>
      <c r="U288" s="110">
        <f t="shared" si="33"/>
        <v>2.8044670647473266E-3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3.6883719033561605E-3</v>
      </c>
      <c r="Q289" s="105">
        <f>'[1]INPUTS-Incidence'!E289</f>
        <v>0</v>
      </c>
      <c r="R289" s="97">
        <f t="shared" si="30"/>
        <v>0</v>
      </c>
      <c r="S289" s="101">
        <f t="shared" si="31"/>
        <v>3.6883719033561605E-3</v>
      </c>
      <c r="T289" s="101">
        <f t="shared" si="32"/>
        <v>0</v>
      </c>
      <c r="U289" s="110">
        <f t="shared" si="33"/>
        <v>3.6883719033561605E-3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1.3148497661003679E-2</v>
      </c>
      <c r="Q290" s="105">
        <f>'[1]INPUTS-Incidence'!E290</f>
        <v>0</v>
      </c>
      <c r="R290" s="97">
        <f t="shared" si="30"/>
        <v>0</v>
      </c>
      <c r="S290" s="101">
        <f t="shared" si="31"/>
        <v>1.3148497661003679E-2</v>
      </c>
      <c r="T290" s="101">
        <f t="shared" si="32"/>
        <v>0</v>
      </c>
      <c r="U290" s="110">
        <f t="shared" si="33"/>
        <v>1.3148497661003679E-2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9.056465766649752E-3</v>
      </c>
      <c r="Q291" s="105">
        <f>'[1]INPUTS-Incidence'!E291</f>
        <v>0</v>
      </c>
      <c r="R291" s="97">
        <f t="shared" si="30"/>
        <v>0</v>
      </c>
      <c r="S291" s="101">
        <f t="shared" si="31"/>
        <v>9.056465766649752E-3</v>
      </c>
      <c r="T291" s="101">
        <f t="shared" si="32"/>
        <v>0</v>
      </c>
      <c r="U291" s="110">
        <f t="shared" si="33"/>
        <v>9.056465766649752E-3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9.156649272202718E-3</v>
      </c>
      <c r="Q292" s="105">
        <f>'[1]INPUTS-Incidence'!E292</f>
        <v>0</v>
      </c>
      <c r="R292" s="97">
        <f t="shared" si="30"/>
        <v>0</v>
      </c>
      <c r="S292" s="101">
        <f t="shared" si="31"/>
        <v>9.156649272202718E-3</v>
      </c>
      <c r="T292" s="101">
        <f t="shared" si="32"/>
        <v>0</v>
      </c>
      <c r="U292" s="110">
        <f t="shared" si="33"/>
        <v>9.156649272202718E-3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61.156103641295424</v>
      </c>
      <c r="Q293" s="105"/>
      <c r="R293" s="97" t="s">
        <v>0</v>
      </c>
      <c r="S293" s="97"/>
      <c r="T293" s="97"/>
      <c r="U293" s="110">
        <f>SUM(U5:U292)</f>
        <v>60.418290809581578</v>
      </c>
      <c r="V293" s="3"/>
      <c r="W293" s="3"/>
      <c r="X293" s="110">
        <f>SUM(X5:X292)</f>
        <v>3326.0077354629734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15600</v>
      </c>
      <c r="E5" s="124">
        <f>SDBeam!U5</f>
        <v>0.32626428294424925</v>
      </c>
      <c r="F5" s="24">
        <f t="shared" ref="F5:F68" si="0">100000*E5/D5</f>
        <v>2.0914377111810847</v>
      </c>
      <c r="G5" s="23">
        <f>'[1]INTERNAL PARAMETERS-1'!M5</f>
        <v>85.012</v>
      </c>
      <c r="H5" s="22">
        <f t="shared" ref="H5:H68" si="1">G5*E5</f>
        <v>27.736379221656517</v>
      </c>
      <c r="I5" s="21">
        <f t="shared" ref="I5:I68" si="2">100000*H5/D5</f>
        <v>177.7973027029264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16600</v>
      </c>
      <c r="E6" s="124">
        <f>SDBeam!U6</f>
        <v>0.34563201630640999</v>
      </c>
      <c r="F6" s="24">
        <f t="shared" si="0"/>
        <v>2.0821205801590965</v>
      </c>
      <c r="G6" s="23">
        <f>'[1]INTERNAL PARAMETERS-1'!M6</f>
        <v>78.760000000000005</v>
      </c>
      <c r="H6" s="22">
        <f t="shared" si="1"/>
        <v>27.221977604292853</v>
      </c>
      <c r="I6" s="21">
        <f t="shared" si="2"/>
        <v>163.98781689333046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16500</v>
      </c>
      <c r="E7" s="124">
        <f>SDBeam!U7</f>
        <v>0.19396135733637193</v>
      </c>
      <c r="F7" s="24">
        <f t="shared" si="0"/>
        <v>1.1755233777961935</v>
      </c>
      <c r="G7" s="23">
        <f>'[1]INTERNAL PARAMETERS-1'!M7</f>
        <v>73.784999999999997</v>
      </c>
      <c r="H7" s="22">
        <f t="shared" si="1"/>
        <v>14.311438751064202</v>
      </c>
      <c r="I7" s="21">
        <f t="shared" si="2"/>
        <v>86.735992430692136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19000</v>
      </c>
      <c r="E8" s="124">
        <f>SDBeam!U8</f>
        <v>0.22560256109898313</v>
      </c>
      <c r="F8" s="24">
        <f t="shared" si="0"/>
        <v>1.1873819005209638</v>
      </c>
      <c r="G8" s="23">
        <f>'[1]INTERNAL PARAMETERS-1'!M8</f>
        <v>68.824999999999989</v>
      </c>
      <c r="H8" s="22">
        <f t="shared" si="1"/>
        <v>15.527096267637512</v>
      </c>
      <c r="I8" s="21">
        <f t="shared" si="2"/>
        <v>81.721559303355335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23700</v>
      </c>
      <c r="E9" s="124">
        <f>SDBeam!U9</f>
        <v>1.0001433704273541</v>
      </c>
      <c r="F9" s="24">
        <f t="shared" si="0"/>
        <v>4.2200142212124643</v>
      </c>
      <c r="G9" s="23">
        <f>'[1]INTERNAL PARAMETERS-1'!M9</f>
        <v>63.875</v>
      </c>
      <c r="H9" s="22">
        <f t="shared" si="1"/>
        <v>63.884157786047247</v>
      </c>
      <c r="I9" s="21">
        <f t="shared" si="2"/>
        <v>269.55340837994618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25800</v>
      </c>
      <c r="E10" s="124">
        <f>SDBeam!U10</f>
        <v>0.93014588129602127</v>
      </c>
      <c r="F10" s="24">
        <f t="shared" si="0"/>
        <v>3.6052165941706251</v>
      </c>
      <c r="G10" s="23">
        <f>'[1]INTERNAL PARAMETERS-1'!M10</f>
        <v>58.935000000000002</v>
      </c>
      <c r="H10" s="22">
        <f t="shared" si="1"/>
        <v>54.818147514181014</v>
      </c>
      <c r="I10" s="21">
        <f t="shared" si="2"/>
        <v>212.47343997744579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24700</v>
      </c>
      <c r="E11" s="124">
        <f>SDBeam!U11</f>
        <v>1.0403497560077102</v>
      </c>
      <c r="F11" s="24">
        <f t="shared" si="0"/>
        <v>4.2119423320150213</v>
      </c>
      <c r="G11" s="23">
        <f>'[1]INTERNAL PARAMETERS-1'!M11</f>
        <v>53.995000000000005</v>
      </c>
      <c r="H11" s="22">
        <f t="shared" si="1"/>
        <v>56.173685075636314</v>
      </c>
      <c r="I11" s="21">
        <f t="shared" si="2"/>
        <v>227.42382621715106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22300</v>
      </c>
      <c r="E12" s="124">
        <f>SDBeam!U12</f>
        <v>0.98904915407282401</v>
      </c>
      <c r="F12" s="24">
        <f t="shared" si="0"/>
        <v>4.4351980003265652</v>
      </c>
      <c r="G12" s="23">
        <f>'[1]INTERNAL PARAMETERS-1'!M12</f>
        <v>49.09</v>
      </c>
      <c r="H12" s="22">
        <f t="shared" si="1"/>
        <v>48.552422973434936</v>
      </c>
      <c r="I12" s="21">
        <f t="shared" si="2"/>
        <v>217.7238698360311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19600</v>
      </c>
      <c r="E13" s="124">
        <f>SDBeam!U13</f>
        <v>1.0176563169060466</v>
      </c>
      <c r="F13" s="24">
        <f t="shared" si="0"/>
        <v>5.1921240658471772</v>
      </c>
      <c r="G13" s="23">
        <f>'[1]INTERNAL PARAMETERS-1'!M13</f>
        <v>44.225000000000001</v>
      </c>
      <c r="H13" s="22">
        <f t="shared" si="1"/>
        <v>45.005850615169912</v>
      </c>
      <c r="I13" s="21">
        <f t="shared" si="2"/>
        <v>229.62168681209138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16900</v>
      </c>
      <c r="E14" s="124">
        <f>SDBeam!U14</f>
        <v>1.1065519080779487</v>
      </c>
      <c r="F14" s="24">
        <f t="shared" si="0"/>
        <v>6.5476444264967375</v>
      </c>
      <c r="G14" s="23">
        <f>'[1]INTERNAL PARAMETERS-1'!M14</f>
        <v>39.424999999999997</v>
      </c>
      <c r="H14" s="22">
        <f t="shared" si="1"/>
        <v>43.625808975973122</v>
      </c>
      <c r="I14" s="21">
        <f t="shared" si="2"/>
        <v>258.14088151463386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13400</v>
      </c>
      <c r="E15" s="124">
        <f>SDBeam!U15</f>
        <v>0.80769824444255722</v>
      </c>
      <c r="F15" s="24">
        <f t="shared" si="0"/>
        <v>6.0275988391235611</v>
      </c>
      <c r="G15" s="23">
        <f>'[1]INTERNAL PARAMETERS-1'!M15</f>
        <v>34.72</v>
      </c>
      <c r="H15" s="22">
        <f t="shared" si="1"/>
        <v>28.043283047045588</v>
      </c>
      <c r="I15" s="21">
        <f t="shared" si="2"/>
        <v>209.27823169437005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10900</v>
      </c>
      <c r="E16" s="124">
        <f>SDBeam!U16</f>
        <v>0.79240162967473904</v>
      </c>
      <c r="F16" s="24">
        <f t="shared" si="0"/>
        <v>7.2697397217865971</v>
      </c>
      <c r="G16" s="23">
        <f>'[1]INTERNAL PARAMETERS-1'!M16</f>
        <v>30.094999999999999</v>
      </c>
      <c r="H16" s="22">
        <f t="shared" si="1"/>
        <v>23.84732704506127</v>
      </c>
      <c r="I16" s="21">
        <f t="shared" si="2"/>
        <v>218.78281692716763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8400</v>
      </c>
      <c r="E17" s="124">
        <f>SDBeam!U17</f>
        <v>0.80175796090365314</v>
      </c>
      <c r="F17" s="24">
        <f t="shared" si="0"/>
        <v>9.544737629805395</v>
      </c>
      <c r="G17" s="23">
        <f>'[1]INTERNAL PARAMETERS-1'!M17</f>
        <v>25.55</v>
      </c>
      <c r="H17" s="22">
        <f t="shared" si="1"/>
        <v>20.484915901088339</v>
      </c>
      <c r="I17" s="21">
        <f t="shared" si="2"/>
        <v>243.86804644152787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5600</v>
      </c>
      <c r="E18" s="124">
        <f>SDBeam!U18</f>
        <v>0.73131016822136252</v>
      </c>
      <c r="F18" s="24">
        <f t="shared" si="0"/>
        <v>13.059110146810045</v>
      </c>
      <c r="G18" s="23">
        <f>'[1]INTERNAL PARAMETERS-1'!M18</f>
        <v>21.115000000000002</v>
      </c>
      <c r="H18" s="22">
        <f t="shared" si="1"/>
        <v>15.441614201994071</v>
      </c>
      <c r="I18" s="21">
        <f t="shared" si="2"/>
        <v>275.74311074989413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2500</v>
      </c>
      <c r="E19" s="124">
        <f>SDBeam!U19</f>
        <v>0.57838156992587919</v>
      </c>
      <c r="F19" s="24">
        <f t="shared" si="0"/>
        <v>23.135262797035168</v>
      </c>
      <c r="G19" s="23">
        <f>'[1]INTERNAL PARAMETERS-1'!M19</f>
        <v>16.865000000000002</v>
      </c>
      <c r="H19" s="22">
        <f t="shared" si="1"/>
        <v>9.7544051767999544</v>
      </c>
      <c r="I19" s="21">
        <f t="shared" si="2"/>
        <v>390.17620707199814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1700</v>
      </c>
      <c r="E20" s="124">
        <f>SDBeam!U20</f>
        <v>0.55435924132807213</v>
      </c>
      <c r="F20" s="24">
        <f t="shared" si="0"/>
        <v>32.609367136945416</v>
      </c>
      <c r="G20" s="23">
        <f>'[1]INTERNAL PARAMETERS-1'!M20</f>
        <v>12.89</v>
      </c>
      <c r="H20" s="22">
        <f t="shared" si="1"/>
        <v>7.1456906207188498</v>
      </c>
      <c r="I20" s="21">
        <f t="shared" si="2"/>
        <v>420.33474239522644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800</v>
      </c>
      <c r="E21" s="124">
        <f>SDBeam!U21</f>
        <v>0.44571941282221178</v>
      </c>
      <c r="F21" s="24">
        <f t="shared" si="0"/>
        <v>55.71492660277648</v>
      </c>
      <c r="G21" s="23">
        <f>'[1]INTERNAL PARAMETERS-1'!M21</f>
        <v>9.3150000000000013</v>
      </c>
      <c r="H21" s="22">
        <f t="shared" si="1"/>
        <v>4.1518763304389035</v>
      </c>
      <c r="I21" s="21">
        <f t="shared" si="2"/>
        <v>518.98454130486289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500</v>
      </c>
      <c r="E22" s="124">
        <f>SDBeam!U22</f>
        <v>0.12038201974750969</v>
      </c>
      <c r="F22" s="24">
        <f t="shared" si="0"/>
        <v>24.076403949501938</v>
      </c>
      <c r="G22" s="23">
        <f>'[1]INTERNAL PARAMETERS-1'!M22</f>
        <v>5.05</v>
      </c>
      <c r="H22" s="22">
        <f t="shared" si="1"/>
        <v>0.60792919972492387</v>
      </c>
      <c r="I22" s="21">
        <f t="shared" si="2"/>
        <v>121.58583994498478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15100</v>
      </c>
      <c r="E23" s="124">
        <f>SDBeam!U23</f>
        <v>0.13168117814550914</v>
      </c>
      <c r="F23" s="24">
        <f t="shared" si="0"/>
        <v>0.87206078242059037</v>
      </c>
      <c r="G23" s="23">
        <f>'[1]INTERNAL PARAMETERS-1'!M5</f>
        <v>85.012</v>
      </c>
      <c r="H23" s="22">
        <f t="shared" si="1"/>
        <v>11.194480316506024</v>
      </c>
      <c r="I23" s="21">
        <f t="shared" si="2"/>
        <v>74.135631235139229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15800</v>
      </c>
      <c r="E24" s="124">
        <f>SDBeam!U24</f>
        <v>0.13612732129965552</v>
      </c>
      <c r="F24" s="24">
        <f t="shared" si="0"/>
        <v>0.86156532468136404</v>
      </c>
      <c r="G24" s="23">
        <f>'[1]INTERNAL PARAMETERS-1'!M6</f>
        <v>78.760000000000005</v>
      </c>
      <c r="H24" s="22">
        <f t="shared" si="1"/>
        <v>10.721387825560869</v>
      </c>
      <c r="I24" s="21">
        <f t="shared" si="2"/>
        <v>67.856884971904236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15000</v>
      </c>
      <c r="E25" s="124">
        <f>SDBeam!U25</f>
        <v>0.11692312681876395</v>
      </c>
      <c r="F25" s="24">
        <f t="shared" si="0"/>
        <v>0.77948751212509293</v>
      </c>
      <c r="G25" s="23">
        <f>'[1]INTERNAL PARAMETERS-1'!M7</f>
        <v>73.784999999999997</v>
      </c>
      <c r="H25" s="22">
        <f t="shared" si="1"/>
        <v>8.6271729123224983</v>
      </c>
      <c r="I25" s="21">
        <f t="shared" si="2"/>
        <v>57.514486082149986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18300</v>
      </c>
      <c r="E26" s="124">
        <f>SDBeam!U26</f>
        <v>0.16612526401775704</v>
      </c>
      <c r="F26" s="24">
        <f t="shared" si="0"/>
        <v>0.90778832796588549</v>
      </c>
      <c r="G26" s="23">
        <f>'[1]INTERNAL PARAMETERS-1'!M8</f>
        <v>68.824999999999989</v>
      </c>
      <c r="H26" s="22">
        <f t="shared" si="1"/>
        <v>11.433571296022127</v>
      </c>
      <c r="I26" s="21">
        <f t="shared" si="2"/>
        <v>62.478531672252061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19500</v>
      </c>
      <c r="E27" s="124">
        <f>SDBeam!U27</f>
        <v>0.16684793064212247</v>
      </c>
      <c r="F27" s="24">
        <f t="shared" si="0"/>
        <v>0.8556304135493461</v>
      </c>
      <c r="G27" s="23">
        <f>'[1]INTERNAL PARAMETERS-1'!M9</f>
        <v>63.875</v>
      </c>
      <c r="H27" s="22">
        <f t="shared" si="1"/>
        <v>10.657411569765573</v>
      </c>
      <c r="I27" s="21">
        <f t="shared" si="2"/>
        <v>54.65339266546448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19500</v>
      </c>
      <c r="E28" s="124">
        <f>SDBeam!U28</f>
        <v>0.14232297105766525</v>
      </c>
      <c r="F28" s="24">
        <f t="shared" si="0"/>
        <v>0.72986139003930894</v>
      </c>
      <c r="G28" s="23">
        <f>'[1]INTERNAL PARAMETERS-1'!M10</f>
        <v>58.935000000000002</v>
      </c>
      <c r="H28" s="22">
        <f t="shared" si="1"/>
        <v>8.387804299283502</v>
      </c>
      <c r="I28" s="21">
        <f t="shared" si="2"/>
        <v>43.014381021966678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18900</v>
      </c>
      <c r="E29" s="124">
        <f>SDBeam!U29</f>
        <v>0.16418271116316571</v>
      </c>
      <c r="F29" s="24">
        <f t="shared" si="0"/>
        <v>0.86869159345590319</v>
      </c>
      <c r="G29" s="23">
        <f>'[1]INTERNAL PARAMETERS-1'!M11</f>
        <v>53.995000000000005</v>
      </c>
      <c r="H29" s="22">
        <f t="shared" si="1"/>
        <v>8.8650454892551327</v>
      </c>
      <c r="I29" s="21">
        <f t="shared" si="2"/>
        <v>46.905002588651499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18000</v>
      </c>
      <c r="E30" s="124">
        <f>SDBeam!U30</f>
        <v>0.24585441834376015</v>
      </c>
      <c r="F30" s="24">
        <f t="shared" si="0"/>
        <v>1.3658578796875565</v>
      </c>
      <c r="G30" s="23">
        <f>'[1]INTERNAL PARAMETERS-1'!M12</f>
        <v>49.09</v>
      </c>
      <c r="H30" s="22">
        <f t="shared" si="1"/>
        <v>12.068993396495186</v>
      </c>
      <c r="I30" s="21">
        <f t="shared" si="2"/>
        <v>67.049963313862136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16900</v>
      </c>
      <c r="E31" s="124">
        <f>SDBeam!U31</f>
        <v>0.24066574728158885</v>
      </c>
      <c r="F31" s="24">
        <f t="shared" si="0"/>
        <v>1.4240576762224193</v>
      </c>
      <c r="G31" s="23">
        <f>'[1]INTERNAL PARAMETERS-1'!M13</f>
        <v>44.225000000000001</v>
      </c>
      <c r="H31" s="22">
        <f t="shared" si="1"/>
        <v>10.643442673528266</v>
      </c>
      <c r="I31" s="21">
        <f t="shared" si="2"/>
        <v>62.978950730936489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15300</v>
      </c>
      <c r="E32" s="124">
        <f>SDBeam!U32</f>
        <v>0.27733771690381226</v>
      </c>
      <c r="F32" s="24">
        <f t="shared" si="0"/>
        <v>1.812664816364786</v>
      </c>
      <c r="G32" s="23">
        <f>'[1]INTERNAL PARAMETERS-1'!M14</f>
        <v>39.424999999999997</v>
      </c>
      <c r="H32" s="22">
        <f t="shared" si="1"/>
        <v>10.934039488932797</v>
      </c>
      <c r="I32" s="21">
        <f t="shared" si="2"/>
        <v>71.46431038518169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12800</v>
      </c>
      <c r="E33" s="124">
        <f>SDBeam!U33</f>
        <v>0.40524633114774089</v>
      </c>
      <c r="F33" s="24">
        <f t="shared" si="0"/>
        <v>3.1659869620917256</v>
      </c>
      <c r="G33" s="23">
        <f>'[1]INTERNAL PARAMETERS-1'!M15</f>
        <v>34.72</v>
      </c>
      <c r="H33" s="22">
        <f t="shared" si="1"/>
        <v>14.070152617449564</v>
      </c>
      <c r="I33" s="21">
        <f t="shared" si="2"/>
        <v>109.92306732382471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10900</v>
      </c>
      <c r="E34" s="124">
        <f>SDBeam!U34</f>
        <v>0.43495855291034013</v>
      </c>
      <c r="F34" s="24">
        <f t="shared" si="0"/>
        <v>3.9904454395444051</v>
      </c>
      <c r="G34" s="23">
        <f>'[1]INTERNAL PARAMETERS-1'!M16</f>
        <v>30.094999999999999</v>
      </c>
      <c r="H34" s="22">
        <f t="shared" si="1"/>
        <v>13.090077649836687</v>
      </c>
      <c r="I34" s="21">
        <f t="shared" si="2"/>
        <v>120.09245550308887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7900</v>
      </c>
      <c r="E35" s="124">
        <f>SDBeam!U35</f>
        <v>0.68007352535070131</v>
      </c>
      <c r="F35" s="24">
        <f t="shared" si="0"/>
        <v>8.6085256373506507</v>
      </c>
      <c r="G35" s="23">
        <f>'[1]INTERNAL PARAMETERS-1'!M17</f>
        <v>25.55</v>
      </c>
      <c r="H35" s="22">
        <f t="shared" si="1"/>
        <v>17.37587857271042</v>
      </c>
      <c r="I35" s="21">
        <f t="shared" si="2"/>
        <v>219.94783003430911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4800</v>
      </c>
      <c r="E36" s="124">
        <f>SDBeam!U36</f>
        <v>0.85775462942189307</v>
      </c>
      <c r="F36" s="24">
        <f t="shared" si="0"/>
        <v>17.869888112956104</v>
      </c>
      <c r="G36" s="23">
        <f>'[1]INTERNAL PARAMETERS-1'!M18</f>
        <v>21.115000000000002</v>
      </c>
      <c r="H36" s="22">
        <f t="shared" si="1"/>
        <v>18.111489000243274</v>
      </c>
      <c r="I36" s="21">
        <f t="shared" si="2"/>
        <v>377.32268750506825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2800</v>
      </c>
      <c r="E37" s="124">
        <f>SDBeam!U37</f>
        <v>0.69531289289521025</v>
      </c>
      <c r="F37" s="24">
        <f t="shared" si="0"/>
        <v>24.832603317686079</v>
      </c>
      <c r="G37" s="23">
        <f>'[1]INTERNAL PARAMETERS-1'!M19</f>
        <v>16.865000000000002</v>
      </c>
      <c r="H37" s="22">
        <f t="shared" si="1"/>
        <v>11.726451938677723</v>
      </c>
      <c r="I37" s="21">
        <f t="shared" si="2"/>
        <v>418.80185495277584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1800</v>
      </c>
      <c r="E38" s="124">
        <f>SDBeam!U38</f>
        <v>0.55947887660661844</v>
      </c>
      <c r="F38" s="24">
        <f t="shared" si="0"/>
        <v>31.082159811478803</v>
      </c>
      <c r="G38" s="23">
        <f>'[1]INTERNAL PARAMETERS-1'!M20</f>
        <v>12.89</v>
      </c>
      <c r="H38" s="22">
        <f t="shared" si="1"/>
        <v>7.2116827194593123</v>
      </c>
      <c r="I38" s="21">
        <f t="shared" si="2"/>
        <v>400.64903996996179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1100</v>
      </c>
      <c r="E39" s="124">
        <f>SDBeam!U39</f>
        <v>0.34648167714397204</v>
      </c>
      <c r="F39" s="24">
        <f t="shared" si="0"/>
        <v>31.498334285815641</v>
      </c>
      <c r="G39" s="23">
        <f>'[1]INTERNAL PARAMETERS-1'!M21</f>
        <v>9.3150000000000013</v>
      </c>
      <c r="H39" s="22">
        <f t="shared" si="1"/>
        <v>3.2274768225960999</v>
      </c>
      <c r="I39" s="21">
        <f t="shared" si="2"/>
        <v>293.40698387237273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600</v>
      </c>
      <c r="E40" s="124">
        <f>SDBeam!U40</f>
        <v>0.29507992114820192</v>
      </c>
      <c r="F40" s="24">
        <f t="shared" si="0"/>
        <v>49.179986858033651</v>
      </c>
      <c r="G40" s="23">
        <f>'[1]INTERNAL PARAMETERS-1'!M22</f>
        <v>5.05</v>
      </c>
      <c r="H40" s="22">
        <f t="shared" si="1"/>
        <v>1.4901536017984196</v>
      </c>
      <c r="I40" s="21">
        <f t="shared" si="2"/>
        <v>248.35893363306994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15600</v>
      </c>
      <c r="E41" s="124">
        <f>SDBeam!U41</f>
        <v>2.4009233684722832E-2</v>
      </c>
      <c r="F41" s="24">
        <f t="shared" si="0"/>
        <v>0.15390534413283866</v>
      </c>
      <c r="G41" s="23">
        <f>'[1]INTERNAL PARAMETERS-1'!M5</f>
        <v>85.012</v>
      </c>
      <c r="H41" s="22">
        <f t="shared" si="1"/>
        <v>2.0410729740056572</v>
      </c>
      <c r="I41" s="21">
        <f t="shared" si="2"/>
        <v>13.083801115420879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16600</v>
      </c>
      <c r="E42" s="124">
        <f>SDBeam!U42</f>
        <v>5.2290634264732079E-2</v>
      </c>
      <c r="F42" s="24">
        <f t="shared" si="0"/>
        <v>0.31500382087188</v>
      </c>
      <c r="G42" s="23">
        <f>'[1]INTERNAL PARAMETERS-1'!M6</f>
        <v>78.760000000000005</v>
      </c>
      <c r="H42" s="22">
        <f t="shared" si="1"/>
        <v>4.1184103546902984</v>
      </c>
      <c r="I42" s="21">
        <f t="shared" si="2"/>
        <v>24.809700931869269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16500</v>
      </c>
      <c r="E43" s="124">
        <f>SDBeam!U43</f>
        <v>7.3889867493339881E-2</v>
      </c>
      <c r="F43" s="24">
        <f t="shared" si="0"/>
        <v>0.44781737874751443</v>
      </c>
      <c r="G43" s="23">
        <f>'[1]INTERNAL PARAMETERS-1'!M7</f>
        <v>73.784999999999997</v>
      </c>
      <c r="H43" s="22">
        <f t="shared" si="1"/>
        <v>5.4519638729960826</v>
      </c>
      <c r="I43" s="21">
        <f t="shared" si="2"/>
        <v>33.042205290885356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19000</v>
      </c>
      <c r="E44" s="124">
        <f>SDBeam!U44</f>
        <v>8.9646055674187361E-2</v>
      </c>
      <c r="F44" s="24">
        <f t="shared" si="0"/>
        <v>0.47182134565361766</v>
      </c>
      <c r="G44" s="23">
        <f>'[1]INTERNAL PARAMETERS-1'!M8</f>
        <v>68.824999999999989</v>
      </c>
      <c r="H44" s="22">
        <f t="shared" si="1"/>
        <v>6.1698897817759439</v>
      </c>
      <c r="I44" s="21">
        <f t="shared" si="2"/>
        <v>32.47310411461023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23700</v>
      </c>
      <c r="E45" s="124">
        <f>SDBeam!U45</f>
        <v>0.17341797733041669</v>
      </c>
      <c r="F45" s="24">
        <f t="shared" si="0"/>
        <v>0.73172142333509149</v>
      </c>
      <c r="G45" s="23">
        <f>'[1]INTERNAL PARAMETERS-1'!M9</f>
        <v>63.875</v>
      </c>
      <c r="H45" s="22">
        <f t="shared" si="1"/>
        <v>11.077073301980366</v>
      </c>
      <c r="I45" s="21">
        <f t="shared" si="2"/>
        <v>46.738705915528975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25800</v>
      </c>
      <c r="E46" s="124">
        <f>SDBeam!U46</f>
        <v>0.24218375257893687</v>
      </c>
      <c r="F46" s="24">
        <f t="shared" si="0"/>
        <v>0.93869671542223598</v>
      </c>
      <c r="G46" s="23">
        <f>'[1]INTERNAL PARAMETERS-1'!M10</f>
        <v>58.935000000000002</v>
      </c>
      <c r="H46" s="22">
        <f t="shared" si="1"/>
        <v>14.273099458239646</v>
      </c>
      <c r="I46" s="21">
        <f t="shared" si="2"/>
        <v>55.322090923409483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24700</v>
      </c>
      <c r="E47" s="124">
        <f>SDBeam!U47</f>
        <v>0.24983591759207416</v>
      </c>
      <c r="F47" s="24">
        <f t="shared" si="0"/>
        <v>1.0114814477411909</v>
      </c>
      <c r="G47" s="23">
        <f>'[1]INTERNAL PARAMETERS-1'!M11</f>
        <v>53.995000000000005</v>
      </c>
      <c r="H47" s="22">
        <f t="shared" si="1"/>
        <v>13.489890370384046</v>
      </c>
      <c r="I47" s="21">
        <f t="shared" si="2"/>
        <v>54.614940770785608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22300</v>
      </c>
      <c r="E48" s="124">
        <f>SDBeam!U48</f>
        <v>0.20910187853060008</v>
      </c>
      <c r="F48" s="24">
        <f t="shared" si="0"/>
        <v>0.93767658533901377</v>
      </c>
      <c r="G48" s="23">
        <f>'[1]INTERNAL PARAMETERS-1'!M12</f>
        <v>49.09</v>
      </c>
      <c r="H48" s="22">
        <f t="shared" si="1"/>
        <v>10.264811217067159</v>
      </c>
      <c r="I48" s="21">
        <f t="shared" si="2"/>
        <v>46.030543574292196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19600</v>
      </c>
      <c r="E49" s="124">
        <f>SDBeam!U49</f>
        <v>0.21802784364984737</v>
      </c>
      <c r="F49" s="24">
        <f t="shared" si="0"/>
        <v>1.1123869573971805</v>
      </c>
      <c r="G49" s="23">
        <f>'[1]INTERNAL PARAMETERS-1'!M13</f>
        <v>44.225000000000001</v>
      </c>
      <c r="H49" s="22">
        <f t="shared" si="1"/>
        <v>9.6422813854145009</v>
      </c>
      <c r="I49" s="21">
        <f t="shared" si="2"/>
        <v>49.19531319089031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16900</v>
      </c>
      <c r="E50" s="124">
        <f>SDBeam!U50</f>
        <v>0.23365724888904946</v>
      </c>
      <c r="F50" s="24">
        <f t="shared" si="0"/>
        <v>1.3825872715328369</v>
      </c>
      <c r="G50" s="23">
        <f>'[1]INTERNAL PARAMETERS-1'!M14</f>
        <v>39.424999999999997</v>
      </c>
      <c r="H50" s="22">
        <f t="shared" si="1"/>
        <v>9.2119370374507739</v>
      </c>
      <c r="I50" s="21">
        <f t="shared" si="2"/>
        <v>54.508503180182096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13400</v>
      </c>
      <c r="E51" s="124">
        <f>SDBeam!U51</f>
        <v>0.15299604454823035</v>
      </c>
      <c r="F51" s="24">
        <f t="shared" si="0"/>
        <v>1.141761526479331</v>
      </c>
      <c r="G51" s="23">
        <f>'[1]INTERNAL PARAMETERS-1'!M15</f>
        <v>34.72</v>
      </c>
      <c r="H51" s="22">
        <f t="shared" si="1"/>
        <v>5.3120226667145571</v>
      </c>
      <c r="I51" s="21">
        <f t="shared" si="2"/>
        <v>39.641960199362366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10900</v>
      </c>
      <c r="E52" s="124">
        <f>SDBeam!U52</f>
        <v>0.19677218447608469</v>
      </c>
      <c r="F52" s="24">
        <f t="shared" si="0"/>
        <v>1.8052493988631624</v>
      </c>
      <c r="G52" s="23">
        <f>'[1]INTERNAL PARAMETERS-1'!M16</f>
        <v>30.094999999999999</v>
      </c>
      <c r="H52" s="22">
        <f t="shared" si="1"/>
        <v>5.9218588918077684</v>
      </c>
      <c r="I52" s="21">
        <f t="shared" si="2"/>
        <v>54.328980658786861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8400</v>
      </c>
      <c r="E53" s="124">
        <f>SDBeam!U53</f>
        <v>0.23082183604523551</v>
      </c>
      <c r="F53" s="24">
        <f t="shared" si="0"/>
        <v>2.7478790005385179</v>
      </c>
      <c r="G53" s="23">
        <f>'[1]INTERNAL PARAMETERS-1'!M17</f>
        <v>25.55</v>
      </c>
      <c r="H53" s="22">
        <f t="shared" si="1"/>
        <v>5.8974979109557673</v>
      </c>
      <c r="I53" s="21">
        <f t="shared" si="2"/>
        <v>70.208308463759138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5600</v>
      </c>
      <c r="E54" s="124">
        <f>SDBeam!U54</f>
        <v>0.23991784236744795</v>
      </c>
      <c r="F54" s="24">
        <f t="shared" si="0"/>
        <v>4.2842471851329993</v>
      </c>
      <c r="G54" s="23">
        <f>'[1]INTERNAL PARAMETERS-1'!M18</f>
        <v>21.115000000000002</v>
      </c>
      <c r="H54" s="22">
        <f t="shared" si="1"/>
        <v>5.0658652415886642</v>
      </c>
      <c r="I54" s="21">
        <f t="shared" si="2"/>
        <v>90.461879314083291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2500</v>
      </c>
      <c r="E55" s="124">
        <f>SDBeam!U55</f>
        <v>0.20230787845260345</v>
      </c>
      <c r="F55" s="24">
        <f t="shared" si="0"/>
        <v>8.0923151381041372</v>
      </c>
      <c r="G55" s="23">
        <f>'[1]INTERNAL PARAMETERS-1'!M19</f>
        <v>16.865000000000002</v>
      </c>
      <c r="H55" s="22">
        <f t="shared" si="1"/>
        <v>3.4119223701031576</v>
      </c>
      <c r="I55" s="21">
        <f t="shared" si="2"/>
        <v>136.47689480412632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1700</v>
      </c>
      <c r="E56" s="124">
        <f>SDBeam!U56</f>
        <v>0.13322850055187591</v>
      </c>
      <c r="F56" s="24">
        <f t="shared" si="0"/>
        <v>7.8369706206985832</v>
      </c>
      <c r="G56" s="23">
        <f>'[1]INTERNAL PARAMETERS-1'!M20</f>
        <v>12.89</v>
      </c>
      <c r="H56" s="22">
        <f t="shared" si="1"/>
        <v>1.7173153721136805</v>
      </c>
      <c r="I56" s="21">
        <f t="shared" si="2"/>
        <v>101.01855130080473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800</v>
      </c>
      <c r="E57" s="124">
        <f>SDBeam!U57</f>
        <v>0.10861920605924066</v>
      </c>
      <c r="F57" s="24">
        <f t="shared" si="0"/>
        <v>13.577400757405082</v>
      </c>
      <c r="G57" s="23">
        <f>'[1]INTERNAL PARAMETERS-1'!M21</f>
        <v>9.3150000000000013</v>
      </c>
      <c r="H57" s="22">
        <f t="shared" si="1"/>
        <v>1.011787904441827</v>
      </c>
      <c r="I57" s="21">
        <f t="shared" si="2"/>
        <v>126.47348805522837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500</v>
      </c>
      <c r="E58" s="124">
        <f>SDBeam!U58</f>
        <v>2.3096336927929072E-2</v>
      </c>
      <c r="F58" s="24">
        <f t="shared" si="0"/>
        <v>4.6192673855858146</v>
      </c>
      <c r="G58" s="23">
        <f>'[1]INTERNAL PARAMETERS-1'!M22</f>
        <v>5.05</v>
      </c>
      <c r="H58" s="22">
        <f t="shared" si="1"/>
        <v>0.11663650148604181</v>
      </c>
      <c r="I58" s="21">
        <f t="shared" si="2"/>
        <v>23.327300297208364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15100</v>
      </c>
      <c r="E59" s="124">
        <f>SDBeam!U59</f>
        <v>1.3431041722492624E-2</v>
      </c>
      <c r="F59" s="24">
        <f t="shared" si="0"/>
        <v>8.8947296175447832E-2</v>
      </c>
      <c r="G59" s="23">
        <f>'[1]INTERNAL PARAMETERS-1'!M5</f>
        <v>85.012</v>
      </c>
      <c r="H59" s="22">
        <f t="shared" si="1"/>
        <v>1.1417997189125431</v>
      </c>
      <c r="I59" s="21">
        <f t="shared" si="2"/>
        <v>7.5615875424671728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15800</v>
      </c>
      <c r="E60" s="124">
        <f>SDBeam!U60</f>
        <v>2.1906505238802568E-2</v>
      </c>
      <c r="F60" s="24">
        <f t="shared" si="0"/>
        <v>0.13864876733419348</v>
      </c>
      <c r="G60" s="23">
        <f>'[1]INTERNAL PARAMETERS-1'!M6</f>
        <v>78.760000000000005</v>
      </c>
      <c r="H60" s="22">
        <f t="shared" si="1"/>
        <v>1.7253563526080904</v>
      </c>
      <c r="I60" s="21">
        <f t="shared" si="2"/>
        <v>10.919976915241078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15000</v>
      </c>
      <c r="E61" s="124">
        <f>SDBeam!U61</f>
        <v>2.375993990868179E-2</v>
      </c>
      <c r="F61" s="24">
        <f t="shared" si="0"/>
        <v>0.15839959939121193</v>
      </c>
      <c r="G61" s="23">
        <f>'[1]INTERNAL PARAMETERS-1'!M7</f>
        <v>73.784999999999997</v>
      </c>
      <c r="H61" s="22">
        <f t="shared" si="1"/>
        <v>1.7531271661620857</v>
      </c>
      <c r="I61" s="21">
        <f t="shared" si="2"/>
        <v>11.687514441080571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18300</v>
      </c>
      <c r="E62" s="124">
        <f>SDBeam!U62</f>
        <v>4.1566557439091982E-2</v>
      </c>
      <c r="F62" s="24">
        <f t="shared" si="0"/>
        <v>0.22713965813711468</v>
      </c>
      <c r="G62" s="23">
        <f>'[1]INTERNAL PARAMETERS-1'!M8</f>
        <v>68.824999999999989</v>
      </c>
      <c r="H62" s="22">
        <f t="shared" si="1"/>
        <v>2.8608183157455054</v>
      </c>
      <c r="I62" s="21">
        <f t="shared" si="2"/>
        <v>15.632886971286915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19500</v>
      </c>
      <c r="E63" s="124">
        <f>SDBeam!U63</f>
        <v>4.3161728597276718E-2</v>
      </c>
      <c r="F63" s="24">
        <f t="shared" si="0"/>
        <v>0.22134219793475238</v>
      </c>
      <c r="G63" s="23">
        <f>'[1]INTERNAL PARAMETERS-1'!M9</f>
        <v>63.875</v>
      </c>
      <c r="H63" s="22">
        <f t="shared" si="1"/>
        <v>2.7569554141510504</v>
      </c>
      <c r="I63" s="21">
        <f t="shared" si="2"/>
        <v>14.138232893082311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19500</v>
      </c>
      <c r="E64" s="124">
        <f>SDBeam!U64</f>
        <v>3.6619175455292453E-2</v>
      </c>
      <c r="F64" s="24">
        <f t="shared" si="0"/>
        <v>0.1877906433604741</v>
      </c>
      <c r="G64" s="23">
        <f>'[1]INTERNAL PARAMETERS-1'!M10</f>
        <v>58.935000000000002</v>
      </c>
      <c r="H64" s="22">
        <f t="shared" si="1"/>
        <v>2.158151105457661</v>
      </c>
      <c r="I64" s="21">
        <f t="shared" si="2"/>
        <v>11.067441566449544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18900</v>
      </c>
      <c r="E65" s="124">
        <f>SDBeam!U65</f>
        <v>3.5913267719849998E-2</v>
      </c>
      <c r="F65" s="24">
        <f t="shared" si="0"/>
        <v>0.19001728952301586</v>
      </c>
      <c r="G65" s="23">
        <f>'[1]INTERNAL PARAMETERS-1'!M11</f>
        <v>53.995000000000005</v>
      </c>
      <c r="H65" s="22">
        <f t="shared" si="1"/>
        <v>1.9391368905333008</v>
      </c>
      <c r="I65" s="21">
        <f t="shared" si="2"/>
        <v>10.259983547795242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18000</v>
      </c>
      <c r="E66" s="124">
        <f>SDBeam!U66</f>
        <v>5.2500801710070162E-2</v>
      </c>
      <c r="F66" s="24">
        <f t="shared" si="0"/>
        <v>0.29167112061150091</v>
      </c>
      <c r="G66" s="23">
        <f>'[1]INTERNAL PARAMETERS-1'!M12</f>
        <v>49.09</v>
      </c>
      <c r="H66" s="22">
        <f t="shared" si="1"/>
        <v>2.5772643559473445</v>
      </c>
      <c r="I66" s="21">
        <f t="shared" si="2"/>
        <v>14.31813531081858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16900</v>
      </c>
      <c r="E67" s="124">
        <f>SDBeam!U67</f>
        <v>6.3074060613581978E-2</v>
      </c>
      <c r="F67" s="24">
        <f t="shared" si="0"/>
        <v>0.37321929357149097</v>
      </c>
      <c r="G67" s="23">
        <f>'[1]INTERNAL PARAMETERS-1'!M13</f>
        <v>44.225000000000001</v>
      </c>
      <c r="H67" s="22">
        <f t="shared" si="1"/>
        <v>2.7894503306356633</v>
      </c>
      <c r="I67" s="21">
        <f t="shared" si="2"/>
        <v>16.50562325819919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15300</v>
      </c>
      <c r="E68" s="124">
        <f>SDBeam!U68</f>
        <v>5.864825555820681E-2</v>
      </c>
      <c r="F68" s="24">
        <f t="shared" si="0"/>
        <v>0.38332193175298568</v>
      </c>
      <c r="G68" s="23">
        <f>'[1]INTERNAL PARAMETERS-1'!M14</f>
        <v>39.424999999999997</v>
      </c>
      <c r="H68" s="22">
        <f t="shared" si="1"/>
        <v>2.3122074753823032</v>
      </c>
      <c r="I68" s="21">
        <f t="shared" si="2"/>
        <v>15.11246715936146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12800</v>
      </c>
      <c r="E69" s="124">
        <f>SDBeam!U69</f>
        <v>8.3672388173320761E-2</v>
      </c>
      <c r="F69" s="24">
        <f t="shared" ref="F69:F132" si="3">100000*E69/D69</f>
        <v>0.6536905326040684</v>
      </c>
      <c r="G69" s="23">
        <f>'[1]INTERNAL PARAMETERS-1'!M15</f>
        <v>34.72</v>
      </c>
      <c r="H69" s="22">
        <f t="shared" ref="H69:H132" si="4">G69*E69</f>
        <v>2.9051053173776968</v>
      </c>
      <c r="I69" s="21">
        <f t="shared" ref="I69:I132" si="5">100000*H69/D69</f>
        <v>22.696135292013256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10900</v>
      </c>
      <c r="E70" s="124">
        <f>SDBeam!U70</f>
        <v>9.9799651592587357E-2</v>
      </c>
      <c r="F70" s="24">
        <f t="shared" si="3"/>
        <v>0.9155931338769483</v>
      </c>
      <c r="G70" s="23">
        <f>'[1]INTERNAL PARAMETERS-1'!M16</f>
        <v>30.094999999999999</v>
      </c>
      <c r="H70" s="22">
        <f t="shared" si="4"/>
        <v>3.0034705146789165</v>
      </c>
      <c r="I70" s="21">
        <f t="shared" si="5"/>
        <v>27.55477536402676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7900</v>
      </c>
      <c r="E71" s="124">
        <f>SDBeam!U71</f>
        <v>0.11464243290030807</v>
      </c>
      <c r="F71" s="24">
        <f t="shared" si="3"/>
        <v>1.4511700367127605</v>
      </c>
      <c r="G71" s="23">
        <f>'[1]INTERNAL PARAMETERS-1'!M17</f>
        <v>25.55</v>
      </c>
      <c r="H71" s="22">
        <f t="shared" si="4"/>
        <v>2.9291141606028712</v>
      </c>
      <c r="I71" s="21">
        <f t="shared" si="5"/>
        <v>37.077394438011027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4800</v>
      </c>
      <c r="E72" s="124">
        <f>SDBeam!U72</f>
        <v>0.10609411150809112</v>
      </c>
      <c r="F72" s="24">
        <f t="shared" si="3"/>
        <v>2.2102939897518983</v>
      </c>
      <c r="G72" s="23">
        <f>'[1]INTERNAL PARAMETERS-1'!M18</f>
        <v>21.115000000000002</v>
      </c>
      <c r="H72" s="22">
        <f t="shared" si="4"/>
        <v>2.2401771644933439</v>
      </c>
      <c r="I72" s="21">
        <f t="shared" si="5"/>
        <v>46.670357593611335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2800</v>
      </c>
      <c r="E73" s="124">
        <f>SDBeam!U73</f>
        <v>6.3806630989101845E-2</v>
      </c>
      <c r="F73" s="24">
        <f t="shared" si="3"/>
        <v>2.2788082496107802</v>
      </c>
      <c r="G73" s="23">
        <f>'[1]INTERNAL PARAMETERS-1'!M19</f>
        <v>16.865000000000002</v>
      </c>
      <c r="H73" s="22">
        <f t="shared" si="4"/>
        <v>1.0760988316312028</v>
      </c>
      <c r="I73" s="21">
        <f t="shared" si="5"/>
        <v>38.432101129685812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1800</v>
      </c>
      <c r="E74" s="124">
        <f>SDBeam!U74</f>
        <v>1.2771650494762596E-2</v>
      </c>
      <c r="F74" s="24">
        <f t="shared" si="3"/>
        <v>0.70953613859792197</v>
      </c>
      <c r="G74" s="23">
        <f>'[1]INTERNAL PARAMETERS-1'!M20</f>
        <v>12.89</v>
      </c>
      <c r="H74" s="22">
        <f t="shared" si="4"/>
        <v>0.16462657487748988</v>
      </c>
      <c r="I74" s="21">
        <f t="shared" si="5"/>
        <v>9.1459208265272149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1100</v>
      </c>
      <c r="E75" s="124">
        <f>SDBeam!U75</f>
        <v>3.4824773429095518E-3</v>
      </c>
      <c r="F75" s="24">
        <f t="shared" si="3"/>
        <v>0.31658884935541382</v>
      </c>
      <c r="G75" s="23">
        <f>'[1]INTERNAL PARAMETERS-1'!M21</f>
        <v>9.3150000000000013</v>
      </c>
      <c r="H75" s="22">
        <f t="shared" si="4"/>
        <v>3.2439276449202477E-2</v>
      </c>
      <c r="I75" s="21">
        <f t="shared" si="5"/>
        <v>2.9490251317456795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600</v>
      </c>
      <c r="E76" s="124">
        <f>SDBeam!U76</f>
        <v>1.478391107312271E-3</v>
      </c>
      <c r="F76" s="24">
        <f t="shared" si="3"/>
        <v>0.2463985178853785</v>
      </c>
      <c r="G76" s="23">
        <f>'[1]INTERNAL PARAMETERS-1'!M22</f>
        <v>5.05</v>
      </c>
      <c r="H76" s="22">
        <f t="shared" si="4"/>
        <v>7.4658750919269681E-3</v>
      </c>
      <c r="I76" s="21">
        <f t="shared" si="5"/>
        <v>1.2443125153211612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15600</v>
      </c>
      <c r="E77" s="124">
        <f>SDBeam!U77</f>
        <v>5.8147317244366115E-2</v>
      </c>
      <c r="F77" s="24">
        <f t="shared" si="3"/>
        <v>0.37273921310491098</v>
      </c>
      <c r="G77" s="23">
        <f>'[1]INTERNAL PARAMETERS-1'!M5</f>
        <v>85.012</v>
      </c>
      <c r="H77" s="22">
        <f t="shared" si="4"/>
        <v>4.9432197335780526</v>
      </c>
      <c r="I77" s="21">
        <f t="shared" si="5"/>
        <v>31.687305984474698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16600</v>
      </c>
      <c r="E78" s="124">
        <f>SDBeam!U78</f>
        <v>4.4166408911931819E-2</v>
      </c>
      <c r="F78" s="24">
        <f t="shared" si="3"/>
        <v>0.2660627042887459</v>
      </c>
      <c r="G78" s="23">
        <f>'[1]INTERNAL PARAMETERS-1'!M6</f>
        <v>78.760000000000005</v>
      </c>
      <c r="H78" s="22">
        <f t="shared" si="4"/>
        <v>3.4785463659037501</v>
      </c>
      <c r="I78" s="21">
        <f t="shared" si="5"/>
        <v>20.955098589781624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16500</v>
      </c>
      <c r="E79" s="124">
        <f>SDBeam!U79</f>
        <v>8.3074541373956284E-2</v>
      </c>
      <c r="F79" s="24">
        <f t="shared" si="3"/>
        <v>0.50348206893306846</v>
      </c>
      <c r="G79" s="23">
        <f>'[1]INTERNAL PARAMETERS-1'!M7</f>
        <v>73.784999999999997</v>
      </c>
      <c r="H79" s="22">
        <f t="shared" si="4"/>
        <v>6.1296550352773638</v>
      </c>
      <c r="I79" s="21">
        <f t="shared" si="5"/>
        <v>37.149424456226448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19000</v>
      </c>
      <c r="E80" s="124">
        <f>SDBeam!U80</f>
        <v>1.1518964741994497</v>
      </c>
      <c r="F80" s="24">
        <f t="shared" si="3"/>
        <v>6.0626130221023669</v>
      </c>
      <c r="G80" s="23">
        <f>'[1]INTERNAL PARAMETERS-1'!M8</f>
        <v>68.824999999999989</v>
      </c>
      <c r="H80" s="22">
        <f t="shared" si="4"/>
        <v>79.27927483677712</v>
      </c>
      <c r="I80" s="21">
        <f t="shared" si="5"/>
        <v>417.25934124619539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23700</v>
      </c>
      <c r="E81" s="124">
        <f>SDBeam!U81</f>
        <v>2.189560070922544</v>
      </c>
      <c r="F81" s="24">
        <f t="shared" si="3"/>
        <v>9.2386500882807763</v>
      </c>
      <c r="G81" s="23">
        <f>'[1]INTERNAL PARAMETERS-1'!M9</f>
        <v>63.875</v>
      </c>
      <c r="H81" s="22">
        <f t="shared" si="4"/>
        <v>139.85814953017749</v>
      </c>
      <c r="I81" s="21">
        <f t="shared" si="5"/>
        <v>590.11877438893453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25800</v>
      </c>
      <c r="E82" s="124">
        <f>SDBeam!U82</f>
        <v>1.9222078043640698</v>
      </c>
      <c r="F82" s="24">
        <f t="shared" si="3"/>
        <v>7.450417846372364</v>
      </c>
      <c r="G82" s="23">
        <f>'[1]INTERNAL PARAMETERS-1'!M10</f>
        <v>58.935000000000002</v>
      </c>
      <c r="H82" s="22">
        <f t="shared" si="4"/>
        <v>113.28531695019646</v>
      </c>
      <c r="I82" s="21">
        <f t="shared" si="5"/>
        <v>439.09037577595524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24700</v>
      </c>
      <c r="E83" s="124">
        <f>SDBeam!U83</f>
        <v>1.3921077535654609</v>
      </c>
      <c r="F83" s="24">
        <f t="shared" si="3"/>
        <v>5.6360637796172508</v>
      </c>
      <c r="G83" s="23">
        <f>'[1]INTERNAL PARAMETERS-1'!M11</f>
        <v>53.995000000000005</v>
      </c>
      <c r="H83" s="22">
        <f t="shared" si="4"/>
        <v>75.166858153767066</v>
      </c>
      <c r="I83" s="21">
        <f t="shared" si="5"/>
        <v>304.31926378043346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22300</v>
      </c>
      <c r="E84" s="124">
        <f>SDBeam!U84</f>
        <v>1.0947443443970117</v>
      </c>
      <c r="F84" s="24">
        <f t="shared" si="3"/>
        <v>4.9091674636637297</v>
      </c>
      <c r="G84" s="23">
        <f>'[1]INTERNAL PARAMETERS-1'!M12</f>
        <v>49.09</v>
      </c>
      <c r="H84" s="22">
        <f t="shared" si="4"/>
        <v>53.740999866449307</v>
      </c>
      <c r="I84" s="21">
        <f t="shared" si="5"/>
        <v>240.99103079125251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19600</v>
      </c>
      <c r="E85" s="124">
        <f>SDBeam!U85</f>
        <v>0.95637219544082819</v>
      </c>
      <c r="F85" s="24">
        <f t="shared" si="3"/>
        <v>4.8794499767389192</v>
      </c>
      <c r="G85" s="23">
        <f>'[1]INTERNAL PARAMETERS-1'!M13</f>
        <v>44.225000000000001</v>
      </c>
      <c r="H85" s="22">
        <f t="shared" si="4"/>
        <v>42.295560343370624</v>
      </c>
      <c r="I85" s="21">
        <f t="shared" si="5"/>
        <v>215.7936752212787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16900</v>
      </c>
      <c r="E86" s="124">
        <f>SDBeam!U86</f>
        <v>0.87337113737578964</v>
      </c>
      <c r="F86" s="24">
        <f t="shared" si="3"/>
        <v>5.1678765525194654</v>
      </c>
      <c r="G86" s="23">
        <f>'[1]INTERNAL PARAMETERS-1'!M14</f>
        <v>39.424999999999997</v>
      </c>
      <c r="H86" s="22">
        <f t="shared" si="4"/>
        <v>34.432657091040504</v>
      </c>
      <c r="I86" s="21">
        <f t="shared" si="5"/>
        <v>203.74353308307991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13400</v>
      </c>
      <c r="E87" s="124">
        <f>SDBeam!U87</f>
        <v>0.52792647118569036</v>
      </c>
      <c r="F87" s="24">
        <f t="shared" si="3"/>
        <v>3.9397497849678387</v>
      </c>
      <c r="G87" s="23">
        <f>'[1]INTERNAL PARAMETERS-1'!M15</f>
        <v>34.72</v>
      </c>
      <c r="H87" s="22">
        <f t="shared" si="4"/>
        <v>18.329607079567168</v>
      </c>
      <c r="I87" s="21">
        <f t="shared" si="5"/>
        <v>136.78811253408335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10900</v>
      </c>
      <c r="E88" s="124">
        <f>SDBeam!U88</f>
        <v>0.50501654325128864</v>
      </c>
      <c r="F88" s="24">
        <f t="shared" si="3"/>
        <v>4.633179295883382</v>
      </c>
      <c r="G88" s="23">
        <f>'[1]INTERNAL PARAMETERS-1'!M16</f>
        <v>30.094999999999999</v>
      </c>
      <c r="H88" s="22">
        <f t="shared" si="4"/>
        <v>15.198472869147531</v>
      </c>
      <c r="I88" s="21">
        <f t="shared" si="5"/>
        <v>139.43553090961038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8400</v>
      </c>
      <c r="E89" s="124">
        <f>SDBeam!U89</f>
        <v>0.43311789738507966</v>
      </c>
      <c r="F89" s="24">
        <f t="shared" si="3"/>
        <v>5.1561654450604717</v>
      </c>
      <c r="G89" s="23">
        <f>'[1]INTERNAL PARAMETERS-1'!M17</f>
        <v>25.55</v>
      </c>
      <c r="H89" s="22">
        <f t="shared" si="4"/>
        <v>11.066162278188786</v>
      </c>
      <c r="I89" s="21">
        <f t="shared" si="5"/>
        <v>131.74002712129507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5600</v>
      </c>
      <c r="E90" s="124">
        <f>SDBeam!U90</f>
        <v>0.42124269583833485</v>
      </c>
      <c r="F90" s="24">
        <f t="shared" si="3"/>
        <v>7.522190997113122</v>
      </c>
      <c r="G90" s="23">
        <f>'[1]INTERNAL PARAMETERS-1'!M18</f>
        <v>21.115000000000002</v>
      </c>
      <c r="H90" s="22">
        <f t="shared" si="4"/>
        <v>8.8945395226264417</v>
      </c>
      <c r="I90" s="21">
        <f t="shared" si="5"/>
        <v>158.83106290404359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2500</v>
      </c>
      <c r="E91" s="124">
        <f>SDBeam!U91</f>
        <v>0.31291267315223159</v>
      </c>
      <c r="F91" s="24">
        <f t="shared" si="3"/>
        <v>12.516506926089264</v>
      </c>
      <c r="G91" s="23">
        <f>'[1]INTERNAL PARAMETERS-1'!M19</f>
        <v>16.865000000000002</v>
      </c>
      <c r="H91" s="22">
        <f t="shared" si="4"/>
        <v>5.2772722327123862</v>
      </c>
      <c r="I91" s="21">
        <f t="shared" si="5"/>
        <v>211.09088930849543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1700</v>
      </c>
      <c r="E92" s="124">
        <f>SDBeam!U92</f>
        <v>0.23148187790228097</v>
      </c>
      <c r="F92" s="24">
        <f t="shared" si="3"/>
        <v>13.616581053075352</v>
      </c>
      <c r="G92" s="23">
        <f>'[1]INTERNAL PARAMETERS-1'!M20</f>
        <v>12.89</v>
      </c>
      <c r="H92" s="22">
        <f t="shared" si="4"/>
        <v>2.9838014061604019</v>
      </c>
      <c r="I92" s="21">
        <f t="shared" si="5"/>
        <v>175.51772977414129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800</v>
      </c>
      <c r="E93" s="124">
        <f>SDBeam!U93</f>
        <v>0.11302215352951681</v>
      </c>
      <c r="F93" s="24">
        <f t="shared" si="3"/>
        <v>14.1277691911896</v>
      </c>
      <c r="G93" s="23">
        <f>'[1]INTERNAL PARAMETERS-1'!M21</f>
        <v>9.3150000000000013</v>
      </c>
      <c r="H93" s="22">
        <f t="shared" si="4"/>
        <v>1.0528013601274493</v>
      </c>
      <c r="I93" s="21">
        <f t="shared" si="5"/>
        <v>131.60017001593116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500</v>
      </c>
      <c r="E94" s="124">
        <f>SDBeam!U94</f>
        <v>1.7675975572841722E-2</v>
      </c>
      <c r="F94" s="24">
        <f t="shared" si="3"/>
        <v>3.5351951145683445</v>
      </c>
      <c r="G94" s="23">
        <f>'[1]INTERNAL PARAMETERS-1'!M22</f>
        <v>5.05</v>
      </c>
      <c r="H94" s="22">
        <f t="shared" si="4"/>
        <v>8.9263676642850689E-2</v>
      </c>
      <c r="I94" s="21">
        <f t="shared" si="5"/>
        <v>17.852735328570141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15100</v>
      </c>
      <c r="E95" s="124">
        <f>SDBeam!U95</f>
        <v>3.3148808427704436E-2</v>
      </c>
      <c r="F95" s="24">
        <f t="shared" si="3"/>
        <v>0.2195285326338042</v>
      </c>
      <c r="G95" s="23">
        <f>'[1]INTERNAL PARAMETERS-1'!M5</f>
        <v>85.012</v>
      </c>
      <c r="H95" s="22">
        <f t="shared" si="4"/>
        <v>2.8180465020560095</v>
      </c>
      <c r="I95" s="21">
        <f t="shared" si="5"/>
        <v>18.662559616264964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15800</v>
      </c>
      <c r="E96" s="124">
        <f>SDBeam!U96</f>
        <v>2.6235246091203545E-2</v>
      </c>
      <c r="F96" s="24">
        <f t="shared" si="3"/>
        <v>0.1660458613367313</v>
      </c>
      <c r="G96" s="23">
        <f>'[1]INTERNAL PARAMETERS-1'!M6</f>
        <v>78.760000000000005</v>
      </c>
      <c r="H96" s="22">
        <f t="shared" si="4"/>
        <v>2.0662879821431912</v>
      </c>
      <c r="I96" s="21">
        <f t="shared" si="5"/>
        <v>13.077772038880958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15000</v>
      </c>
      <c r="E97" s="124">
        <f>SDBeam!U97</f>
        <v>4.9513050826180204E-2</v>
      </c>
      <c r="F97" s="24">
        <f t="shared" si="3"/>
        <v>0.33008700550786801</v>
      </c>
      <c r="G97" s="23">
        <f>'[1]INTERNAL PARAMETERS-1'!M7</f>
        <v>73.784999999999997</v>
      </c>
      <c r="H97" s="22">
        <f t="shared" si="4"/>
        <v>3.6533204552097063</v>
      </c>
      <c r="I97" s="21">
        <f t="shared" si="5"/>
        <v>24.355469701398043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18300</v>
      </c>
      <c r="E98" s="124">
        <f>SDBeam!U98</f>
        <v>0.30326873828876616</v>
      </c>
      <c r="F98" s="24">
        <f t="shared" si="3"/>
        <v>1.657206220157192</v>
      </c>
      <c r="G98" s="23">
        <f>'[1]INTERNAL PARAMETERS-1'!M8</f>
        <v>68.824999999999989</v>
      </c>
      <c r="H98" s="22">
        <f t="shared" si="4"/>
        <v>20.872470912724328</v>
      </c>
      <c r="I98" s="21">
        <f t="shared" si="5"/>
        <v>114.05721810231873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19500</v>
      </c>
      <c r="E99" s="124">
        <f>SDBeam!U99</f>
        <v>0.27274816207346281</v>
      </c>
      <c r="F99" s="24">
        <f t="shared" si="3"/>
        <v>1.3987085234536554</v>
      </c>
      <c r="G99" s="23">
        <f>'[1]INTERNAL PARAMETERS-1'!M9</f>
        <v>63.875</v>
      </c>
      <c r="H99" s="22">
        <f t="shared" si="4"/>
        <v>17.421788852442436</v>
      </c>
      <c r="I99" s="21">
        <f t="shared" si="5"/>
        <v>89.342506935602231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19500</v>
      </c>
      <c r="E100" s="124">
        <f>SDBeam!U100</f>
        <v>0.15585780594218787</v>
      </c>
      <c r="F100" s="24">
        <f t="shared" si="3"/>
        <v>0.79927079970352755</v>
      </c>
      <c r="G100" s="23">
        <f>'[1]INTERNAL PARAMETERS-1'!M10</f>
        <v>58.935000000000002</v>
      </c>
      <c r="H100" s="22">
        <f t="shared" si="4"/>
        <v>9.1854797932028429</v>
      </c>
      <c r="I100" s="21">
        <f t="shared" si="5"/>
        <v>47.105024580527399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18900</v>
      </c>
      <c r="E101" s="124">
        <f>SDBeam!U101</f>
        <v>0.13296306864245275</v>
      </c>
      <c r="F101" s="24">
        <f t="shared" si="3"/>
        <v>0.7035082996955172</v>
      </c>
      <c r="G101" s="23">
        <f>'[1]INTERNAL PARAMETERS-1'!M11</f>
        <v>53.995000000000005</v>
      </c>
      <c r="H101" s="22">
        <f t="shared" si="4"/>
        <v>7.1793408913492369</v>
      </c>
      <c r="I101" s="21">
        <f t="shared" si="5"/>
        <v>37.985930642059451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18000</v>
      </c>
      <c r="E102" s="124">
        <f>SDBeam!U102</f>
        <v>0.15122460684098959</v>
      </c>
      <c r="F102" s="24">
        <f t="shared" si="3"/>
        <v>0.84013670467216439</v>
      </c>
      <c r="G102" s="23">
        <f>'[1]INTERNAL PARAMETERS-1'!M12</f>
        <v>49.09</v>
      </c>
      <c r="H102" s="22">
        <f t="shared" si="4"/>
        <v>7.42361594982418</v>
      </c>
      <c r="I102" s="21">
        <f t="shared" si="5"/>
        <v>41.242310832356559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16900</v>
      </c>
      <c r="E103" s="124">
        <f>SDBeam!U103</f>
        <v>0.17572107404259596</v>
      </c>
      <c r="F103" s="24">
        <f t="shared" si="3"/>
        <v>1.0397696688911005</v>
      </c>
      <c r="G103" s="23">
        <f>'[1]INTERNAL PARAMETERS-1'!M13</f>
        <v>44.225000000000001</v>
      </c>
      <c r="H103" s="22">
        <f t="shared" si="4"/>
        <v>7.7712644995338067</v>
      </c>
      <c r="I103" s="21">
        <f t="shared" si="5"/>
        <v>45.983813606708914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15300</v>
      </c>
      <c r="E104" s="124">
        <f>SDBeam!U104</f>
        <v>0.16939087645142026</v>
      </c>
      <c r="F104" s="24">
        <f t="shared" si="3"/>
        <v>1.1071299114471913</v>
      </c>
      <c r="G104" s="23">
        <f>'[1]INTERNAL PARAMETERS-1'!M14</f>
        <v>39.424999999999997</v>
      </c>
      <c r="H104" s="22">
        <f t="shared" si="4"/>
        <v>6.6782353040972433</v>
      </c>
      <c r="I104" s="21">
        <f t="shared" si="5"/>
        <v>43.64859675880551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12800</v>
      </c>
      <c r="E105" s="124">
        <f>SDBeam!U105</f>
        <v>0.1767837044062546</v>
      </c>
      <c r="F105" s="24">
        <f t="shared" si="3"/>
        <v>1.3811226906738638</v>
      </c>
      <c r="G105" s="23">
        <f>'[1]INTERNAL PARAMETERS-1'!M15</f>
        <v>34.72</v>
      </c>
      <c r="H105" s="22">
        <f t="shared" si="4"/>
        <v>6.1379302169851595</v>
      </c>
      <c r="I105" s="21">
        <f t="shared" si="5"/>
        <v>47.952579820196561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10900</v>
      </c>
      <c r="E106" s="124">
        <f>SDBeam!U106</f>
        <v>0.22933121064594533</v>
      </c>
      <c r="F106" s="24">
        <f t="shared" si="3"/>
        <v>2.1039560609719756</v>
      </c>
      <c r="G106" s="23">
        <f>'[1]INTERNAL PARAMETERS-1'!M16</f>
        <v>30.094999999999999</v>
      </c>
      <c r="H106" s="22">
        <f t="shared" si="4"/>
        <v>6.9017227843897242</v>
      </c>
      <c r="I106" s="21">
        <f t="shared" si="5"/>
        <v>63.318557654951597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7900</v>
      </c>
      <c r="E107" s="124">
        <f>SDBeam!U107</f>
        <v>0.1670535052675072</v>
      </c>
      <c r="F107" s="24">
        <f t="shared" si="3"/>
        <v>2.1146013325000914</v>
      </c>
      <c r="G107" s="23">
        <f>'[1]INTERNAL PARAMETERS-1'!M17</f>
        <v>25.55</v>
      </c>
      <c r="H107" s="22">
        <f t="shared" si="4"/>
        <v>4.268217059584809</v>
      </c>
      <c r="I107" s="21">
        <f t="shared" si="5"/>
        <v>54.028064045377327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4800</v>
      </c>
      <c r="E108" s="124">
        <f>SDBeam!U108</f>
        <v>0.15125134139240748</v>
      </c>
      <c r="F108" s="24">
        <f t="shared" si="3"/>
        <v>3.1510696123418227</v>
      </c>
      <c r="G108" s="23">
        <f>'[1]INTERNAL PARAMETERS-1'!M18</f>
        <v>21.115000000000002</v>
      </c>
      <c r="H108" s="22">
        <f t="shared" si="4"/>
        <v>3.193672073500684</v>
      </c>
      <c r="I108" s="21">
        <f t="shared" si="5"/>
        <v>66.534834864597585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2800</v>
      </c>
      <c r="E109" s="124">
        <f>SDBeam!U109</f>
        <v>7.4884835271666964E-2</v>
      </c>
      <c r="F109" s="24">
        <f t="shared" si="3"/>
        <v>2.6744584025595342</v>
      </c>
      <c r="G109" s="23">
        <f>'[1]INTERNAL PARAMETERS-1'!M19</f>
        <v>16.865000000000002</v>
      </c>
      <c r="H109" s="22">
        <f t="shared" si="4"/>
        <v>1.2629327468566636</v>
      </c>
      <c r="I109" s="21">
        <f t="shared" si="5"/>
        <v>45.104740959166556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1800</v>
      </c>
      <c r="E110" s="124">
        <f>SDBeam!U110</f>
        <v>2.0712135073189003E-2</v>
      </c>
      <c r="F110" s="24">
        <f t="shared" si="3"/>
        <v>1.1506741707327224</v>
      </c>
      <c r="G110" s="23">
        <f>'[1]INTERNAL PARAMETERS-1'!M20</f>
        <v>12.89</v>
      </c>
      <c r="H110" s="22">
        <f t="shared" si="4"/>
        <v>0.26697942109340628</v>
      </c>
      <c r="I110" s="21">
        <f t="shared" si="5"/>
        <v>14.832190060744793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1100</v>
      </c>
      <c r="E111" s="124">
        <f>SDBeam!U111</f>
        <v>7.7382348125569211E-3</v>
      </c>
      <c r="F111" s="24">
        <f t="shared" si="3"/>
        <v>0.7034758920506291</v>
      </c>
      <c r="G111" s="23">
        <f>'[1]INTERNAL PARAMETERS-1'!M21</f>
        <v>9.3150000000000013</v>
      </c>
      <c r="H111" s="22">
        <f t="shared" si="4"/>
        <v>7.2081657278967731E-2</v>
      </c>
      <c r="I111" s="21">
        <f t="shared" si="5"/>
        <v>6.5528779344516117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600</v>
      </c>
      <c r="E112" s="124">
        <f>SDBeam!U112</f>
        <v>7.3215420245932913E-3</v>
      </c>
      <c r="F112" s="24">
        <f t="shared" si="3"/>
        <v>1.2202570040988818</v>
      </c>
      <c r="G112" s="23">
        <f>'[1]INTERNAL PARAMETERS-1'!M22</f>
        <v>5.05</v>
      </c>
      <c r="H112" s="22">
        <f t="shared" si="4"/>
        <v>3.6973787224196121E-2</v>
      </c>
      <c r="I112" s="21">
        <f t="shared" si="5"/>
        <v>6.1622978706993532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15600</v>
      </c>
      <c r="E113" s="124">
        <f>SDBeam!U113</f>
        <v>7.3040264211792685E-3</v>
      </c>
      <c r="F113" s="24">
        <f t="shared" si="3"/>
        <v>4.6820682187046589E-2</v>
      </c>
      <c r="G113" s="23">
        <f>'[1]INTERNAL PARAMETERS-1'!M5</f>
        <v>85.012</v>
      </c>
      <c r="H113" s="22">
        <f t="shared" si="4"/>
        <v>0.62092989411729194</v>
      </c>
      <c r="I113" s="21">
        <f t="shared" si="5"/>
        <v>3.9803198340852046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16600</v>
      </c>
      <c r="E114" s="124">
        <f>SDBeam!U114</f>
        <v>7.3040264211792685E-3</v>
      </c>
      <c r="F114" s="24">
        <f t="shared" si="3"/>
        <v>4.4000159163730533E-2</v>
      </c>
      <c r="G114" s="23">
        <f>'[1]INTERNAL PARAMETERS-1'!M6</f>
        <v>78.760000000000005</v>
      </c>
      <c r="H114" s="22">
        <f t="shared" si="4"/>
        <v>0.57526512093207927</v>
      </c>
      <c r="I114" s="21">
        <f t="shared" si="5"/>
        <v>3.4654525357354173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16500</v>
      </c>
      <c r="E115" s="124">
        <f>SDBeam!U115</f>
        <v>7.3040264211792685E-3</v>
      </c>
      <c r="F115" s="24">
        <f t="shared" si="3"/>
        <v>4.4266826795025867E-2</v>
      </c>
      <c r="G115" s="23">
        <f>'[1]INTERNAL PARAMETERS-1'!M7</f>
        <v>73.784999999999997</v>
      </c>
      <c r="H115" s="22">
        <f t="shared" si="4"/>
        <v>0.53892758948671227</v>
      </c>
      <c r="I115" s="21">
        <f t="shared" si="5"/>
        <v>3.2662278150709834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19000</v>
      </c>
      <c r="E116" s="124">
        <f>SDBeam!U116</f>
        <v>7.3040264211792685E-3</v>
      </c>
      <c r="F116" s="24">
        <f t="shared" si="3"/>
        <v>3.8442244321996145E-2</v>
      </c>
      <c r="G116" s="23">
        <f>'[1]INTERNAL PARAMETERS-1'!M8</f>
        <v>68.824999999999989</v>
      </c>
      <c r="H116" s="22">
        <f t="shared" si="4"/>
        <v>0.50269961843766309</v>
      </c>
      <c r="I116" s="21">
        <f t="shared" si="5"/>
        <v>2.6457874654613844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23700</v>
      </c>
      <c r="E117" s="124">
        <f>SDBeam!U117</f>
        <v>7.3040264211792685E-3</v>
      </c>
      <c r="F117" s="24">
        <f t="shared" si="3"/>
        <v>3.0818676882612944E-2</v>
      </c>
      <c r="G117" s="23">
        <f>'[1]INTERNAL PARAMETERS-1'!M9</f>
        <v>63.875</v>
      </c>
      <c r="H117" s="22">
        <f t="shared" si="4"/>
        <v>0.46654468765282575</v>
      </c>
      <c r="I117" s="21">
        <f t="shared" si="5"/>
        <v>1.9685429858769019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25800</v>
      </c>
      <c r="E118" s="124">
        <f>SDBeam!U118</f>
        <v>7.3040264211792685E-3</v>
      </c>
      <c r="F118" s="24">
        <f t="shared" si="3"/>
        <v>2.8310179927051426E-2</v>
      </c>
      <c r="G118" s="23">
        <f>'[1]INTERNAL PARAMETERS-1'!M10</f>
        <v>58.935000000000002</v>
      </c>
      <c r="H118" s="22">
        <f t="shared" si="4"/>
        <v>0.4304627971322002</v>
      </c>
      <c r="I118" s="21">
        <f t="shared" si="5"/>
        <v>1.6684604540007759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24700</v>
      </c>
      <c r="E119" s="124">
        <f>SDBeam!U119</f>
        <v>7.3040264211792685E-3</v>
      </c>
      <c r="F119" s="24">
        <f t="shared" si="3"/>
        <v>2.9570957170766268E-2</v>
      </c>
      <c r="G119" s="23">
        <f>'[1]INTERNAL PARAMETERS-1'!M11</f>
        <v>53.995000000000005</v>
      </c>
      <c r="H119" s="22">
        <f t="shared" si="4"/>
        <v>0.39438090661157466</v>
      </c>
      <c r="I119" s="21">
        <f t="shared" si="5"/>
        <v>1.596683832435525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22300</v>
      </c>
      <c r="E120" s="124">
        <f>SDBeam!U120</f>
        <v>7.3040264211792685E-3</v>
      </c>
      <c r="F120" s="24">
        <f t="shared" si="3"/>
        <v>3.2753481709324073E-2</v>
      </c>
      <c r="G120" s="23">
        <f>'[1]INTERNAL PARAMETERS-1'!M12</f>
        <v>49.09</v>
      </c>
      <c r="H120" s="22">
        <f t="shared" si="4"/>
        <v>0.35855465701569034</v>
      </c>
      <c r="I120" s="21">
        <f t="shared" si="5"/>
        <v>1.6078684171107189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19600</v>
      </c>
      <c r="E121" s="124">
        <f>SDBeam!U121</f>
        <v>7.3040264211792685E-3</v>
      </c>
      <c r="F121" s="24">
        <f t="shared" si="3"/>
        <v>3.7265440924384018E-2</v>
      </c>
      <c r="G121" s="23">
        <f>'[1]INTERNAL PARAMETERS-1'!M13</f>
        <v>44.225000000000001</v>
      </c>
      <c r="H121" s="22">
        <f t="shared" si="4"/>
        <v>0.32302056847665317</v>
      </c>
      <c r="I121" s="21">
        <f t="shared" si="5"/>
        <v>1.6480641248808836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16900</v>
      </c>
      <c r="E122" s="124">
        <f>SDBeam!U122</f>
        <v>7.3040264211792685E-3</v>
      </c>
      <c r="F122" s="24">
        <f t="shared" si="3"/>
        <v>4.3219091249581468E-2</v>
      </c>
      <c r="G122" s="23">
        <f>'[1]INTERNAL PARAMETERS-1'!M14</f>
        <v>39.424999999999997</v>
      </c>
      <c r="H122" s="22">
        <f t="shared" si="4"/>
        <v>0.28796124165499265</v>
      </c>
      <c r="I122" s="21">
        <f t="shared" si="5"/>
        <v>1.7039126725147495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13400</v>
      </c>
      <c r="E123" s="124">
        <f>SDBeam!U123</f>
        <v>7.3040264211792685E-3</v>
      </c>
      <c r="F123" s="24">
        <f t="shared" si="3"/>
        <v>5.4507659859546774E-2</v>
      </c>
      <c r="G123" s="23">
        <f>'[1]INTERNAL PARAMETERS-1'!M15</f>
        <v>34.72</v>
      </c>
      <c r="H123" s="22">
        <f t="shared" si="4"/>
        <v>0.2535957973433442</v>
      </c>
      <c r="I123" s="21">
        <f t="shared" si="5"/>
        <v>1.8925059503234642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10900</v>
      </c>
      <c r="E124" s="124">
        <f>SDBeam!U124</f>
        <v>7.3040264211792685E-3</v>
      </c>
      <c r="F124" s="24">
        <f t="shared" si="3"/>
        <v>6.7009416708066677E-2</v>
      </c>
      <c r="G124" s="23">
        <f>'[1]INTERNAL PARAMETERS-1'!M16</f>
        <v>30.094999999999999</v>
      </c>
      <c r="H124" s="22">
        <f t="shared" si="4"/>
        <v>0.21981467514539008</v>
      </c>
      <c r="I124" s="21">
        <f t="shared" si="5"/>
        <v>2.0166483958292667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8400</v>
      </c>
      <c r="E125" s="124">
        <f>SDBeam!U125</f>
        <v>7.3040264211792685E-3</v>
      </c>
      <c r="F125" s="24">
        <f t="shared" si="3"/>
        <v>8.6952695490229381E-2</v>
      </c>
      <c r="G125" s="23">
        <f>'[1]INTERNAL PARAMETERS-1'!M17</f>
        <v>25.55</v>
      </c>
      <c r="H125" s="22">
        <f t="shared" si="4"/>
        <v>0.18661787506113031</v>
      </c>
      <c r="I125" s="21">
        <f t="shared" si="5"/>
        <v>2.221641369775361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5600</v>
      </c>
      <c r="E126" s="124">
        <f>SDBeam!U126</f>
        <v>7.3040264211792685E-3</v>
      </c>
      <c r="F126" s="24">
        <f t="shared" si="3"/>
        <v>0.13042904323534407</v>
      </c>
      <c r="G126" s="23">
        <f>'[1]INTERNAL PARAMETERS-1'!M18</f>
        <v>21.115000000000002</v>
      </c>
      <c r="H126" s="22">
        <f t="shared" si="4"/>
        <v>0.15422451788320027</v>
      </c>
      <c r="I126" s="21">
        <f t="shared" si="5"/>
        <v>2.7540092479142904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2500</v>
      </c>
      <c r="E127" s="124">
        <f>SDBeam!U127</f>
        <v>7.3040264211792685E-3</v>
      </c>
      <c r="F127" s="24">
        <f t="shared" si="3"/>
        <v>0.2921610568471707</v>
      </c>
      <c r="G127" s="23">
        <f>'[1]INTERNAL PARAMETERS-1'!M19</f>
        <v>16.865000000000002</v>
      </c>
      <c r="H127" s="22">
        <f t="shared" si="4"/>
        <v>0.12318240559318838</v>
      </c>
      <c r="I127" s="21">
        <f t="shared" si="5"/>
        <v>4.9272962237275353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1700</v>
      </c>
      <c r="E128" s="124">
        <f>SDBeam!U128</f>
        <v>7.3040264211792685E-3</v>
      </c>
      <c r="F128" s="24">
        <f t="shared" si="3"/>
        <v>0.42964861301054519</v>
      </c>
      <c r="G128" s="23">
        <f>'[1]INTERNAL PARAMETERS-1'!M20</f>
        <v>12.89</v>
      </c>
      <c r="H128" s="22">
        <f t="shared" si="4"/>
        <v>9.4148900569000771E-2</v>
      </c>
      <c r="I128" s="21">
        <f t="shared" si="5"/>
        <v>5.5381706217059286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800</v>
      </c>
      <c r="E129" s="124">
        <f>SDBeam!U129</f>
        <v>7.3040264211792685E-3</v>
      </c>
      <c r="F129" s="24">
        <f t="shared" si="3"/>
        <v>0.91300330264740848</v>
      </c>
      <c r="G129" s="23">
        <f>'[1]INTERNAL PARAMETERS-1'!M21</f>
        <v>9.3150000000000013</v>
      </c>
      <c r="H129" s="22">
        <f t="shared" si="4"/>
        <v>6.8037006113284892E-2</v>
      </c>
      <c r="I129" s="21">
        <f t="shared" si="5"/>
        <v>8.5046257641606129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500</v>
      </c>
      <c r="E130" s="124">
        <f>SDBeam!U130</f>
        <v>7.3040264211792685E-3</v>
      </c>
      <c r="F130" s="24">
        <f t="shared" si="3"/>
        <v>1.4608052842358537</v>
      </c>
      <c r="G130" s="23">
        <f>'[1]INTERNAL PARAMETERS-1'!M22</f>
        <v>5.05</v>
      </c>
      <c r="H130" s="22">
        <f t="shared" si="4"/>
        <v>3.6885333426955304E-2</v>
      </c>
      <c r="I130" s="21">
        <f t="shared" si="5"/>
        <v>7.3770666853910605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15100</v>
      </c>
      <c r="E131" s="124">
        <f>SDBeam!U131</f>
        <v>7.3040264211792685E-3</v>
      </c>
      <c r="F131" s="24">
        <f t="shared" si="3"/>
        <v>4.8371035901849456E-2</v>
      </c>
      <c r="G131" s="23">
        <f>'[1]INTERNAL PARAMETERS-1'!M5</f>
        <v>85.012</v>
      </c>
      <c r="H131" s="22">
        <f t="shared" si="4"/>
        <v>0.62092989411729194</v>
      </c>
      <c r="I131" s="21">
        <f t="shared" si="5"/>
        <v>4.1121185040880261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15800</v>
      </c>
      <c r="E132" s="124">
        <f>SDBeam!U132</f>
        <v>7.3040264211792685E-3</v>
      </c>
      <c r="F132" s="24">
        <f t="shared" si="3"/>
        <v>4.6228015323919416E-2</v>
      </c>
      <c r="G132" s="23">
        <f>'[1]INTERNAL PARAMETERS-1'!M6</f>
        <v>78.760000000000005</v>
      </c>
      <c r="H132" s="22">
        <f t="shared" si="4"/>
        <v>0.57526512093207927</v>
      </c>
      <c r="I132" s="21">
        <f t="shared" si="5"/>
        <v>3.6409184869118945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15000</v>
      </c>
      <c r="E133" s="124">
        <f>SDBeam!U133</f>
        <v>7.3040264211792685E-3</v>
      </c>
      <c r="F133" s="24">
        <f t="shared" ref="F133:F196" si="6">100000*E133/D133</f>
        <v>4.8693509474528454E-2</v>
      </c>
      <c r="G133" s="23">
        <f>'[1]INTERNAL PARAMETERS-1'!M7</f>
        <v>73.784999999999997</v>
      </c>
      <c r="H133" s="22">
        <f t="shared" ref="H133:H196" si="7">G133*E133</f>
        <v>0.53892758948671227</v>
      </c>
      <c r="I133" s="21">
        <f t="shared" ref="I133:I196" si="8">100000*H133/D133</f>
        <v>3.5928505965780815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18300</v>
      </c>
      <c r="E134" s="124">
        <f>SDBeam!U134</f>
        <v>7.3040264211792685E-3</v>
      </c>
      <c r="F134" s="24">
        <f t="shared" si="6"/>
        <v>3.9912712684039717E-2</v>
      </c>
      <c r="G134" s="23">
        <f>'[1]INTERNAL PARAMETERS-1'!M8</f>
        <v>68.824999999999989</v>
      </c>
      <c r="H134" s="22">
        <f t="shared" si="7"/>
        <v>0.50269961843766309</v>
      </c>
      <c r="I134" s="21">
        <f t="shared" si="8"/>
        <v>2.7469924504790333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19500</v>
      </c>
      <c r="E135" s="124">
        <f>SDBeam!U135</f>
        <v>7.3040264211792685E-3</v>
      </c>
      <c r="F135" s="24">
        <f t="shared" si="6"/>
        <v>3.745654574963727E-2</v>
      </c>
      <c r="G135" s="23">
        <f>'[1]INTERNAL PARAMETERS-1'!M9</f>
        <v>63.875</v>
      </c>
      <c r="H135" s="22">
        <f t="shared" si="7"/>
        <v>0.46654468765282575</v>
      </c>
      <c r="I135" s="21">
        <f t="shared" si="8"/>
        <v>2.3925368597580809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19500</v>
      </c>
      <c r="E136" s="124">
        <f>SDBeam!U136</f>
        <v>7.3040264211792685E-3</v>
      </c>
      <c r="F136" s="24">
        <f t="shared" si="6"/>
        <v>3.745654574963727E-2</v>
      </c>
      <c r="G136" s="23">
        <f>'[1]INTERNAL PARAMETERS-1'!M10</f>
        <v>58.935000000000002</v>
      </c>
      <c r="H136" s="22">
        <f t="shared" si="7"/>
        <v>0.4304627971322002</v>
      </c>
      <c r="I136" s="21">
        <f t="shared" si="8"/>
        <v>2.207501523754873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18900</v>
      </c>
      <c r="E137" s="124">
        <f>SDBeam!U137</f>
        <v>7.3040264211792685E-3</v>
      </c>
      <c r="F137" s="24">
        <f t="shared" si="6"/>
        <v>3.8645642440101949E-2</v>
      </c>
      <c r="G137" s="23">
        <f>'[1]INTERNAL PARAMETERS-1'!M11</f>
        <v>53.995000000000005</v>
      </c>
      <c r="H137" s="22">
        <f t="shared" si="7"/>
        <v>0.39438090661157466</v>
      </c>
      <c r="I137" s="21">
        <f t="shared" si="8"/>
        <v>2.086671463553305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18000</v>
      </c>
      <c r="E138" s="124">
        <f>SDBeam!U138</f>
        <v>7.3040264211792685E-3</v>
      </c>
      <c r="F138" s="24">
        <f t="shared" si="6"/>
        <v>4.0577924562107043E-2</v>
      </c>
      <c r="G138" s="23">
        <f>'[1]INTERNAL PARAMETERS-1'!M12</f>
        <v>49.09</v>
      </c>
      <c r="H138" s="22">
        <f t="shared" si="7"/>
        <v>0.35855465701569034</v>
      </c>
      <c r="I138" s="21">
        <f t="shared" si="8"/>
        <v>1.9919703167538352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16900</v>
      </c>
      <c r="E139" s="124">
        <f>SDBeam!U139</f>
        <v>7.3040264211792685E-3</v>
      </c>
      <c r="F139" s="24">
        <f t="shared" si="6"/>
        <v>4.3219091249581468E-2</v>
      </c>
      <c r="G139" s="23">
        <f>'[1]INTERNAL PARAMETERS-1'!M13</f>
        <v>44.225000000000001</v>
      </c>
      <c r="H139" s="22">
        <f t="shared" si="7"/>
        <v>0.32302056847665317</v>
      </c>
      <c r="I139" s="21">
        <f t="shared" si="8"/>
        <v>1.9113643105127407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15300</v>
      </c>
      <c r="E140" s="124">
        <f>SDBeam!U140</f>
        <v>7.3040264211792685E-3</v>
      </c>
      <c r="F140" s="24">
        <f t="shared" si="6"/>
        <v>4.7738734778949465E-2</v>
      </c>
      <c r="G140" s="23">
        <f>'[1]INTERNAL PARAMETERS-1'!M14</f>
        <v>39.424999999999997</v>
      </c>
      <c r="H140" s="22">
        <f t="shared" si="7"/>
        <v>0.28796124165499265</v>
      </c>
      <c r="I140" s="21">
        <f t="shared" si="8"/>
        <v>1.8820996186600827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12800</v>
      </c>
      <c r="E141" s="124">
        <f>SDBeam!U141</f>
        <v>7.3040264211792685E-3</v>
      </c>
      <c r="F141" s="24">
        <f t="shared" si="6"/>
        <v>5.706270641546303E-2</v>
      </c>
      <c r="G141" s="23">
        <f>'[1]INTERNAL PARAMETERS-1'!M15</f>
        <v>34.72</v>
      </c>
      <c r="H141" s="22">
        <f t="shared" si="7"/>
        <v>0.2535957973433442</v>
      </c>
      <c r="I141" s="21">
        <f t="shared" si="8"/>
        <v>1.9812171667448766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10900</v>
      </c>
      <c r="E142" s="124">
        <f>SDBeam!U142</f>
        <v>7.3040264211792685E-3</v>
      </c>
      <c r="F142" s="24">
        <f t="shared" si="6"/>
        <v>6.7009416708066677E-2</v>
      </c>
      <c r="G142" s="23">
        <f>'[1]INTERNAL PARAMETERS-1'!M16</f>
        <v>30.094999999999999</v>
      </c>
      <c r="H142" s="22">
        <f t="shared" si="7"/>
        <v>0.21981467514539008</v>
      </c>
      <c r="I142" s="21">
        <f t="shared" si="8"/>
        <v>2.0166483958292667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7900</v>
      </c>
      <c r="E143" s="124">
        <f>SDBeam!U143</f>
        <v>7.3040264211792685E-3</v>
      </c>
      <c r="F143" s="24">
        <f t="shared" si="6"/>
        <v>9.2456030647838833E-2</v>
      </c>
      <c r="G143" s="23">
        <f>'[1]INTERNAL PARAMETERS-1'!M17</f>
        <v>25.55</v>
      </c>
      <c r="H143" s="22">
        <f t="shared" si="7"/>
        <v>0.18661787506113031</v>
      </c>
      <c r="I143" s="21">
        <f t="shared" si="8"/>
        <v>2.3622515830522826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4800</v>
      </c>
      <c r="E144" s="124">
        <f>SDBeam!U144</f>
        <v>7.3040264211792685E-3</v>
      </c>
      <c r="F144" s="24">
        <f t="shared" si="6"/>
        <v>0.1521672171079014</v>
      </c>
      <c r="G144" s="23">
        <f>'[1]INTERNAL PARAMETERS-1'!M18</f>
        <v>21.115000000000002</v>
      </c>
      <c r="H144" s="22">
        <f t="shared" si="7"/>
        <v>0.15422451788320027</v>
      </c>
      <c r="I144" s="21">
        <f t="shared" si="8"/>
        <v>3.2130107892333388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2800</v>
      </c>
      <c r="E145" s="124">
        <f>SDBeam!U145</f>
        <v>7.3040264211792685E-3</v>
      </c>
      <c r="F145" s="24">
        <f t="shared" si="6"/>
        <v>0.26085808647068814</v>
      </c>
      <c r="G145" s="23">
        <f>'[1]INTERNAL PARAMETERS-1'!M19</f>
        <v>16.865000000000002</v>
      </c>
      <c r="H145" s="22">
        <f t="shared" si="7"/>
        <v>0.12318240559318838</v>
      </c>
      <c r="I145" s="21">
        <f t="shared" si="8"/>
        <v>4.3993716283281561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1800</v>
      </c>
      <c r="E146" s="124">
        <f>SDBeam!U146</f>
        <v>7.3040264211792685E-3</v>
      </c>
      <c r="F146" s="24">
        <f t="shared" si="6"/>
        <v>0.40577924562107043</v>
      </c>
      <c r="G146" s="23">
        <f>'[1]INTERNAL PARAMETERS-1'!M20</f>
        <v>12.89</v>
      </c>
      <c r="H146" s="22">
        <f t="shared" si="7"/>
        <v>9.4148900569000771E-2</v>
      </c>
      <c r="I146" s="21">
        <f t="shared" si="8"/>
        <v>5.2304944760555987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1100</v>
      </c>
      <c r="E147" s="124">
        <f>SDBeam!U147</f>
        <v>7.3040264211792685E-3</v>
      </c>
      <c r="F147" s="24">
        <f t="shared" si="6"/>
        <v>0.66400240192538795</v>
      </c>
      <c r="G147" s="23">
        <f>'[1]INTERNAL PARAMETERS-1'!M21</f>
        <v>9.3150000000000013</v>
      </c>
      <c r="H147" s="22">
        <f t="shared" si="7"/>
        <v>6.8037006113284892E-2</v>
      </c>
      <c r="I147" s="21">
        <f t="shared" si="8"/>
        <v>6.1851823739349907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600</v>
      </c>
      <c r="E148" s="124">
        <f>SDBeam!U148</f>
        <v>7.3040264211792685E-3</v>
      </c>
      <c r="F148" s="24">
        <f t="shared" si="6"/>
        <v>1.2173377368632112</v>
      </c>
      <c r="G148" s="23">
        <f>'[1]INTERNAL PARAMETERS-1'!M22</f>
        <v>5.05</v>
      </c>
      <c r="H148" s="22">
        <f t="shared" si="7"/>
        <v>3.6885333426955304E-2</v>
      </c>
      <c r="I148" s="21">
        <f t="shared" si="8"/>
        <v>6.1475555711592174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15600</v>
      </c>
      <c r="E149" s="124">
        <f>SDBeam!U149</f>
        <v>0.13279484295724589</v>
      </c>
      <c r="F149" s="24">
        <f t="shared" si="6"/>
        <v>0.85124899331567883</v>
      </c>
      <c r="G149" s="23">
        <f>'[1]INTERNAL PARAMETERS-1'!M5</f>
        <v>85.012</v>
      </c>
      <c r="H149" s="22">
        <f t="shared" si="7"/>
        <v>11.289155189481388</v>
      </c>
      <c r="I149" s="21">
        <f t="shared" si="8"/>
        <v>72.366379419752477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16600</v>
      </c>
      <c r="E150" s="124">
        <f>SDBeam!U150</f>
        <v>0.10974111540548456</v>
      </c>
      <c r="F150" s="24">
        <f t="shared" si="6"/>
        <v>0.6610910566595456</v>
      </c>
      <c r="G150" s="23">
        <f>'[1]INTERNAL PARAMETERS-1'!M6</f>
        <v>78.760000000000005</v>
      </c>
      <c r="H150" s="22">
        <f t="shared" si="7"/>
        <v>8.643210249335965</v>
      </c>
      <c r="I150" s="21">
        <f t="shared" si="8"/>
        <v>52.067531622505811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16500</v>
      </c>
      <c r="E151" s="124">
        <f>SDBeam!U151</f>
        <v>9.9014720987228008E-2</v>
      </c>
      <c r="F151" s="24">
        <f t="shared" si="6"/>
        <v>0.60008921810441218</v>
      </c>
      <c r="G151" s="23">
        <f>'[1]INTERNAL PARAMETERS-1'!M7</f>
        <v>73.784999999999997</v>
      </c>
      <c r="H151" s="22">
        <f t="shared" si="7"/>
        <v>7.3058011880426186</v>
      </c>
      <c r="I151" s="21">
        <f t="shared" si="8"/>
        <v>44.277582957834056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19000</v>
      </c>
      <c r="E152" s="124">
        <f>SDBeam!U152</f>
        <v>0.6230425260069824</v>
      </c>
      <c r="F152" s="24">
        <f t="shared" si="6"/>
        <v>3.2791711895104334</v>
      </c>
      <c r="G152" s="23">
        <f>'[1]INTERNAL PARAMETERS-1'!M8</f>
        <v>68.824999999999989</v>
      </c>
      <c r="H152" s="22">
        <f t="shared" si="7"/>
        <v>42.880901852430554</v>
      </c>
      <c r="I152" s="21">
        <f t="shared" si="8"/>
        <v>225.68895711805553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23700</v>
      </c>
      <c r="E153" s="124">
        <f>SDBeam!U153</f>
        <v>1.9922312137354312</v>
      </c>
      <c r="F153" s="24">
        <f t="shared" si="6"/>
        <v>8.4060388765208067</v>
      </c>
      <c r="G153" s="23">
        <f>'[1]INTERNAL PARAMETERS-1'!M9</f>
        <v>63.875</v>
      </c>
      <c r="H153" s="22">
        <f t="shared" si="7"/>
        <v>127.25376877735067</v>
      </c>
      <c r="I153" s="21">
        <f t="shared" si="8"/>
        <v>536.9357332377665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25800</v>
      </c>
      <c r="E154" s="124">
        <f>SDBeam!U154</f>
        <v>2.4497538888510988</v>
      </c>
      <c r="F154" s="24">
        <f t="shared" si="6"/>
        <v>9.4951701118259653</v>
      </c>
      <c r="G154" s="23">
        <f>'[1]INTERNAL PARAMETERS-1'!M10</f>
        <v>58.935000000000002</v>
      </c>
      <c r="H154" s="22">
        <f t="shared" si="7"/>
        <v>144.37624543943951</v>
      </c>
      <c r="I154" s="21">
        <f t="shared" si="8"/>
        <v>559.59785054046324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24700</v>
      </c>
      <c r="E155" s="124">
        <f>SDBeam!U155</f>
        <v>2.0773273923207234</v>
      </c>
      <c r="F155" s="24">
        <f t="shared" si="6"/>
        <v>8.4102323575737792</v>
      </c>
      <c r="G155" s="23">
        <f>'[1]INTERNAL PARAMETERS-1'!M11</f>
        <v>53.995000000000005</v>
      </c>
      <c r="H155" s="22">
        <f t="shared" si="7"/>
        <v>112.16529254835747</v>
      </c>
      <c r="I155" s="21">
        <f t="shared" si="8"/>
        <v>454.11049614719622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22300</v>
      </c>
      <c r="E156" s="124">
        <f>SDBeam!U156</f>
        <v>1.7420168615931142</v>
      </c>
      <c r="F156" s="24">
        <f t="shared" si="6"/>
        <v>7.8117348053502873</v>
      </c>
      <c r="G156" s="23">
        <f>'[1]INTERNAL PARAMETERS-1'!M12</f>
        <v>49.09</v>
      </c>
      <c r="H156" s="22">
        <f t="shared" si="7"/>
        <v>85.515607735605982</v>
      </c>
      <c r="I156" s="21">
        <f t="shared" si="8"/>
        <v>383.47806159464568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19600</v>
      </c>
      <c r="E157" s="124">
        <f>SDBeam!U157</f>
        <v>1.5287988123589162</v>
      </c>
      <c r="F157" s="24">
        <f t="shared" si="6"/>
        <v>7.7999939406067158</v>
      </c>
      <c r="G157" s="23">
        <f>'[1]INTERNAL PARAMETERS-1'!M13</f>
        <v>44.225000000000001</v>
      </c>
      <c r="H157" s="22">
        <f t="shared" si="7"/>
        <v>67.611127476573074</v>
      </c>
      <c r="I157" s="21">
        <f t="shared" si="8"/>
        <v>344.95473202333199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16900</v>
      </c>
      <c r="E158" s="124">
        <f>SDBeam!U158</f>
        <v>1.3881419582308259</v>
      </c>
      <c r="F158" s="24">
        <f t="shared" si="6"/>
        <v>8.2138577410108038</v>
      </c>
      <c r="G158" s="23">
        <f>'[1]INTERNAL PARAMETERS-1'!M14</f>
        <v>39.424999999999997</v>
      </c>
      <c r="H158" s="22">
        <f t="shared" si="7"/>
        <v>54.727496703250303</v>
      </c>
      <c r="I158" s="21">
        <f t="shared" si="8"/>
        <v>323.83134143935092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13400</v>
      </c>
      <c r="E159" s="124">
        <f>SDBeam!U159</f>
        <v>0.81198337604984028</v>
      </c>
      <c r="F159" s="24">
        <f t="shared" si="6"/>
        <v>6.059577433207763</v>
      </c>
      <c r="G159" s="23">
        <f>'[1]INTERNAL PARAMETERS-1'!M15</f>
        <v>34.72</v>
      </c>
      <c r="H159" s="22">
        <f t="shared" si="7"/>
        <v>28.192062816450452</v>
      </c>
      <c r="I159" s="21">
        <f t="shared" si="8"/>
        <v>210.38852848097352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10900</v>
      </c>
      <c r="E160" s="124">
        <f>SDBeam!U160</f>
        <v>0.74329992066601303</v>
      </c>
      <c r="F160" s="24">
        <f t="shared" si="6"/>
        <v>6.819265327211129</v>
      </c>
      <c r="G160" s="23">
        <f>'[1]INTERNAL PARAMETERS-1'!M16</f>
        <v>30.094999999999999</v>
      </c>
      <c r="H160" s="22">
        <f t="shared" si="7"/>
        <v>22.369611112443661</v>
      </c>
      <c r="I160" s="21">
        <f t="shared" si="8"/>
        <v>205.22579002241889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8400</v>
      </c>
      <c r="E161" s="124">
        <f>SDBeam!U161</f>
        <v>0.5949933311239417</v>
      </c>
      <c r="F161" s="24">
        <f t="shared" si="6"/>
        <v>7.0832539419516864</v>
      </c>
      <c r="G161" s="23">
        <f>'[1]INTERNAL PARAMETERS-1'!M17</f>
        <v>25.55</v>
      </c>
      <c r="H161" s="22">
        <f t="shared" si="7"/>
        <v>15.20207961021671</v>
      </c>
      <c r="I161" s="21">
        <f t="shared" si="8"/>
        <v>180.9771382168656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5600</v>
      </c>
      <c r="E162" s="124">
        <f>SDBeam!U162</f>
        <v>0.45061658839230823</v>
      </c>
      <c r="F162" s="24">
        <f t="shared" si="6"/>
        <v>8.0467247927197896</v>
      </c>
      <c r="G162" s="23">
        <f>'[1]INTERNAL PARAMETERS-1'!M18</f>
        <v>21.115000000000002</v>
      </c>
      <c r="H162" s="22">
        <f t="shared" si="7"/>
        <v>9.5147692639035899</v>
      </c>
      <c r="I162" s="21">
        <f t="shared" si="8"/>
        <v>169.9065939982784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2500</v>
      </c>
      <c r="E163" s="124">
        <f>SDBeam!U163</f>
        <v>0.28774438913355455</v>
      </c>
      <c r="F163" s="24">
        <f t="shared" si="6"/>
        <v>11.509775565342181</v>
      </c>
      <c r="G163" s="23">
        <f>'[1]INTERNAL PARAMETERS-1'!M19</f>
        <v>16.865000000000002</v>
      </c>
      <c r="H163" s="22">
        <f t="shared" si="7"/>
        <v>4.8528091227373977</v>
      </c>
      <c r="I163" s="21">
        <f t="shared" si="8"/>
        <v>194.11236490949591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1700</v>
      </c>
      <c r="E164" s="124">
        <f>SDBeam!U164</f>
        <v>0.19428832337303809</v>
      </c>
      <c r="F164" s="24">
        <f t="shared" si="6"/>
        <v>11.428724904296358</v>
      </c>
      <c r="G164" s="23">
        <f>'[1]INTERNAL PARAMETERS-1'!M20</f>
        <v>12.89</v>
      </c>
      <c r="H164" s="22">
        <f t="shared" si="7"/>
        <v>2.5043764882784609</v>
      </c>
      <c r="I164" s="21">
        <f t="shared" si="8"/>
        <v>147.31626401638007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800</v>
      </c>
      <c r="E165" s="124">
        <f>SDBeam!U165</f>
        <v>0.1195704639346197</v>
      </c>
      <c r="F165" s="24">
        <f t="shared" si="6"/>
        <v>14.946307991827464</v>
      </c>
      <c r="G165" s="23">
        <f>'[1]INTERNAL PARAMETERS-1'!M21</f>
        <v>9.3150000000000013</v>
      </c>
      <c r="H165" s="22">
        <f t="shared" si="7"/>
        <v>1.1137988715509828</v>
      </c>
      <c r="I165" s="21">
        <f t="shared" si="8"/>
        <v>139.22485894387285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500</v>
      </c>
      <c r="E166" s="124">
        <f>SDBeam!U166</f>
        <v>2.923567970403268E-2</v>
      </c>
      <c r="F166" s="24">
        <f t="shared" si="6"/>
        <v>5.8471359408065364</v>
      </c>
      <c r="G166" s="23">
        <f>'[1]INTERNAL PARAMETERS-1'!M22</f>
        <v>5.05</v>
      </c>
      <c r="H166" s="22">
        <f t="shared" si="7"/>
        <v>0.14764018250536504</v>
      </c>
      <c r="I166" s="21">
        <f t="shared" si="8"/>
        <v>29.528036501073007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15100</v>
      </c>
      <c r="E167" s="124">
        <f>SDBeam!U167</f>
        <v>0.142976132858779</v>
      </c>
      <c r="F167" s="24">
        <f t="shared" si="6"/>
        <v>0.94686180701178146</v>
      </c>
      <c r="G167" s="23">
        <f>'[1]INTERNAL PARAMETERS-1'!M5</f>
        <v>85.012</v>
      </c>
      <c r="H167" s="22">
        <f t="shared" si="7"/>
        <v>12.154687006590521</v>
      </c>
      <c r="I167" s="21">
        <f t="shared" si="8"/>
        <v>80.494615937685566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15800</v>
      </c>
      <c r="E168" s="124">
        <f>SDBeam!U168</f>
        <v>0.12915614486427113</v>
      </c>
      <c r="F168" s="24">
        <f t="shared" si="6"/>
        <v>0.81744395483715893</v>
      </c>
      <c r="G168" s="23">
        <f>'[1]INTERNAL PARAMETERS-1'!M6</f>
        <v>78.760000000000005</v>
      </c>
      <c r="H168" s="22">
        <f t="shared" si="7"/>
        <v>10.172337969509995</v>
      </c>
      <c r="I168" s="21">
        <f t="shared" si="8"/>
        <v>64.381885882974643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15000</v>
      </c>
      <c r="E169" s="124">
        <f>SDBeam!U169</f>
        <v>0.13241126486263249</v>
      </c>
      <c r="F169" s="24">
        <f t="shared" si="6"/>
        <v>0.88274176575088326</v>
      </c>
      <c r="G169" s="23">
        <f>'[1]INTERNAL PARAMETERS-1'!M7</f>
        <v>73.784999999999997</v>
      </c>
      <c r="H169" s="22">
        <f t="shared" si="7"/>
        <v>9.7699651778893379</v>
      </c>
      <c r="I169" s="21">
        <f t="shared" si="8"/>
        <v>65.133101185928922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18300</v>
      </c>
      <c r="E170" s="124">
        <f>SDBeam!U170</f>
        <v>0.55158212715001098</v>
      </c>
      <c r="F170" s="24">
        <f t="shared" si="6"/>
        <v>3.0141099844262897</v>
      </c>
      <c r="G170" s="23">
        <f>'[1]INTERNAL PARAMETERS-1'!M8</f>
        <v>68.824999999999989</v>
      </c>
      <c r="H170" s="22">
        <f t="shared" si="7"/>
        <v>37.9626399010995</v>
      </c>
      <c r="I170" s="21">
        <f t="shared" si="8"/>
        <v>207.44611967813933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19500</v>
      </c>
      <c r="E171" s="124">
        <f>SDBeam!U171</f>
        <v>0.68460587695177766</v>
      </c>
      <c r="F171" s="24">
        <f t="shared" si="6"/>
        <v>3.5107993689834749</v>
      </c>
      <c r="G171" s="23">
        <f>'[1]INTERNAL PARAMETERS-1'!M9</f>
        <v>63.875</v>
      </c>
      <c r="H171" s="22">
        <f t="shared" si="7"/>
        <v>43.7292003902948</v>
      </c>
      <c r="I171" s="21">
        <f t="shared" si="8"/>
        <v>224.25230969381948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19500</v>
      </c>
      <c r="E172" s="124">
        <f>SDBeam!U172</f>
        <v>0.51898876788377568</v>
      </c>
      <c r="F172" s="24">
        <f t="shared" si="6"/>
        <v>2.6614808609424392</v>
      </c>
      <c r="G172" s="23">
        <f>'[1]INTERNAL PARAMETERS-1'!M10</f>
        <v>58.935000000000002</v>
      </c>
      <c r="H172" s="22">
        <f t="shared" si="7"/>
        <v>30.586603035230322</v>
      </c>
      <c r="I172" s="21">
        <f t="shared" si="8"/>
        <v>156.85437453964266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18900</v>
      </c>
      <c r="E173" s="124">
        <f>SDBeam!U173</f>
        <v>0.55487267783699901</v>
      </c>
      <c r="F173" s="24">
        <f t="shared" si="6"/>
        <v>2.935834274269836</v>
      </c>
      <c r="G173" s="23">
        <f>'[1]INTERNAL PARAMETERS-1'!M11</f>
        <v>53.995000000000005</v>
      </c>
      <c r="H173" s="22">
        <f t="shared" si="7"/>
        <v>29.960350239808765</v>
      </c>
      <c r="I173" s="21">
        <f t="shared" si="8"/>
        <v>158.52037163919982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18000</v>
      </c>
      <c r="E174" s="124">
        <f>SDBeam!U174</f>
        <v>0.61832556449917453</v>
      </c>
      <c r="F174" s="24">
        <f t="shared" si="6"/>
        <v>3.4351420249954141</v>
      </c>
      <c r="G174" s="23">
        <f>'[1]INTERNAL PARAMETERS-1'!M12</f>
        <v>49.09</v>
      </c>
      <c r="H174" s="22">
        <f t="shared" si="7"/>
        <v>30.353601961264481</v>
      </c>
      <c r="I174" s="21">
        <f t="shared" si="8"/>
        <v>168.63112200702489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16900</v>
      </c>
      <c r="E175" s="124">
        <f>SDBeam!U175</f>
        <v>0.61194353156945203</v>
      </c>
      <c r="F175" s="24">
        <f t="shared" si="6"/>
        <v>3.620967642422793</v>
      </c>
      <c r="G175" s="23">
        <f>'[1]INTERNAL PARAMETERS-1'!M13</f>
        <v>44.225000000000001</v>
      </c>
      <c r="H175" s="22">
        <f t="shared" si="7"/>
        <v>27.063202683659018</v>
      </c>
      <c r="I175" s="21">
        <f t="shared" si="8"/>
        <v>160.13729398614805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15300</v>
      </c>
      <c r="E176" s="124">
        <f>SDBeam!U176</f>
        <v>0.57062590647810585</v>
      </c>
      <c r="F176" s="24">
        <f t="shared" si="6"/>
        <v>3.7295810880921949</v>
      </c>
      <c r="G176" s="23">
        <f>'[1]INTERNAL PARAMETERS-1'!M14</f>
        <v>39.424999999999997</v>
      </c>
      <c r="H176" s="22">
        <f t="shared" si="7"/>
        <v>22.496926362899323</v>
      </c>
      <c r="I176" s="21">
        <f t="shared" si="8"/>
        <v>147.03873439803479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12800</v>
      </c>
      <c r="E177" s="124">
        <f>SDBeam!U177</f>
        <v>0.61645091194042578</v>
      </c>
      <c r="F177" s="24">
        <f t="shared" si="6"/>
        <v>4.8160227495345769</v>
      </c>
      <c r="G177" s="23">
        <f>'[1]INTERNAL PARAMETERS-1'!M15</f>
        <v>34.72</v>
      </c>
      <c r="H177" s="22">
        <f t="shared" si="7"/>
        <v>21.403175662571581</v>
      </c>
      <c r="I177" s="21">
        <f t="shared" si="8"/>
        <v>167.21230986384049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10900</v>
      </c>
      <c r="E178" s="124">
        <f>SDBeam!U178</f>
        <v>0.57723305693450511</v>
      </c>
      <c r="F178" s="24">
        <f t="shared" si="6"/>
        <v>5.295716118665184</v>
      </c>
      <c r="G178" s="23">
        <f>'[1]INTERNAL PARAMETERS-1'!M16</f>
        <v>30.094999999999999</v>
      </c>
      <c r="H178" s="22">
        <f t="shared" si="7"/>
        <v>17.371828848443929</v>
      </c>
      <c r="I178" s="21">
        <f t="shared" si="8"/>
        <v>159.3745765912287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7900</v>
      </c>
      <c r="E179" s="124">
        <f>SDBeam!U179</f>
        <v>0.55660923147780295</v>
      </c>
      <c r="F179" s="24">
        <f t="shared" si="6"/>
        <v>7.0456864744025696</v>
      </c>
      <c r="G179" s="23">
        <f>'[1]INTERNAL PARAMETERS-1'!M17</f>
        <v>25.55</v>
      </c>
      <c r="H179" s="22">
        <f t="shared" si="7"/>
        <v>14.221365864257866</v>
      </c>
      <c r="I179" s="21">
        <f t="shared" si="8"/>
        <v>180.01728942098563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4800</v>
      </c>
      <c r="E180" s="124">
        <f>SDBeam!U180</f>
        <v>0.51393471636180088</v>
      </c>
      <c r="F180" s="24">
        <f t="shared" si="6"/>
        <v>10.706973257537518</v>
      </c>
      <c r="G180" s="23">
        <f>'[1]INTERNAL PARAMETERS-1'!M18</f>
        <v>21.115000000000002</v>
      </c>
      <c r="H180" s="22">
        <f t="shared" si="7"/>
        <v>10.851731535979427</v>
      </c>
      <c r="I180" s="21">
        <f t="shared" si="8"/>
        <v>226.07774033290474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2800</v>
      </c>
      <c r="E181" s="124">
        <f>SDBeam!U181</f>
        <v>0.32213267498816944</v>
      </c>
      <c r="F181" s="24">
        <f t="shared" si="6"/>
        <v>11.504738392434623</v>
      </c>
      <c r="G181" s="23">
        <f>'[1]INTERNAL PARAMETERS-1'!M19</f>
        <v>16.865000000000002</v>
      </c>
      <c r="H181" s="22">
        <f t="shared" si="7"/>
        <v>5.432767563675478</v>
      </c>
      <c r="I181" s="21">
        <f t="shared" si="8"/>
        <v>194.02741298840994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1800</v>
      </c>
      <c r="E182" s="124">
        <f>SDBeam!U182</f>
        <v>0.20479257510384499</v>
      </c>
      <c r="F182" s="24">
        <f t="shared" si="6"/>
        <v>11.377365283546945</v>
      </c>
      <c r="G182" s="23">
        <f>'[1]INTERNAL PARAMETERS-1'!M20</f>
        <v>12.89</v>
      </c>
      <c r="H182" s="22">
        <f t="shared" si="7"/>
        <v>2.6397762930885622</v>
      </c>
      <c r="I182" s="21">
        <f t="shared" si="8"/>
        <v>146.65423850492013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1100</v>
      </c>
      <c r="E183" s="124">
        <f>SDBeam!U183</f>
        <v>0.10200829818112815</v>
      </c>
      <c r="F183" s="24">
        <f t="shared" si="6"/>
        <v>9.2734816528298332</v>
      </c>
      <c r="G183" s="23">
        <f>'[1]INTERNAL PARAMETERS-1'!M21</f>
        <v>9.3150000000000013</v>
      </c>
      <c r="H183" s="22">
        <f t="shared" si="7"/>
        <v>0.9502072975572089</v>
      </c>
      <c r="I183" s="21">
        <f t="shared" si="8"/>
        <v>86.382481596109898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600</v>
      </c>
      <c r="E184" s="124">
        <f>SDBeam!U184</f>
        <v>8.8952918361759531E-2</v>
      </c>
      <c r="F184" s="24">
        <f t="shared" si="6"/>
        <v>14.825486393626589</v>
      </c>
      <c r="G184" s="23">
        <f>'[1]INTERNAL PARAMETERS-1'!M22</f>
        <v>5.05</v>
      </c>
      <c r="H184" s="22">
        <f t="shared" si="7"/>
        <v>0.44921223772688562</v>
      </c>
      <c r="I184" s="21">
        <f t="shared" si="8"/>
        <v>74.868706287814277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15600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16600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16500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19000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23700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25800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24700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22300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19600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16900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13400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10900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8400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5600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2500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1700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800</v>
      </c>
      <c r="E201" s="124">
        <f>SDBeam!U201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500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15100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15800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15000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18300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19500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19500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18900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18000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16900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15300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12800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10900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7900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4800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2800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1800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1100</v>
      </c>
      <c r="E219" s="124">
        <f>SDBeam!U219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600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15600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16600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16500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19000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23700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25800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24700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22300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19600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16900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13400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10900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8400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5600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2500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1700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800</v>
      </c>
      <c r="E237" s="124">
        <f>SDBeam!U237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500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15100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15800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15000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18300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19500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19500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18900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18000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16900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15300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12800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10900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7900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4800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2800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1800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1100</v>
      </c>
      <c r="E255" s="124">
        <f>SDBeam!U255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600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15600</v>
      </c>
      <c r="E257" s="124">
        <f>SDBeam!U257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16600</v>
      </c>
      <c r="E258" s="124">
        <f>SDBeam!U258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16500</v>
      </c>
      <c r="E259" s="124">
        <f>SDBeam!U259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19000</v>
      </c>
      <c r="E260" s="124">
        <f>SDBeam!U260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23700</v>
      </c>
      <c r="E261" s="124">
        <f>SDBeam!U261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25800</v>
      </c>
      <c r="E262" s="124">
        <f>SDBeam!U262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24700</v>
      </c>
      <c r="E263" s="124">
        <f>SDBeam!U263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22300</v>
      </c>
      <c r="E264" s="124">
        <f>SDBeam!U264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19600</v>
      </c>
      <c r="E265" s="124">
        <f>SDBeam!U265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16900</v>
      </c>
      <c r="E266" s="124">
        <f>SDBeam!U266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13400</v>
      </c>
      <c r="E267" s="124">
        <f>SDBeam!U267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10900</v>
      </c>
      <c r="E268" s="124">
        <f>SDBeam!U268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8400</v>
      </c>
      <c r="E269" s="124">
        <f>SDBeam!U269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5600</v>
      </c>
      <c r="E270" s="124">
        <f>SDBeam!U270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2500</v>
      </c>
      <c r="E271" s="124">
        <f>SDBeam!U271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1700</v>
      </c>
      <c r="E272" s="124">
        <f>SDBeam!U272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800</v>
      </c>
      <c r="E273" s="124">
        <f>SDBeam!U273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500</v>
      </c>
      <c r="E274" s="124">
        <f>SDBeam!U274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15100</v>
      </c>
      <c r="E275" s="124">
        <f>SDBeam!U275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15800</v>
      </c>
      <c r="E276" s="124">
        <f>SDBeam!U276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15000</v>
      </c>
      <c r="E277" s="124">
        <f>SDBeam!U277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18300</v>
      </c>
      <c r="E278" s="124">
        <f>SDBeam!U278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19500</v>
      </c>
      <c r="E279" s="124">
        <f>SDBeam!U279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19500</v>
      </c>
      <c r="E280" s="124">
        <f>SDBeam!U280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18900</v>
      </c>
      <c r="E281" s="124">
        <f>SDBeam!U281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18000</v>
      </c>
      <c r="E282" s="124">
        <f>SDBeam!U282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16900</v>
      </c>
      <c r="E283" s="124">
        <f>SDBeam!U283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15300</v>
      </c>
      <c r="E284" s="124">
        <f>SDBeam!U284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12800</v>
      </c>
      <c r="E285" s="124">
        <f>SDBeam!U285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10900</v>
      </c>
      <c r="E286" s="124">
        <f>SDBeam!U286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7900</v>
      </c>
      <c r="E287" s="124">
        <f>SDBeam!U287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4800</v>
      </c>
      <c r="E288" s="124">
        <f>SDBeam!U288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2800</v>
      </c>
      <c r="E289" s="124">
        <f>SDBeam!U289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1800</v>
      </c>
      <c r="E290" s="124">
        <f>SDBeam!U290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1100</v>
      </c>
      <c r="E291" s="124">
        <f>SDBeam!U291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600</v>
      </c>
      <c r="E292" s="124">
        <f>SDBeam!U292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459500</v>
      </c>
      <c r="E294" s="126">
        <f>SUM(E5:E292)</f>
        <v>60.418290809581578</v>
      </c>
      <c r="F294" s="11">
        <f>100000*E294/D294</f>
        <v>13.148703114163565</v>
      </c>
      <c r="G294" s="10"/>
      <c r="H294" s="9">
        <f>SUM(H5:H292)</f>
        <v>2689.2540279612058</v>
      </c>
      <c r="I294" s="8">
        <f>100000*H294/D294</f>
        <v>585.25658932779231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0.51326200963985069</v>
      </c>
      <c r="G5" s="45">
        <f>$F5*'[1]INTERNAL PARAMETERS-2'!F5*VLOOKUP(G$4,'[1]INTERNAL PARAMETERS-1'!$B$5:$J$44,4, FALSE)</f>
        <v>7.1487132702638401E-4</v>
      </c>
      <c r="H5" s="44">
        <f>$F5*'[1]INTERNAL PARAMETERS-2'!G5*VLOOKUP(H$4,'[1]INTERNAL PARAMETERS-1'!$B$5:$J$44,4, FALSE)</f>
        <v>8.5781479671108245E-4</v>
      </c>
      <c r="I5" s="44">
        <f>$F5*'[1]INTERNAL PARAMETERS-2'!H5*VLOOKUP(I$4,'[1]INTERNAL PARAMETERS-1'!$B$5:$J$44,4, FALSE)</f>
        <v>6.0264427893958741E-3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1.4299479588566241E-4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2.3590035225057177E-4</v>
      </c>
      <c r="N5" s="44">
        <f>$F5*'[1]INTERNAL PARAMETERS-2'!M5*VLOOKUP(N$4,'[1]INTERNAL PARAMETERS-1'!$B$5:$J$44,4, FALSE)</f>
        <v>2.0444688640682729E-3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1.8586243893078274E-3</v>
      </c>
      <c r="S5" s="44">
        <f>$F5*'[1]INTERNAL PARAMETERS-2'!R5*VLOOKUP(S$4,'[1]INTERNAL PARAMETERS-1'!$B$5:$J$44,4, FALSE)</f>
        <v>5.0751706796595191E-3</v>
      </c>
      <c r="T5" s="44">
        <f>$F5*'[1]INTERNAL PARAMETERS-2'!S5*VLOOKUP(T$4,'[1]INTERNAL PARAMETERS-1'!$B$5:$J$44,4, FALSE)</f>
        <v>2.5734443901332478E-4</v>
      </c>
      <c r="U5" s="44">
        <f>$F5*'[1]INTERNAL PARAMETERS-2'!T5*VLOOKUP(U$4,'[1]INTERNAL PARAMETERS-1'!$B$5:$J$44,4, FALSE)</f>
        <v>1.715629593422165E-4</v>
      </c>
      <c r="V5" s="44">
        <f>$F5*'[1]INTERNAL PARAMETERS-2'!U5*VLOOKUP(V$4,'[1]INTERNAL PARAMETERS-1'!$B$5:$J$44,4, FALSE)</f>
        <v>4.9753566166448561E-3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2.8593826557036085E-4</v>
      </c>
      <c r="AI5" s="44">
        <f>$F5*'[1]INTERNAL PARAMETERS-2'!AH5*VLOOKUP(AI$4,'[1]INTERNAL PARAMETERS-1'!$B$5:$J$44,4, FALSE)</f>
        <v>1.4296913278518042E-3</v>
      </c>
      <c r="AJ5" s="44">
        <f>$F5*'[1]INTERNAL PARAMETERS-2'!AI5*VLOOKUP(AJ$4,'[1]INTERNAL PARAMETERS-1'!$B$5:$J$44,4, FALSE)</f>
        <v>1.4299479588566241E-4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0.1145024129985216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4.482106692760863E-3</v>
      </c>
      <c r="BB5" s="44">
        <f>$F5*'[1]INTERNAL PARAMETERS-2'!M5*(1-VLOOKUP(N$4,'[1]INTERNAL PARAMETERS-1'!$B$5:$J$44,4, FALSE))</f>
        <v>3.884490841729718E-2</v>
      </c>
      <c r="BC5" s="44">
        <f>$F5*'[1]INTERNAL PARAMETERS-2'!N5*(1-VLOOKUP(O$4,'[1]INTERNAL PARAMETERS-1'!$B$5:$J$44,4, FALSE))</f>
        <v>8.0063227621710673E-3</v>
      </c>
      <c r="BD5" s="44">
        <f>$F5*'[1]INTERNAL PARAMETERS-2'!O5*(1-VLOOKUP(P$4,'[1]INTERNAL PARAMETERS-1'!$B$5:$J$44,4, FALSE))</f>
        <v>1.486889246206069E-2</v>
      </c>
      <c r="BE5" s="44">
        <f>$F5*'[1]INTERNAL PARAMETERS-2'!P5*(1-VLOOKUP(Q$4,'[1]INTERNAL PARAMETERS-1'!$B$5:$J$44,4, FALSE))</f>
        <v>3.8601922483003531E-3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9.6428242913530846E-2</v>
      </c>
      <c r="BH5" s="44">
        <f>$F5*'[1]INTERNAL PARAMETERS-2'!S5*(1-VLOOKUP(T$4,'[1]INTERNAL PARAMETERS-1'!$B$5:$J$44,4, FALSE))</f>
        <v>2.3160999511199227E-3</v>
      </c>
      <c r="BI5" s="44">
        <f>$F5*'[1]INTERNAL PARAMETERS-2'!T5*(1-VLOOKUP(U$4,'[1]INTERNAL PARAMETERS-1'!$B$5:$J$44,4, FALSE))</f>
        <v>6.8625183736886601E-4</v>
      </c>
      <c r="BJ5" s="44">
        <f>$F5*'[1]INTERNAL PARAMETERS-2'!U5*(1-VLOOKUP(V$4,'[1]INTERNAL PARAMETERS-1'!$B$5:$J$44,4, FALSE))</f>
        <v>2.8193687494320854E-2</v>
      </c>
      <c r="BK5" s="44">
        <f>$F5*'[1]INTERNAL PARAMETERS-2'!V5*(1-VLOOKUP(W$4,'[1]INTERNAL PARAMETERS-1'!$B$5:$J$44,4, FALSE))</f>
        <v>5.7188166376081805E-3</v>
      </c>
      <c r="BL5" s="44">
        <f>$F5*'[1]INTERNAL PARAMETERS-2'!W5*(1-VLOOKUP(X$4,'[1]INTERNAL PARAMETERS-1'!$B$5:$J$44,4, FALSE))</f>
        <v>1.1437530622814434E-3</v>
      </c>
      <c r="BM5" s="44">
        <f>$F5*'[1]INTERNAL PARAMETERS-2'!X5*(1-VLOOKUP(Y$4,'[1]INTERNAL PARAMETERS-1'!$B$5:$J$44,4, FALSE))</f>
        <v>2.8593826557036085E-4</v>
      </c>
      <c r="BN5" s="44">
        <f>$F5*'[1]INTERNAL PARAMETERS-2'!Y5*(1-VLOOKUP(Z$4,'[1]INTERNAL PARAMETERS-1'!$B$5:$J$44,4, FALSE))</f>
        <v>3.2168234518368963E-2</v>
      </c>
      <c r="BO5" s="44">
        <f>$F5*'[1]INTERNAL PARAMETERS-2'!Z5*(1-VLOOKUP(AA$4,'[1]INTERNAL PARAMETERS-1'!$B$5:$J$44,4, FALSE))</f>
        <v>1.7156398586623579E-2</v>
      </c>
      <c r="BP5" s="44">
        <f>$F5*'[1]INTERNAL PARAMETERS-2'!AA5*(1-VLOOKUP(AB$4,'[1]INTERNAL PARAMETERS-1'!$B$5:$J$44,4, FALSE))</f>
        <v>3.0023774515892704E-3</v>
      </c>
      <c r="BQ5" s="44">
        <f>$F5*'[1]INTERNAL PARAMETERS-2'!AB5*(1-VLOOKUP(AC$4,'[1]INTERNAL PARAMETERS-1'!$B$5:$J$44,4, FALSE))</f>
        <v>5.6187202804882166E-2</v>
      </c>
      <c r="BR5" s="44">
        <f>$F5*'[1]INTERNAL PARAMETERS-2'!AC5*(1-VLOOKUP(AD$4,'[1]INTERNAL PARAMETERS-1'!$B$5:$J$44,4, FALSE))</f>
        <v>2.2875061245628868E-3</v>
      </c>
      <c r="BS5" s="44">
        <f>$F5*'[1]INTERNAL PARAMETERS-2'!AD5*(1-VLOOKUP(AE$4,'[1]INTERNAL PARAMETERS-1'!$B$5:$J$44,4, FALSE))</f>
        <v>2.5734443901332476E-3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2.8593826557036085E-4</v>
      </c>
      <c r="CA5" s="44">
        <f>$F5*'[1]INTERNAL PARAMETERS-2'!AL5*(1-VLOOKUP(AM$4,'[1]INTERNAL PARAMETERS-1'!$B$5:$J$44,4, FALSE))</f>
        <v>2.8593826557036085E-4</v>
      </c>
      <c r="CB5" s="44">
        <f>$F5*'[1]INTERNAL PARAMETERS-2'!AM5*(1-VLOOKUP(AN$4,'[1]INTERNAL PARAMETERS-1'!$B$5:$J$44,4, FALSE))</f>
        <v>1.4299479588566241E-4</v>
      </c>
      <c r="CC5" s="44">
        <f>$F5*'[1]INTERNAL PARAMETERS-2'!AN5*(1-VLOOKUP(AO$4,'[1]INTERNAL PARAMETERS-1'!$B$5:$J$44,4, FALSE))</f>
        <v>1.5726861237374667E-3</v>
      </c>
      <c r="CD5" s="44">
        <f>$F5*'[1]INTERNAL PARAMETERS-2'!AO5*(1-VLOOKUP(AP$4,'[1]INTERNAL PARAMETERS-1'!$B$5:$J$44,4, FALSE))</f>
        <v>4.4463631264095443E-2</v>
      </c>
      <c r="CE5" s="44">
        <f>$F5*'[1]INTERNAL PARAMETERS-2'!AP5*(1-VLOOKUP(AQ$4,'[1]INTERNAL PARAMETERS-1'!$B$5:$J$44,4, FALSE))</f>
        <v>4.0031357179850513E-3</v>
      </c>
      <c r="CF5" s="44">
        <f>$F5*'[1]INTERNAL PARAMETERS-2'!AQ5*(1-VLOOKUP(AR$4,'[1]INTERNAL PARAMETERS-1'!$B$5:$J$44,4, FALSE))</f>
        <v>5.2898835761521577E-3</v>
      </c>
      <c r="CG5" s="44">
        <f>$F5*'[1]INTERNAL PARAMETERS-2'!AR5*(1-VLOOKUP(AS$4,'[1]INTERNAL PARAMETERS-1'!$B$5:$J$44,4, FALSE))</f>
        <v>2.8593826557036085E-4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0.5132621122922526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3.2102625380708942</v>
      </c>
      <c r="G6" s="45">
        <f>$F6*'[1]INTERNAL PARAMETERS-2'!F6*VLOOKUP(G$4,'[1]INTERNAL PARAMETERS-1'!$B$5:$J$44,4, FALSE)</f>
        <v>4.4057643072484953E-3</v>
      </c>
      <c r="H6" s="44">
        <f>$F6*'[1]INTERNAL PARAMETERS-2'!G6*VLOOKUP(H$4,'[1]INTERNAL PARAMETERS-1'!$B$5:$J$44,4, FALSE)</f>
        <v>1.8356281192689373E-3</v>
      </c>
      <c r="I6" s="44">
        <f>$F6*'[1]INTERNAL PARAMETERS-2'!H6*VLOOKUP(I$4,'[1]INTERNAL PARAMETERS-1'!$B$5:$J$44,4, FALSE)</f>
        <v>3.043462111986538E-2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8.4442745801416818E-4</v>
      </c>
      <c r="N6" s="44">
        <f>$F6*'[1]INTERNAL PARAMETERS-2'!M6*VLOOKUP(N$4,'[1]INTERNAL PARAMETERS-1'!$B$5:$J$44,4, FALSE)</f>
        <v>1.1932016160690733E-2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4.038510272893185E-3</v>
      </c>
      <c r="S6" s="44">
        <f>$F6*'[1]INTERNAL PARAMETERS-2'!R6*VLOOKUP(S$4,'[1]INTERNAL PARAMETERS-1'!$B$5:$J$44,4, FALSE)</f>
        <v>2.7444823361596499E-2</v>
      </c>
      <c r="T6" s="44">
        <f>$F6*'[1]INTERNAL PARAMETERS-2'!S6*VLOOKUP(T$4,'[1]INTERNAL PARAMETERS-1'!$B$5:$J$44,4, FALSE)</f>
        <v>1.2482784853034867E-3</v>
      </c>
      <c r="U6" s="44">
        <f>$F6*'[1]INTERNAL PARAMETERS-2'!T6*VLOOKUP(U$4,'[1]INTERNAL PARAMETERS-1'!$B$5:$J$44,4, FALSE)</f>
        <v>1.101441076812124E-3</v>
      </c>
      <c r="V6" s="44">
        <f>$F6*'[1]INTERNAL PARAMETERS-2'!U6*VLOOKUP(V$4,'[1]INTERNAL PARAMETERS-1'!$B$5:$J$44,4, FALSE)</f>
        <v>2.1202275240565362E-2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5.1399513497053092E-3</v>
      </c>
      <c r="AJ6" s="44">
        <f>$F6*'[1]INTERNAL PARAMETERS-2'!AI6*VLOOKUP(AJ$4,'[1]INTERNAL PARAMETERS-1'!$B$5:$J$44,4, FALSE)</f>
        <v>3.6725403435531028E-4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0.5782578012774422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1.6044121702269192E-2</v>
      </c>
      <c r="BB6" s="44">
        <f>$F6*'[1]INTERNAL PARAMETERS-2'!M6*(1-VLOOKUP(N$4,'[1]INTERNAL PARAMETERS-1'!$B$5:$J$44,4, FALSE))</f>
        <v>0.22670830705312389</v>
      </c>
      <c r="BC6" s="44">
        <f>$F6*'[1]INTERNAL PARAMETERS-2'!N6*(1-VLOOKUP(O$4,'[1]INTERNAL PARAMETERS-1'!$B$5:$J$44,4, FALSE))</f>
        <v>3.671384649039397E-2</v>
      </c>
      <c r="BD6" s="44">
        <f>$F6*'[1]INTERNAL PARAMETERS-2'!O6*(1-VLOOKUP(P$4,'[1]INTERNAL PARAMETERS-1'!$B$5:$J$44,4, FALSE))</f>
        <v>0.14501975784230697</v>
      </c>
      <c r="BE6" s="44">
        <f>$F6*'[1]INTERNAL PARAMETERS-2'!P6*(1-VLOOKUP(Q$4,'[1]INTERNAL PARAMETERS-1'!$B$5:$J$44,4, FALSE))</f>
        <v>2.9371012987064418E-2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0.52145164387033349</v>
      </c>
      <c r="BH6" s="44">
        <f>$F6*'[1]INTERNAL PARAMETERS-2'!S6*(1-VLOOKUP(T$4,'[1]INTERNAL PARAMETERS-1'!$B$5:$J$44,4, FALSE))</f>
        <v>1.1234506367731378E-2</v>
      </c>
      <c r="BI6" s="44">
        <f>$F6*'[1]INTERNAL PARAMETERS-2'!T6*(1-VLOOKUP(U$4,'[1]INTERNAL PARAMETERS-1'!$B$5:$J$44,4, FALSE))</f>
        <v>4.4057643072484961E-3</v>
      </c>
      <c r="BJ6" s="44">
        <f>$F6*'[1]INTERNAL PARAMETERS-2'!U6*(1-VLOOKUP(V$4,'[1]INTERNAL PARAMETERS-1'!$B$5:$J$44,4, FALSE))</f>
        <v>0.12014622636320371</v>
      </c>
      <c r="BK6" s="44">
        <f>$F6*'[1]INTERNAL PARAMETERS-2'!V6*(1-VLOOKUP(W$4,'[1]INTERNAL PARAMETERS-1'!$B$5:$J$44,4, FALSE))</f>
        <v>6.1312162162108393E-2</v>
      </c>
      <c r="BL6" s="44">
        <f>$F6*'[1]INTERNAL PARAMETERS-2'!W6*(1-VLOOKUP(X$4,'[1]INTERNAL PARAMETERS-1'!$B$5:$J$44,4, FALSE))</f>
        <v>5.5072053840606195E-3</v>
      </c>
      <c r="BM6" s="44">
        <f>$F6*'[1]INTERNAL PARAMETERS-2'!X6*(1-VLOOKUP(Y$4,'[1]INTERNAL PARAMETERS-1'!$B$5:$J$44,4, FALSE))</f>
        <v>3.304323230436371E-3</v>
      </c>
      <c r="BN6" s="44">
        <f>$F6*'[1]INTERNAL PARAMETERS-2'!Y6*(1-VLOOKUP(Z$4,'[1]INTERNAL PARAMETERS-1'!$B$5:$J$44,4, FALSE))</f>
        <v>0.32014503674038897</v>
      </c>
      <c r="BO6" s="44">
        <f>$F6*'[1]INTERNAL PARAMETERS-2'!Z6*(1-VLOOKUP(AA$4,'[1]INTERNAL PARAMETERS-1'!$B$5:$J$44,4, FALSE))</f>
        <v>0.3274878702437185</v>
      </c>
      <c r="BP6" s="44">
        <f>$F6*'[1]INTERNAL PARAMETERS-2'!AA6*(1-VLOOKUP(AB$4,'[1]INTERNAL PARAMETERS-1'!$B$5:$J$44,4, FALSE))</f>
        <v>4.0385423755185661E-2</v>
      </c>
      <c r="BQ6" s="44">
        <f>$F6*'[1]INTERNAL PARAMETERS-2'!AB6*(1-VLOOKUP(AC$4,'[1]INTERNAL PARAMETERS-1'!$B$5:$J$44,4, FALSE))</f>
        <v>0.34511060644645869</v>
      </c>
      <c r="BR6" s="44">
        <f>$F6*'[1]INTERNAL PARAMETERS-2'!AC6*(1-VLOOKUP(AD$4,'[1]INTERNAL PARAMETERS-1'!$B$5:$J$44,4, FALSE))</f>
        <v>2.0192551364465922E-2</v>
      </c>
      <c r="BS6" s="44">
        <f>$F6*'[1]INTERNAL PARAMETERS-2'!AD6*(1-VLOOKUP(AE$4,'[1]INTERNAL PARAMETERS-1'!$B$5:$J$44,4, FALSE))</f>
        <v>1.0647156733765928E-2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4.038510272893185E-3</v>
      </c>
      <c r="CA6" s="44">
        <f>$F6*'[1]INTERNAL PARAMETERS-2'!AL6*(1-VLOOKUP(AM$4,'[1]INTERNAL PARAMETERS-1'!$B$5:$J$44,4, FALSE))</f>
        <v>2.5698151617257509E-3</v>
      </c>
      <c r="CB6" s="44">
        <f>$F6*'[1]INTERNAL PARAMETERS-2'!AM6*(1-VLOOKUP(AN$4,'[1]INTERNAL PARAMETERS-1'!$B$5:$J$44,4, FALSE))</f>
        <v>1.4686951111674341E-3</v>
      </c>
      <c r="CC6" s="44">
        <f>$F6*'[1]INTERNAL PARAMETERS-2'!AN6*(1-VLOOKUP(AO$4,'[1]INTERNAL PARAMETERS-1'!$B$5:$J$44,4, FALSE))</f>
        <v>1.615404109157274E-2</v>
      </c>
      <c r="CD6" s="44">
        <f>$F6*'[1]INTERNAL PARAMETERS-2'!AO6*(1-VLOOKUP(AP$4,'[1]INTERNAL PARAMETERS-1'!$B$5:$J$44,4, FALSE))</f>
        <v>0.22982911562557146</v>
      </c>
      <c r="CE6" s="44">
        <f>$F6*'[1]INTERNAL PARAMETERS-2'!AP6*(1-VLOOKUP(AQ$4,'[1]INTERNAL PARAMETERS-1'!$B$5:$J$44,4, FALSE))</f>
        <v>1.982561835636442E-2</v>
      </c>
      <c r="CF6" s="44">
        <f>$F6*'[1]INTERNAL PARAMETERS-2'!AQ6*(1-VLOOKUP(AR$4,'[1]INTERNAL PARAMETERS-1'!$B$5:$J$44,4, FALSE))</f>
        <v>2.5698151617257509E-3</v>
      </c>
      <c r="CG6" s="44">
        <f>$F6*'[1]INTERNAL PARAMETERS-2'!AR6*(1-VLOOKUP(AS$4,'[1]INTERNAL PARAMETERS-1'!$B$5:$J$44,4, FALSE))</f>
        <v>3.6725403435531028E-4</v>
      </c>
      <c r="CH6" s="43">
        <f>$F6*'[1]INTERNAL PARAMETERS-2'!AS6*(1-VLOOKUP(AT$4,'[1]INTERNAL PARAMETERS-1'!$B$5:$J$44,4, FALSE))</f>
        <v>0</v>
      </c>
      <c r="CI6" s="42">
        <f t="shared" si="0"/>
        <v>3.2102631801234018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6.0394325922260528</v>
      </c>
      <c r="G7" s="45">
        <f>$F7*'[1]INTERNAL PARAMETERS-2'!F7*VLOOKUP(G$4,'[1]INTERNAL PARAMETERS-1'!$B$5:$J$44,4, FALSE)</f>
        <v>3.7094194981452415E-3</v>
      </c>
      <c r="H7" s="44">
        <f>$F7*'[1]INTERNAL PARAMETERS-2'!G7*VLOOKUP(H$4,'[1]INTERNAL PARAMETERS-1'!$B$5:$J$44,4, FALSE)</f>
        <v>6.0273537270416006E-3</v>
      </c>
      <c r="I7" s="44">
        <f>$F7*'[1]INTERNAL PARAMETERS-2'!H7*VLOOKUP(I$4,'[1]INTERNAL PARAMETERS-1'!$B$5:$J$44,4, FALSE)</f>
        <v>5.739761986432388E-2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2.6659565320233856E-3</v>
      </c>
      <c r="N7" s="44">
        <f>$F7*'[1]INTERNAL PARAMETERS-2'!M7*VLOOKUP(N$4,'[1]INTERNAL PARAMETERS-1'!$B$5:$J$44,4, FALSE)</f>
        <v>1.7201209937548631E-2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2.7817626519793196E-3</v>
      </c>
      <c r="S7" s="44">
        <f>$F7*'[1]INTERNAL PARAMETERS-2'!R7*VLOOKUP(S$4,'[1]INTERNAL PARAMETERS-1'!$B$5:$J$44,4, FALSE)</f>
        <v>4.6829639531468979E-2</v>
      </c>
      <c r="T7" s="44">
        <f>$F7*'[1]INTERNAL PARAMETERS-2'!S7*VLOOKUP(T$4,'[1]INTERNAL PARAMETERS-1'!$B$5:$J$44,4, FALSE)</f>
        <v>1.3909417203155825E-3</v>
      </c>
      <c r="U7" s="44">
        <f>$F7*'[1]INTERNAL PARAMETERS-2'!T7*VLOOKUP(U$4,'[1]INTERNAL PARAMETERS-1'!$B$5:$J$44,4, FALSE)</f>
        <v>1.7618232758041842E-3</v>
      </c>
      <c r="V7" s="44">
        <f>$F7*'[1]INTERNAL PARAMETERS-2'!U7*VLOOKUP(V$4,'[1]INTERNAL PARAMETERS-1'!$B$5:$J$44,4, FALSE)</f>
        <v>3.7416096738618065E-2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4.6382842308296081E-4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9.2705290290669899E-4</v>
      </c>
      <c r="AI7" s="44">
        <f>$F7*'[1]INTERNAL PARAMETERS-2'!AH7*VLOOKUP(AI$4,'[1]INTERNAL PARAMETERS-1'!$B$5:$J$44,4, FALSE)</f>
        <v>5.1003008241349013E-3</v>
      </c>
      <c r="AJ7" s="44">
        <f>$F7*'[1]INTERNAL PARAMETERS-2'!AI7*VLOOKUP(AJ$4,'[1]INTERNAL PARAMETERS-1'!$B$5:$J$44,4, FALSE)</f>
        <v>4.6382842308296081E-4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1.0905547774221536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5.0653174108444318E-2</v>
      </c>
      <c r="BB7" s="44">
        <f>$F7*'[1]INTERNAL PARAMETERS-2'!M7*(1-VLOOKUP(N$4,'[1]INTERNAL PARAMETERS-1'!$B$5:$J$44,4, FALSE))</f>
        <v>0.32682298881342398</v>
      </c>
      <c r="BC7" s="44">
        <f>$F7*'[1]INTERNAL PARAMETERS-2'!N7*(1-VLOOKUP(O$4,'[1]INTERNAL PARAMETERS-1'!$B$5:$J$44,4, FALSE))</f>
        <v>6.212824701948863E-2</v>
      </c>
      <c r="BD7" s="44">
        <f>$F7*'[1]INTERNAL PARAMETERS-2'!O7*(1-VLOOKUP(P$4,'[1]INTERNAL PARAMETERS-1'!$B$5:$J$44,4, FALSE))</f>
        <v>0.2809682948853181</v>
      </c>
      <c r="BE7" s="44">
        <f>$F7*'[1]INTERNAL PARAMETERS-2'!P7*(1-VLOOKUP(Q$4,'[1]INTERNAL PARAMETERS-1'!$B$5:$J$44,4, FALSE))</f>
        <v>4.8218829816332805E-2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0.88976315109791049</v>
      </c>
      <c r="BH7" s="44">
        <f>$F7*'[1]INTERNAL PARAMETERS-2'!S7*(1-VLOOKUP(T$4,'[1]INTERNAL PARAMETERS-1'!$B$5:$J$44,4, FALSE))</f>
        <v>1.2518475482840241E-2</v>
      </c>
      <c r="BI7" s="44">
        <f>$F7*'[1]INTERNAL PARAMETERS-2'!T7*(1-VLOOKUP(U$4,'[1]INTERNAL PARAMETERS-1'!$B$5:$J$44,4, FALSE))</f>
        <v>7.0472931032167369E-3</v>
      </c>
      <c r="BJ7" s="44">
        <f>$F7*'[1]INTERNAL PARAMETERS-2'!U7*(1-VLOOKUP(V$4,'[1]INTERNAL PARAMETERS-1'!$B$5:$J$44,4, FALSE))</f>
        <v>0.21202454818550237</v>
      </c>
      <c r="BK7" s="44">
        <f>$F7*'[1]INTERNAL PARAMETERS-2'!V7*(1-VLOOKUP(W$4,'[1]INTERNAL PARAMETERS-1'!$B$5:$J$44,4, FALSE))</f>
        <v>0.12935679486311216</v>
      </c>
      <c r="BL7" s="44">
        <f>$F7*'[1]INTERNAL PARAMETERS-2'!W7*(1-VLOOKUP(X$4,'[1]INTERNAL PARAMETERS-1'!$B$5:$J$44,4, FALSE))</f>
        <v>3.1527649961197661E-2</v>
      </c>
      <c r="BM7" s="44">
        <f>$F7*'[1]INTERNAL PARAMETERS-2'!X7*(1-VLOOKUP(Y$4,'[1]INTERNAL PARAMETERS-1'!$B$5:$J$44,4, FALSE))</f>
        <v>5.5635253039586392E-3</v>
      </c>
      <c r="BN7" s="44">
        <f>$F7*'[1]INTERNAL PARAMETERS-2'!Y7*(1-VLOOKUP(Z$4,'[1]INTERNAL PARAMETERS-1'!$B$5:$J$44,4, FALSE))</f>
        <v>0.41217979949750289</v>
      </c>
      <c r="BO7" s="44">
        <f>$F7*'[1]INTERNAL PARAMETERS-2'!Z7*(1-VLOOKUP(AA$4,'[1]INTERNAL PARAMETERS-1'!$B$5:$J$44,4, FALSE))</f>
        <v>0.92126169099401367</v>
      </c>
      <c r="BP7" s="44">
        <f>$F7*'[1]INTERNAL PARAMETERS-2'!AA7*(1-VLOOKUP(AB$4,'[1]INTERNAL PARAMETERS-1'!$B$5:$J$44,4, FALSE))</f>
        <v>0.12611120378804988</v>
      </c>
      <c r="BQ7" s="44">
        <f>$F7*'[1]INTERNAL PARAMETERS-2'!AB7*(1-VLOOKUP(AC$4,'[1]INTERNAL PARAMETERS-1'!$B$5:$J$44,4, FALSE))</f>
        <v>0.68109399087199696</v>
      </c>
      <c r="BR7" s="44">
        <f>$F7*'[1]INTERNAL PARAMETERS-2'!AC7*(1-VLOOKUP(AD$4,'[1]INTERNAL PARAMETERS-1'!$B$5:$J$44,4, FALSE))</f>
        <v>4.3119132935457126E-2</v>
      </c>
      <c r="BS7" s="44">
        <f>$F7*'[1]INTERNAL PARAMETERS-2'!AD7*(1-VLOOKUP(AE$4,'[1]INTERNAL PARAMETERS-1'!$B$5:$J$44,4, FALSE))</f>
        <v>1.3909417203155824E-2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7.4182350530312613E-3</v>
      </c>
      <c r="CA7" s="44">
        <f>$F7*'[1]INTERNAL PARAMETERS-2'!AL7*(1-VLOOKUP(AM$4,'[1]INTERNAL PARAMETERS-1'!$B$5:$J$44,4, FALSE))</f>
        <v>6.4911821501245619E-3</v>
      </c>
      <c r="CB7" s="44">
        <f>$F7*'[1]INTERNAL PARAMETERS-2'!AM7*(1-VLOOKUP(AN$4,'[1]INTERNAL PARAMETERS-1'!$B$5:$J$44,4, FALSE))</f>
        <v>2.0400599353280383E-2</v>
      </c>
      <c r="CC7" s="44">
        <f>$F7*'[1]INTERNAL PARAMETERS-2'!AN7*(1-VLOOKUP(AO$4,'[1]INTERNAL PARAMETERS-1'!$B$5:$J$44,4, FALSE))</f>
        <v>3.3846188133353244E-2</v>
      </c>
      <c r="CD7" s="44">
        <f>$F7*'[1]INTERNAL PARAMETERS-2'!AO7*(1-VLOOKUP(AP$4,'[1]INTERNAL PARAMETERS-1'!$B$5:$J$44,4, FALSE))</f>
        <v>0.40383451154156491</v>
      </c>
      <c r="CE7" s="44">
        <f>$F7*'[1]INTERNAL PARAMETERS-2'!AP7*(1-VLOOKUP(AQ$4,'[1]INTERNAL PARAMETERS-1'!$B$5:$J$44,4, FALSE))</f>
        <v>3.3846188133353244E-2</v>
      </c>
      <c r="CF7" s="44">
        <f>$F7*'[1]INTERNAL PARAMETERS-2'!AQ7*(1-VLOOKUP(AR$4,'[1]INTERNAL PARAMETERS-1'!$B$5:$J$44,4, FALSE))</f>
        <v>4.1726439779689803E-3</v>
      </c>
      <c r="CG7" s="44">
        <f>$F7*'[1]INTERNAL PARAMETERS-2'!AR7*(1-VLOOKUP(AS$4,'[1]INTERNAL PARAMETERS-1'!$B$5:$J$44,4, FALSE))</f>
        <v>4.6382842308296081E-4</v>
      </c>
      <c r="CH7" s="43">
        <f>$F7*'[1]INTERNAL PARAMETERS-2'!AS7*(1-VLOOKUP(AT$4,'[1]INTERNAL PARAMETERS-1'!$B$5:$J$44,4, FALSE))</f>
        <v>0</v>
      </c>
      <c r="CI7" s="42">
        <f t="shared" si="0"/>
        <v>6.0394331961693117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11.69829667347522</v>
      </c>
      <c r="G8" s="45">
        <f>$F8*'[1]INTERNAL PARAMETERS-2'!F8*VLOOKUP(G$4,'[1]INTERNAL PARAMETERS-1'!$B$5:$J$44,4, FALSE)</f>
        <v>3.640626907752223E-2</v>
      </c>
      <c r="H8" s="44">
        <f>$F8*'[1]INTERNAL PARAMETERS-2'!G8*VLOOKUP(H$4,'[1]INTERNAL PARAMETERS-1'!$B$5:$J$44,4, FALSE)</f>
        <v>5.3840240610002359E-2</v>
      </c>
      <c r="I8" s="44">
        <f>$F8*'[1]INTERNAL PARAMETERS-2'!H8*VLOOKUP(I$4,'[1]INTERNAL PARAMETERS-1'!$B$5:$J$44,4, FALSE)</f>
        <v>0.13019554942112541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1.0259406182637769E-3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6.8711115341324042E-3</v>
      </c>
      <c r="N8" s="44">
        <f>$F8*'[1]INTERNAL PARAMETERS-2'!M8*VLOOKUP(N$4,'[1]INTERNAL PARAMETERS-1'!$B$5:$J$44,4, FALSE)</f>
        <v>4.7225965179336096E-2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1.5383260125619913E-2</v>
      </c>
      <c r="S8" s="44">
        <f>$F8*'[1]INTERNAL PARAMETERS-2'!R8*VLOOKUP(S$4,'[1]INTERNAL PARAMETERS-1'!$B$5:$J$44,4, FALSE)</f>
        <v>4.7324874277710323E-2</v>
      </c>
      <c r="T8" s="44">
        <f>$F8*'[1]INTERNAL PARAMETERS-2'!S8*VLOOKUP(T$4,'[1]INTERNAL PARAMETERS-1'!$B$5:$J$44,4, FALSE)</f>
        <v>2.7689868226115849E-3</v>
      </c>
      <c r="U8" s="44">
        <f>$F8*'[1]INTERNAL PARAMETERS-2'!T8*VLOOKUP(U$4,'[1]INTERNAL PARAMETERS-1'!$B$5:$J$44,4, FALSE)</f>
        <v>3.486794306496024E-3</v>
      </c>
      <c r="V8" s="44">
        <f>$F8*'[1]INTERNAL PARAMETERS-2'!U8*VLOOKUP(V$4,'[1]INTERNAL PARAMETERS-1'!$B$5:$J$44,4, FALSE)</f>
        <v>6.753151759625417E-2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2.0507114068602059E-3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2.0507114068602059E-3</v>
      </c>
      <c r="AI8" s="44">
        <f>$F8*'[1]INTERNAL PARAMETERS-2'!AH8*VLOOKUP(AI$4,'[1]INTERNAL PARAMETERS-1'!$B$5:$J$44,4, FALSE)</f>
        <v>1.2818993494794147E-2</v>
      </c>
      <c r="AJ8" s="44">
        <f>$F8*'[1]INTERNAL PARAMETERS-2'!AI8*VLOOKUP(AJ$4,'[1]INTERNAL PARAMETERS-1'!$B$5:$J$44,4, FALSE)</f>
        <v>8.204015457108171E-3</v>
      </c>
      <c r="AK8" s="44">
        <f>$F8*'[1]INTERNAL PARAMETERS-2'!AJ8*VLOOKUP(AK$4,'[1]INTERNAL PARAMETERS-1'!$B$5:$J$44,4, FALSE)</f>
        <v>1.0259406182637769E-3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2.4737154390013827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0.13055111914851567</v>
      </c>
      <c r="BB8" s="44">
        <f>$F8*'[1]INTERNAL PARAMETERS-2'!M8*(1-VLOOKUP(N$4,'[1]INTERNAL PARAMETERS-1'!$B$5:$J$44,4, FALSE))</f>
        <v>0.89729333840738579</v>
      </c>
      <c r="BC8" s="44">
        <f>$F8*'[1]INTERNAL PARAMETERS-2'!N8*(1-VLOOKUP(O$4,'[1]INTERNAL PARAMETERS-1'!$B$5:$J$44,4, FALSE))</f>
        <v>0.32817231658100038</v>
      </c>
      <c r="BD8" s="44">
        <f>$F8*'[1]INTERNAL PARAMETERS-2'!O8*(1-VLOOKUP(P$4,'[1]INTERNAL PARAMETERS-1'!$B$5:$J$44,4, FALSE))</f>
        <v>0.58250498455902511</v>
      </c>
      <c r="BE8" s="44">
        <f>$F8*'[1]INTERNAL PARAMETERS-2'!P8*(1-VLOOKUP(Q$4,'[1]INTERNAL PARAMETERS-1'!$B$5:$J$44,4, FALSE))</f>
        <v>0.18049418920471649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0.89917261127649606</v>
      </c>
      <c r="BH8" s="44">
        <f>$F8*'[1]INTERNAL PARAMETERS-2'!S8*(1-VLOOKUP(T$4,'[1]INTERNAL PARAMETERS-1'!$B$5:$J$44,4, FALSE))</f>
        <v>2.4920881403504264E-2</v>
      </c>
      <c r="BI8" s="44">
        <f>$F8*'[1]INTERNAL PARAMETERS-2'!T8*(1-VLOOKUP(U$4,'[1]INTERNAL PARAMETERS-1'!$B$5:$J$44,4, FALSE))</f>
        <v>1.3947177225984096E-2</v>
      </c>
      <c r="BJ8" s="44">
        <f>$F8*'[1]INTERNAL PARAMETERS-2'!U8*(1-VLOOKUP(V$4,'[1]INTERNAL PARAMETERS-1'!$B$5:$J$44,4, FALSE))</f>
        <v>0.38267859971210699</v>
      </c>
      <c r="BK8" s="44">
        <f>$F8*'[1]INTERNAL PARAMETERS-2'!V8*(1-VLOOKUP(W$4,'[1]INTERNAL PARAMETERS-1'!$B$5:$J$44,4, FALSE))</f>
        <v>0.37278260111563077</v>
      </c>
      <c r="BL8" s="44">
        <f>$F8*'[1]INTERNAL PARAMETERS-2'!W8*(1-VLOOKUP(X$4,'[1]INTERNAL PARAMETERS-1'!$B$5:$J$44,4, FALSE))</f>
        <v>0.26048597202827267</v>
      </c>
      <c r="BM8" s="44">
        <f>$F8*'[1]INTERNAL PARAMETERS-2'!X8*(1-VLOOKUP(Y$4,'[1]INTERNAL PARAMETERS-1'!$B$5:$J$44,4, FALSE))</f>
        <v>3.2817231658100035E-2</v>
      </c>
      <c r="BN8" s="44">
        <f>$F8*'[1]INTERNAL PARAMETERS-2'!Y8*(1-VLOOKUP(Z$4,'[1]INTERNAL PARAMETERS-1'!$B$5:$J$44,4, FALSE))</f>
        <v>0.49584751229092272</v>
      </c>
      <c r="BO8" s="44">
        <f>$F8*'[1]INTERNAL PARAMETERS-2'!Z8*(1-VLOOKUP(AA$4,'[1]INTERNAL PARAMETERS-1'!$B$5:$J$44,4, FALSE))</f>
        <v>0.74351449082440135</v>
      </c>
      <c r="BP8" s="44">
        <f>$F8*'[1]INTERNAL PARAMETERS-2'!AA8*(1-VLOOKUP(AB$4,'[1]INTERNAL PARAMETERS-1'!$B$5:$J$44,4, FALSE))</f>
        <v>0.32201901253075238</v>
      </c>
      <c r="BQ8" s="44">
        <f>$F8*'[1]INTERNAL PARAMETERS-2'!AB8*(1-VLOOKUP(AC$4,'[1]INTERNAL PARAMETERS-1'!$B$5:$J$44,4, FALSE))</f>
        <v>1.7536670878976559</v>
      </c>
      <c r="BR8" s="44">
        <f>$F8*'[1]INTERNAL PARAMETERS-2'!AC8*(1-VLOOKUP(AD$4,'[1]INTERNAL PARAMETERS-1'!$B$5:$J$44,4, FALSE))</f>
        <v>0.20254313877488261</v>
      </c>
      <c r="BS8" s="44">
        <f>$F8*'[1]INTERNAL PARAMETERS-2'!AD8*(1-VLOOKUP(AE$4,'[1]INTERNAL PARAMETERS-1'!$B$5:$J$44,4, FALSE))</f>
        <v>3.640626907752223E-2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5.691689263512633E-2</v>
      </c>
      <c r="CA8" s="44">
        <f>$F8*'[1]INTERNAL PARAMETERS-2'!AL8*(1-VLOOKUP(AM$4,'[1]INTERNAL PARAMETERS-1'!$B$5:$J$44,4, FALSE))</f>
        <v>6.7172789328762056E-2</v>
      </c>
      <c r="CB8" s="44">
        <f>$F8*'[1]INTERNAL PARAMETERS-2'!AM8*(1-VLOOKUP(AN$4,'[1]INTERNAL PARAMETERS-1'!$B$5:$J$44,4, FALSE))</f>
        <v>7.5889190180168445E-2</v>
      </c>
      <c r="CC8" s="44">
        <f>$F8*'[1]INTERNAL PARAMETERS-2'!AN8*(1-VLOOKUP(AO$4,'[1]INTERNAL PARAMETERS-1'!$B$5:$J$44,4, FALSE))</f>
        <v>0.10050240638116031</v>
      </c>
      <c r="CD8" s="44">
        <f>$F8*'[1]INTERNAL PARAMETERS-2'!AO8*(1-VLOOKUP(AP$4,'[1]INTERNAL PARAMETERS-1'!$B$5:$J$44,4, FALSE))</f>
        <v>0.76453749977630359</v>
      </c>
      <c r="CE8" s="44">
        <f>$F8*'[1]INTERNAL PARAMETERS-2'!AP8*(1-VLOOKUP(AQ$4,'[1]INTERNAL PARAMETERS-1'!$B$5:$J$44,4, FALSE))</f>
        <v>4.7686936559754388E-2</v>
      </c>
      <c r="CF8" s="44">
        <f>$F8*'[1]INTERNAL PARAMETERS-2'!AQ8*(1-VLOOKUP(AR$4,'[1]INTERNAL PARAMETERS-1'!$B$5:$J$44,4, FALSE))</f>
        <v>1.2818993494794147E-2</v>
      </c>
      <c r="CG8" s="44">
        <f>$F8*'[1]INTERNAL PARAMETERS-2'!AR8*(1-VLOOKUP(AS$4,'[1]INTERNAL PARAMETERS-1'!$B$5:$J$44,4, FALSE))</f>
        <v>1.0259406182637769E-3</v>
      </c>
      <c r="CH8" s="43">
        <f>$F8*'[1]INTERNAL PARAMETERS-2'!AS8*(1-VLOOKUP(AT$4,'[1]INTERNAL PARAMETERS-1'!$B$5:$J$44,4, FALSE))</f>
        <v>0</v>
      </c>
      <c r="CI8" s="42">
        <f t="shared" si="0"/>
        <v>11.698295503645554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20.121750703318057</v>
      </c>
      <c r="G9" s="45">
        <f>$F9*'[1]INTERNAL PARAMETERS-2'!F9*VLOOKUP(G$4,'[1]INTERNAL PARAMETERS-1'!$B$5:$J$44,4, FALSE)</f>
        <v>0.12498021796844912</v>
      </c>
      <c r="H9" s="44">
        <f>$F9*'[1]INTERNAL PARAMETERS-2'!G9*VLOOKUP(H$4,'[1]INTERNAL PARAMETERS-1'!$B$5:$J$44,4, FALSE)</f>
        <v>0.15287701314352928</v>
      </c>
      <c r="I9" s="44">
        <f>$F9*'[1]INTERNAL PARAMETERS-2'!H9*VLOOKUP(I$4,'[1]INTERNAL PARAMETERS-1'!$B$5:$J$44,4, FALSE)</f>
        <v>0.23266870886124835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2.2315021529979726E-3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1.4339161986198515E-2</v>
      </c>
      <c r="N9" s="44">
        <f>$F9*'[1]INTERNAL PARAMETERS-2'!M9*VLOOKUP(N$4,'[1]INTERNAL PARAMETERS-1'!$B$5:$J$44,4, FALSE)</f>
        <v>6.7344078906385982E-2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1.562252724605614E-2</v>
      </c>
      <c r="S9" s="44">
        <f>$F9*'[1]INTERNAL PARAMETERS-2'!R9*VLOOKUP(S$4,'[1]INTERNAL PARAMETERS-1'!$B$5:$J$44,4, FALSE)</f>
        <v>7.6935413205383066E-2</v>
      </c>
      <c r="T9" s="44">
        <f>$F9*'[1]INTERNAL PARAMETERS-2'!S9*VLOOKUP(T$4,'[1]INTERNAL PARAMETERS-1'!$B$5:$J$44,4, FALSE)</f>
        <v>4.3519322421136297E-3</v>
      </c>
      <c r="U9" s="44">
        <f>$F9*'[1]INTERNAL PARAMETERS-2'!T9*VLOOKUP(U$4,'[1]INTERNAL PARAMETERS-1'!$B$5:$J$44,4, FALSE)</f>
        <v>8.4809154864344954E-3</v>
      </c>
      <c r="V9" s="44">
        <f>$F9*'[1]INTERNAL PARAMETERS-2'!U9*VLOOKUP(V$4,'[1]INTERNAL PARAMETERS-1'!$B$5:$J$44,4, FALSE)</f>
        <v>9.189372146072268E-2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1.1167571640341521E-3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1.1167571640341521E-3</v>
      </c>
      <c r="AI9" s="44">
        <f>$F9*'[1]INTERNAL PARAMETERS-2'!AH9*VLOOKUP(AI$4,'[1]INTERNAL PARAMETERS-1'!$B$5:$J$44,4, FALSE)</f>
        <v>1.0042765776026042E-2</v>
      </c>
      <c r="AJ9" s="44">
        <f>$F9*'[1]INTERNAL PARAMETERS-2'!AI9*VLOOKUP(AJ$4,'[1]INTERNAL PARAMETERS-1'!$B$5:$J$44,4, FALSE)</f>
        <v>2.1202288716086239E-2</v>
      </c>
      <c r="AK9" s="44">
        <f>$F9*'[1]INTERNAL PARAMETERS-2'!AJ9*VLOOKUP(AK$4,'[1]INTERNAL PARAMETERS-1'!$B$5:$J$44,4, FALSE)</f>
        <v>1.1167571640341521E-3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4.4207054683637184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0.27244407773777179</v>
      </c>
      <c r="BB9" s="44">
        <f>$F9*'[1]INTERNAL PARAMETERS-2'!M9*(1-VLOOKUP(N$4,'[1]INTERNAL PARAMETERS-1'!$B$5:$J$44,4, FALSE))</f>
        <v>1.2795374992213335</v>
      </c>
      <c r="BC9" s="44">
        <f>$F9*'[1]INTERNAL PARAMETERS-2'!N9*(1-VLOOKUP(O$4,'[1]INTERNAL PARAMETERS-1'!$B$5:$J$44,4, FALSE))</f>
        <v>0.81460090677284691</v>
      </c>
      <c r="BD9" s="44">
        <f>$F9*'[1]INTERNAL PARAMETERS-2'!O9*(1-VLOOKUP(P$4,'[1]INTERNAL PARAMETERS-1'!$B$5:$J$44,4, FALSE))</f>
        <v>0.78893561375076471</v>
      </c>
      <c r="BE9" s="44">
        <f>$F9*'[1]INTERNAL PARAMETERS-2'!P9*(1-VLOOKUP(Q$4,'[1]INTERNAL PARAMETERS-1'!$B$5:$J$44,4, FALSE))</f>
        <v>0.44300851218453163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1.461772850902278</v>
      </c>
      <c r="BH9" s="44">
        <f>$F9*'[1]INTERNAL PARAMETERS-2'!S9*(1-VLOOKUP(T$4,'[1]INTERNAL PARAMETERS-1'!$B$5:$J$44,4, FALSE))</f>
        <v>3.9167390179022661E-2</v>
      </c>
      <c r="BI9" s="44">
        <f>$F9*'[1]INTERNAL PARAMETERS-2'!T9*(1-VLOOKUP(U$4,'[1]INTERNAL PARAMETERS-1'!$B$5:$J$44,4, FALSE))</f>
        <v>3.3923661945737982E-2</v>
      </c>
      <c r="BJ9" s="44">
        <f>$F9*'[1]INTERNAL PARAMETERS-2'!U9*(1-VLOOKUP(V$4,'[1]INTERNAL PARAMETERS-1'!$B$5:$J$44,4, FALSE))</f>
        <v>0.52073108827742853</v>
      </c>
      <c r="BK9" s="44">
        <f>$F9*'[1]INTERNAL PARAMETERS-2'!V9*(1-VLOOKUP(W$4,'[1]INTERNAL PARAMETERS-1'!$B$5:$J$44,4, FALSE))</f>
        <v>0.58807426170503285</v>
      </c>
      <c r="BL9" s="44">
        <f>$F9*'[1]INTERNAL PARAMETERS-2'!W9*(1-VLOOKUP(X$4,'[1]INTERNAL PARAMETERS-1'!$B$5:$J$44,4, FALSE))</f>
        <v>0.76215356356464825</v>
      </c>
      <c r="BM9" s="44">
        <f>$F9*'[1]INTERNAL PARAMETERS-2'!X9*(1-VLOOKUP(Y$4,'[1]INTERNAL PARAMETERS-1'!$B$5:$J$44,4, FALSE))</f>
        <v>0.12498021796844912</v>
      </c>
      <c r="BN9" s="44">
        <f>$F9*'[1]INTERNAL PARAMETERS-2'!Y9*(1-VLOOKUP(Z$4,'[1]INTERNAL PARAMETERS-1'!$B$5:$J$44,4, FALSE))</f>
        <v>0.89829330447315769</v>
      </c>
      <c r="BO9" s="44">
        <f>$F9*'[1]INTERNAL PARAMETERS-2'!Z9*(1-VLOOKUP(AA$4,'[1]INTERNAL PARAMETERS-1'!$B$5:$J$44,4, FALSE))</f>
        <v>1.0333142760425624</v>
      </c>
      <c r="BP9" s="44">
        <f>$F9*'[1]INTERNAL PARAMETERS-2'!AA9*(1-VLOOKUP(AB$4,'[1]INTERNAL PARAMETERS-1'!$B$5:$J$44,4, FALSE))</f>
        <v>0.42627123994951172</v>
      </c>
      <c r="BQ9" s="44">
        <f>$F9*'[1]INTERNAL PARAMETERS-2'!AB9*(1-VLOOKUP(AC$4,'[1]INTERNAL PARAMETERS-1'!$B$5:$J$44,4, FALSE))</f>
        <v>2.7662940188406195</v>
      </c>
      <c r="BR9" s="44">
        <f>$F9*'[1]INTERNAL PARAMETERS-2'!AC9*(1-VLOOKUP(AD$4,'[1]INTERNAL PARAMETERS-1'!$B$5:$J$44,4, FALSE))</f>
        <v>0.34481034440219888</v>
      </c>
      <c r="BS9" s="44">
        <f>$F9*'[1]INTERNAL PARAMETERS-2'!AD9*(1-VLOOKUP(AE$4,'[1]INTERNAL PARAMETERS-1'!$B$5:$J$44,4, FALSE))</f>
        <v>8.7038644842272583E-2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0.12386346080441496</v>
      </c>
      <c r="CA9" s="44">
        <f>$F9*'[1]INTERNAL PARAMETERS-2'!AL9*(1-VLOOKUP(AM$4,'[1]INTERNAL PARAMETERS-1'!$B$5:$J$44,4, FALSE))</f>
        <v>0.25219193808989621</v>
      </c>
      <c r="CB9" s="44">
        <f>$F9*'[1]INTERNAL PARAMETERS-2'!AM9*(1-VLOOKUP(AN$4,'[1]INTERNAL PARAMETERS-1'!$B$5:$J$44,4, FALSE))</f>
        <v>0.12721172012144707</v>
      </c>
      <c r="CC9" s="44">
        <f>$F9*'[1]INTERNAL PARAMETERS-2'!AN9*(1-VLOOKUP(AO$4,'[1]INTERNAL PARAMETERS-1'!$B$5:$J$44,4, FALSE))</f>
        <v>0.25219193808989621</v>
      </c>
      <c r="CD9" s="44">
        <f>$F9*'[1]INTERNAL PARAMETERS-2'!AO9*(1-VLOOKUP(AP$4,'[1]INTERNAL PARAMETERS-1'!$B$5:$J$44,4, FALSE))</f>
        <v>1.2922027327665231</v>
      </c>
      <c r="CE9" s="44">
        <f>$F9*'[1]INTERNAL PARAMETERS-2'!AP9*(1-VLOOKUP(AQ$4,'[1]INTERNAL PARAMETERS-1'!$B$5:$J$44,4, FALSE))</f>
        <v>0.121631958651417</v>
      </c>
      <c r="CF9" s="44">
        <f>$F9*'[1]INTERNAL PARAMETERS-2'!AQ9*(1-VLOOKUP(AR$4,'[1]INTERNAL PARAMETERS-1'!$B$5:$J$44,4, FALSE))</f>
        <v>1.6739284410090292E-2</v>
      </c>
      <c r="CG9" s="44">
        <f>$F9*'[1]INTERNAL PARAMETERS-2'!AR9*(1-VLOOKUP(AS$4,'[1]INTERNAL PARAMETERS-1'!$B$5:$J$44,4, FALSE))</f>
        <v>3.3482593170321246E-3</v>
      </c>
      <c r="CH9" s="43">
        <f>$F9*'[1]INTERNAL PARAMETERS-2'!AS9*(1-VLOOKUP(AT$4,'[1]INTERNAL PARAMETERS-1'!$B$5:$J$44,4, FALSE))</f>
        <v>0</v>
      </c>
      <c r="CI9" s="42">
        <f t="shared" si="0"/>
        <v>20.121758752018344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22.864515729521489</v>
      </c>
      <c r="G10" s="45">
        <f>$F10*'[1]INTERNAL PARAMETERS-2'!F10*VLOOKUP(G$4,'[1]INTERNAL PARAMETERS-1'!$B$5:$J$44,4, FALSE)</f>
        <v>0.1252472442631728</v>
      </c>
      <c r="H10" s="44">
        <f>$F10*'[1]INTERNAL PARAMETERS-2'!G10*VLOOKUP(H$4,'[1]INTERNAL PARAMETERS-1'!$B$5:$J$44,4, FALSE)</f>
        <v>0.20824314990976286</v>
      </c>
      <c r="I10" s="44">
        <f>$F10*'[1]INTERNAL PARAMETERS-2'!H10*VLOOKUP(I$4,'[1]INTERNAL PARAMETERS-1'!$B$5:$J$44,4, FALSE)</f>
        <v>0.24707818690861916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3.0181160762968368E-3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2.022069177571692E-2</v>
      </c>
      <c r="N10" s="44">
        <f>$F10*'[1]INTERNAL PARAMETERS-2'!M10*VLOOKUP(N$4,'[1]INTERNAL PARAMETERS-1'!$B$5:$J$44,4, FALSE)</f>
        <v>6.0284925140192305E-2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2.565398664852311E-2</v>
      </c>
      <c r="S10" s="44">
        <f>$F10*'[1]INTERNAL PARAMETERS-2'!R10*VLOOKUP(S$4,'[1]INTERNAL PARAMETERS-1'!$B$5:$J$44,4, FALSE)</f>
        <v>7.8867831654203593E-2</v>
      </c>
      <c r="T10" s="44">
        <f>$F10*'[1]INTERNAL PARAMETERS-2'!S10*VLOOKUP(T$4,'[1]INTERNAL PARAMETERS-1'!$B$5:$J$44,4, FALSE)</f>
        <v>7.6959673493996383E-3</v>
      </c>
      <c r="U10" s="44">
        <f>$F10*'[1]INTERNAL PARAMETERS-2'!T10*VLOOKUP(U$4,'[1]INTERNAL PARAMETERS-1'!$B$5:$J$44,4, FALSE)</f>
        <v>1.2675630230132124E-2</v>
      </c>
      <c r="V10" s="44">
        <f>$F10*'[1]INTERNAL PARAMETERS-2'!U10*VLOOKUP(V$4,'[1]INTERNAL PARAMETERS-1'!$B$5:$J$44,4, FALSE)</f>
        <v>0.10004746121961663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1.5090580381484182E-2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2.1126812534077857E-2</v>
      </c>
      <c r="AJ10" s="44">
        <f>$F10*'[1]INTERNAL PARAMETERS-2'!AI10*VLOOKUP(AJ$4,'[1]INTERNAL PARAMETERS-1'!$B$5:$J$44,4, FALSE)</f>
        <v>1.9617754495929438E-2</v>
      </c>
      <c r="AK10" s="44">
        <f>$F10*'[1]INTERNAL PARAMETERS-2'!AJ10*VLOOKUP(AK$4,'[1]INTERNAL PARAMETERS-1'!$B$5:$J$44,4, FALSE)</f>
        <v>3.0181160762968368E-3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4.6944855512637638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0.3841931437386214</v>
      </c>
      <c r="BB10" s="44">
        <f>$F10*'[1]INTERNAL PARAMETERS-2'!M10*(1-VLOOKUP(N$4,'[1]INTERNAL PARAMETERS-1'!$B$5:$J$44,4, FALSE))</f>
        <v>1.1454135776636536</v>
      </c>
      <c r="BC10" s="44">
        <f>$F10*'[1]INTERNAL PARAMETERS-2'!N10*(1-VLOOKUP(O$4,'[1]INTERNAL PARAMETERS-1'!$B$5:$J$44,4, FALSE))</f>
        <v>1.0759240844262279</v>
      </c>
      <c r="BD10" s="44">
        <f>$F10*'[1]INTERNAL PARAMETERS-2'!O10*(1-VLOOKUP(P$4,'[1]INTERNAL PARAMETERS-1'!$B$5:$J$44,4, FALSE))</f>
        <v>0.82995448356275459</v>
      </c>
      <c r="BE10" s="44">
        <f>$F10*'[1]INTERNAL PARAMETERS-2'!P10*(1-VLOOKUP(Q$4,'[1]INTERNAL PARAMETERS-1'!$B$5:$J$44,4, FALSE))</f>
        <v>0.51004561173315466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1.4984888014298681</v>
      </c>
      <c r="BH10" s="44">
        <f>$F10*'[1]INTERNAL PARAMETERS-2'!S10*(1-VLOOKUP(T$4,'[1]INTERNAL PARAMETERS-1'!$B$5:$J$44,4, FALSE))</f>
        <v>6.9263706144596746E-2</v>
      </c>
      <c r="BI10" s="44">
        <f>$F10*'[1]INTERNAL PARAMETERS-2'!T10*(1-VLOOKUP(U$4,'[1]INTERNAL PARAMETERS-1'!$B$5:$J$44,4, FALSE))</f>
        <v>5.0702520920528495E-2</v>
      </c>
      <c r="BJ10" s="44">
        <f>$F10*'[1]INTERNAL PARAMETERS-2'!U10*(1-VLOOKUP(V$4,'[1]INTERNAL PARAMETERS-1'!$B$5:$J$44,4, FALSE))</f>
        <v>0.56693561357782762</v>
      </c>
      <c r="BK10" s="44">
        <f>$F10*'[1]INTERNAL PARAMETERS-2'!V10*(1-VLOOKUP(W$4,'[1]INTERNAL PARAMETERS-1'!$B$5:$J$44,4, FALSE))</f>
        <v>0.73639745810069857</v>
      </c>
      <c r="BL10" s="44">
        <f>$F10*'[1]INTERNAL PARAMETERS-2'!W10*(1-VLOOKUP(X$4,'[1]INTERNAL PARAMETERS-1'!$B$5:$J$44,4, FALSE))</f>
        <v>1.0095278171992705</v>
      </c>
      <c r="BM10" s="44">
        <f>$F10*'[1]INTERNAL PARAMETERS-2'!X10*(1-VLOOKUP(Y$4,'[1]INTERNAL PARAMETERS-1'!$B$5:$J$44,4, FALSE))</f>
        <v>0.17353710148392221</v>
      </c>
      <c r="BN10" s="44">
        <f>$F10*'[1]INTERNAL PARAMETERS-2'!Y10*(1-VLOOKUP(Z$4,'[1]INTERNAL PARAMETERS-1'!$B$5:$J$44,4, FALSE))</f>
        <v>1.1091210748139202</v>
      </c>
      <c r="BO10" s="44">
        <f>$F10*'[1]INTERNAL PARAMETERS-2'!Z10*(1-VLOOKUP(AA$4,'[1]INTERNAL PARAMETERS-1'!$B$5:$J$44,4, FALSE))</f>
        <v>1.2615313637637646</v>
      </c>
      <c r="BP10" s="44">
        <f>$F10*'[1]INTERNAL PARAMETERS-2'!AA10*(1-VLOOKUP(AB$4,'[1]INTERNAL PARAMETERS-1'!$B$5:$J$44,4, FALSE))</f>
        <v>0.57644187896011212</v>
      </c>
      <c r="BQ10" s="44">
        <f>$F10*'[1]INTERNAL PARAMETERS-2'!AB10*(1-VLOOKUP(AC$4,'[1]INTERNAL PARAMETERS-1'!$B$5:$J$44,4, FALSE))</f>
        <v>3.4043251843873299</v>
      </c>
      <c r="BR10" s="44">
        <f>$F10*'[1]INTERNAL PARAMETERS-2'!AC10*(1-VLOOKUP(AD$4,'[1]INTERNAL PARAMETERS-1'!$B$5:$J$44,4, FALSE))</f>
        <v>0.42403159001026786</v>
      </c>
      <c r="BS10" s="44">
        <f>$F10*'[1]INTERNAL PARAMETERS-2'!AD10*(1-VLOOKUP(AE$4,'[1]INTERNAL PARAMETERS-1'!$B$5:$J$44,4, FALSE))</f>
        <v>8.6014021722886885E-2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0.1252472442631728</v>
      </c>
      <c r="CA10" s="44">
        <f>$F10*'[1]INTERNAL PARAMETERS-2'!AL10*(1-VLOOKUP(AM$4,'[1]INTERNAL PARAMETERS-1'!$B$5:$J$44,4, FALSE))</f>
        <v>0.33952662632552938</v>
      </c>
      <c r="CB10" s="44">
        <f>$F10*'[1]INTERNAL PARAMETERS-2'!AM10*(1-VLOOKUP(AN$4,'[1]INTERNAL PARAMETERS-1'!$B$5:$J$44,4, FALSE))</f>
        <v>0.17202804344577377</v>
      </c>
      <c r="CC10" s="44">
        <f>$F10*'[1]INTERNAL PARAMETERS-2'!AN10*(1-VLOOKUP(AO$4,'[1]INTERNAL PARAMETERS-1'!$B$5:$J$44,4, FALSE))</f>
        <v>0.27162130106042348</v>
      </c>
      <c r="CD10" s="44">
        <f>$F10*'[1]INTERNAL PARAMETERS-2'!AO10*(1-VLOOKUP(AP$4,'[1]INTERNAL PARAMETERS-1'!$B$5:$J$44,4, FALSE))</f>
        <v>1.2404068376812596</v>
      </c>
      <c r="CE10" s="44">
        <f>$F10*'[1]INTERNAL PARAMETERS-2'!AP10*(1-VLOOKUP(AQ$4,'[1]INTERNAL PARAMETERS-1'!$B$5:$J$44,4, FALSE))</f>
        <v>0.15391934698799276</v>
      </c>
      <c r="CF10" s="44">
        <f>$F10*'[1]INTERNAL PARAMETERS-2'!AQ10*(1-VLOOKUP(AR$4,'[1]INTERNAL PARAMETERS-1'!$B$5:$J$44,4, FALSE))</f>
        <v>7.545290190742091E-3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22.864515729521489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21.244006630503893</v>
      </c>
      <c r="G11" s="45">
        <f>$F11*'[1]INTERNAL PARAMETERS-2'!F11*VLOOKUP(G$4,'[1]INTERNAL PARAMETERS-1'!$B$5:$J$44,4, FALSE)</f>
        <v>0.1200031446543904</v>
      </c>
      <c r="H11" s="44">
        <f>$F11*'[1]INTERNAL PARAMETERS-2'!G11*VLOOKUP(H$4,'[1]INTERNAL PARAMETERS-1'!$B$5:$J$44,4, FALSE)</f>
        <v>0.18085022844547963</v>
      </c>
      <c r="I11" s="44">
        <f>$F11*'[1]INTERNAL PARAMETERS-2'!H11*VLOOKUP(I$4,'[1]INTERNAL PARAMETERS-1'!$B$5:$J$44,4, FALSE)</f>
        <v>0.20296587666803312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5.0709443827012795E-3</v>
      </c>
      <c r="L11" s="44">
        <f>$F11*'[1]INTERNAL PARAMETERS-2'!K11*VLOOKUP(L$4,'[1]INTERNAL PARAMETERS-1'!$B$5:$J$44,4, FALSE)</f>
        <v>1.6910229277881099E-3</v>
      </c>
      <c r="M11" s="44">
        <f>$F11*'[1]INTERNAL PARAMETERS-2'!L11*VLOOKUP(M$4,'[1]INTERNAL PARAMETERS-1'!$B$5:$J$44,4, FALSE)</f>
        <v>2.3662636785386763E-2</v>
      </c>
      <c r="N11" s="44">
        <f>$F11*'[1]INTERNAL PARAMETERS-2'!M11*VLOOKUP(N$4,'[1]INTERNAL PARAMETERS-1'!$B$5:$J$44,4, FALSE)</f>
        <v>5.2142352074240284E-2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2.8732518967756516E-2</v>
      </c>
      <c r="S11" s="44">
        <f>$F11*'[1]INTERNAL PARAMETERS-2'!R11*VLOOKUP(S$4,'[1]INTERNAL PARAMETERS-1'!$B$5:$J$44,4, FALSE)</f>
        <v>6.5351875397087603E-2</v>
      </c>
      <c r="T11" s="44">
        <f>$F11*'[1]INTERNAL PARAMETERS-2'!S11*VLOOKUP(T$4,'[1]INTERNAL PARAMETERS-1'!$B$5:$J$44,4, FALSE)</f>
        <v>5.4085116480599863E-3</v>
      </c>
      <c r="U11" s="44">
        <f>$F11*'[1]INTERNAL PARAMETERS-2'!T11*VLOOKUP(U$4,'[1]INTERNAL PARAMETERS-1'!$B$5:$J$44,4, FALSE)</f>
        <v>1.0817023296119973E-2</v>
      </c>
      <c r="V11" s="44">
        <f>$F11*'[1]INTERNAL PARAMETERS-2'!U11*VLOOKUP(V$4,'[1]INTERNAL PARAMETERS-1'!$B$5:$J$44,4, FALSE)</f>
        <v>8.4678504209155361E-2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6.7598429098263387E-3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1.6910229277881099E-3</v>
      </c>
      <c r="AI11" s="44">
        <f>$F11*'[1]INTERNAL PARAMETERS-2'!AH11*VLOOKUP(AI$4,'[1]INTERNAL PARAMETERS-1'!$B$5:$J$44,4, FALSE)</f>
        <v>1.8592754603017007E-2</v>
      </c>
      <c r="AJ11" s="44">
        <f>$F11*'[1]INTERNAL PARAMETERS-2'!AI11*VLOOKUP(AJ$4,'[1]INTERNAL PARAMETERS-1'!$B$5:$J$44,4, FALSE)</f>
        <v>2.8732518967756516E-2</v>
      </c>
      <c r="AK11" s="44">
        <f>$F11*'[1]INTERNAL PARAMETERS-2'!AJ11*VLOOKUP(AK$4,'[1]INTERNAL PARAMETERS-1'!$B$5:$J$44,4, FALSE)</f>
        <v>1.6910229277881099E-3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3.8563516566926292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0.44959009892234847</v>
      </c>
      <c r="BB11" s="44">
        <f>$F11*'[1]INTERNAL PARAMETERS-2'!M11*(1-VLOOKUP(N$4,'[1]INTERNAL PARAMETERS-1'!$B$5:$J$44,4, FALSE))</f>
        <v>0.99070468941056533</v>
      </c>
      <c r="BC11" s="44">
        <f>$F11*'[1]INTERNAL PARAMETERS-2'!N11*(1-VLOOKUP(O$4,'[1]INTERNAL PARAMETERS-1'!$B$5:$J$44,4, FALSE))</f>
        <v>1.2422900245333022</v>
      </c>
      <c r="BD11" s="44">
        <f>$F11*'[1]INTERNAL PARAMETERS-2'!O11*(1-VLOOKUP(P$4,'[1]INTERNAL PARAMETERS-1'!$B$5:$J$44,4, FALSE))</f>
        <v>0.7453735898398488</v>
      </c>
      <c r="BE11" s="44">
        <f>$F11*'[1]INTERNAL PARAMETERS-2'!P11*(1-VLOOKUP(Q$4,'[1]INTERNAL PARAMETERS-1'!$B$5:$J$44,4, FALSE))</f>
        <v>0.46818179132503396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1.2416856325446644</v>
      </c>
      <c r="BH11" s="44">
        <f>$F11*'[1]INTERNAL PARAMETERS-2'!S11*(1-VLOOKUP(T$4,'[1]INTERNAL PARAMETERS-1'!$B$5:$J$44,4, FALSE))</f>
        <v>4.8676604832539876E-2</v>
      </c>
      <c r="BI11" s="44">
        <f>$F11*'[1]INTERNAL PARAMETERS-2'!T11*(1-VLOOKUP(U$4,'[1]INTERNAL PARAMETERS-1'!$B$5:$J$44,4, FALSE))</f>
        <v>4.326809318447989E-2</v>
      </c>
      <c r="BJ11" s="44">
        <f>$F11*'[1]INTERNAL PARAMETERS-2'!U11*(1-VLOOKUP(V$4,'[1]INTERNAL PARAMETERS-1'!$B$5:$J$44,4, FALSE))</f>
        <v>0.47984485718521369</v>
      </c>
      <c r="BK11" s="44">
        <f>$F11*'[1]INTERNAL PARAMETERS-2'!V11*(1-VLOOKUP(W$4,'[1]INTERNAL PARAMETERS-1'!$B$5:$J$44,4, FALSE))</f>
        <v>0.58818706038008739</v>
      </c>
      <c r="BL11" s="44">
        <f>$F11*'[1]INTERNAL PARAMETERS-2'!W11*(1-VLOOKUP(X$4,'[1]INTERNAL PARAMETERS-1'!$B$5:$J$44,4, FALSE))</f>
        <v>0.85016602574679845</v>
      </c>
      <c r="BM11" s="44">
        <f>$F11*'[1]INTERNAL PARAMETERS-2'!X11*(1-VLOOKUP(Y$4,'[1]INTERNAL PARAMETERS-1'!$B$5:$J$44,4, FALSE))</f>
        <v>0.26704990974941223</v>
      </c>
      <c r="BN11" s="44">
        <f>$F11*'[1]INTERNAL PARAMETERS-2'!Y11*(1-VLOOKUP(Z$4,'[1]INTERNAL PARAMETERS-1'!$B$5:$J$44,4, FALSE))</f>
        <v>1.2676426220461456</v>
      </c>
      <c r="BO11" s="44">
        <f>$F11*'[1]INTERNAL PARAMETERS-2'!Z11*(1-VLOOKUP(AA$4,'[1]INTERNAL PARAMETERS-1'!$B$5:$J$44,4, FALSE))</f>
        <v>1.2862353766491625</v>
      </c>
      <c r="BP11" s="44">
        <f>$F11*'[1]INTERNAL PARAMETERS-2'!AA11*(1-VLOOKUP(AB$4,'[1]INTERNAL PARAMETERS-1'!$B$5:$J$44,4, FALSE))</f>
        <v>0.51719808782359555</v>
      </c>
      <c r="BQ11" s="44">
        <f>$F11*'[1]INTERNAL PARAMETERS-2'!AB11*(1-VLOOKUP(AC$4,'[1]INTERNAL PARAMETERS-1'!$B$5:$J$44,4, FALSE))</f>
        <v>3.4496782750850916</v>
      </c>
      <c r="BR11" s="44">
        <f>$F11*'[1]INTERNAL PARAMETERS-2'!AC11*(1-VLOOKUP(AD$4,'[1]INTERNAL PARAMETERS-1'!$B$5:$J$44,4, FALSE))</f>
        <v>0.36508037834587242</v>
      </c>
      <c r="BS11" s="44">
        <f>$F11*'[1]INTERNAL PARAMETERS-2'!AD11*(1-VLOOKUP(AE$4,'[1]INTERNAL PARAMETERS-1'!$B$5:$J$44,4, FALSE))</f>
        <v>9.1270625686633883E-2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7.774881546631815E-2</v>
      </c>
      <c r="CA11" s="44">
        <f>$F11*'[1]INTERNAL PARAMETERS-2'!AL11*(1-VLOOKUP(AM$4,'[1]INTERNAL PARAMETERS-1'!$B$5:$J$44,4, FALSE))</f>
        <v>0.37522226711127504</v>
      </c>
      <c r="CB11" s="44">
        <f>$F11*'[1]INTERNAL PARAMETERS-2'!AM11*(1-VLOOKUP(AN$4,'[1]INTERNAL PARAMETERS-1'!$B$5:$J$44,4, FALSE))</f>
        <v>0.14873778802280996</v>
      </c>
      <c r="CC11" s="44">
        <f>$F11*'[1]INTERNAL PARAMETERS-2'!AN11*(1-VLOOKUP(AO$4,'[1]INTERNAL PARAMETERS-1'!$B$5:$J$44,4, FALSE))</f>
        <v>0.27212085413211351</v>
      </c>
      <c r="CD11" s="44">
        <f>$F11*'[1]INTERNAL PARAMETERS-2'!AO11*(1-VLOOKUP(AP$4,'[1]INTERNAL PARAMETERS-1'!$B$5:$J$44,4, FALSE))</f>
        <v>1.1222868798789118</v>
      </c>
      <c r="CE11" s="44">
        <f>$F11*'[1]INTERNAL PARAMETERS-2'!AP11*(1-VLOOKUP(AQ$4,'[1]INTERNAL PARAMETERS-1'!$B$5:$J$44,4, FALSE))</f>
        <v>0.13014503341979294</v>
      </c>
      <c r="CF11" s="44">
        <f>$F11*'[1]INTERNAL PARAMETERS-2'!AQ11*(1-VLOOKUP(AR$4,'[1]INTERNAL PARAMETERS-1'!$B$5:$J$44,4, FALSE))</f>
        <v>2.7043620440631456E-2</v>
      </c>
      <c r="CG11" s="44">
        <f>$F11*'[1]INTERNAL PARAMETERS-2'!AR11*(1-VLOOKUP(AS$4,'[1]INTERNAL PARAMETERS-1'!$B$5:$J$44,4, FALSE))</f>
        <v>3.3799214549131693E-3</v>
      </c>
      <c r="CH11" s="43">
        <f>$F11*'[1]INTERNAL PARAMETERS-2'!AS11*(1-VLOOKUP(AT$4,'[1]INTERNAL PARAMETERS-1'!$B$5:$J$44,4, FALSE))</f>
        <v>0</v>
      </c>
      <c r="CI11" s="42">
        <f t="shared" si="0"/>
        <v>21.244002381702568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18.759864919135381</v>
      </c>
      <c r="G12" s="45">
        <f>$F12*'[1]INTERNAL PARAMETERS-2'!F12*VLOOKUP(G$4,'[1]INTERNAL PARAMETERS-1'!$B$5:$J$44,4, FALSE)</f>
        <v>0.14742252248053347</v>
      </c>
      <c r="H12" s="44">
        <f>$F12*'[1]INTERNAL PARAMETERS-2'!G12*VLOOKUP(H$4,'[1]INTERNAL PARAMETERS-1'!$B$5:$J$44,4, FALSE)</f>
        <v>0.15452688332541006</v>
      </c>
      <c r="I12" s="44">
        <f>$F12*'[1]INTERNAL PARAMETERS-2'!H12*VLOOKUP(I$4,'[1]INTERNAL PARAMETERS-1'!$B$5:$J$44,4, FALSE)</f>
        <v>0.17237398701690493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1.7765592078421205E-3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2.3711812662514955E-2</v>
      </c>
      <c r="N12" s="44">
        <f>$F12*'[1]INTERNAL PARAMETERS-2'!M12*VLOOKUP(N$4,'[1]INTERNAL PARAMETERS-1'!$B$5:$J$44,4, FALSE)</f>
        <v>3.8631627032027917E-2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2.4866200950313951E-2</v>
      </c>
      <c r="S12" s="44">
        <f>$F12*'[1]INTERNAL PARAMETERS-2'!R12*VLOOKUP(S$4,'[1]INTERNAL PARAMETERS-1'!$B$5:$J$44,4, FALSE)</f>
        <v>5.2754991336398986E-2</v>
      </c>
      <c r="T12" s="44">
        <f>$F12*'[1]INTERNAL PARAMETERS-2'!S12*VLOOKUP(T$4,'[1]INTERNAL PARAMETERS-1'!$B$5:$J$44,4, FALSE)</f>
        <v>5.506207952415426E-3</v>
      </c>
      <c r="U12" s="44">
        <f>$F12*'[1]INTERNAL PARAMETERS-2'!T12*VLOOKUP(U$4,'[1]INTERNAL PARAMETERS-1'!$B$5:$J$44,4, FALSE)</f>
        <v>1.0301792221694002E-2</v>
      </c>
      <c r="V12" s="44">
        <f>$F12*'[1]INTERNAL PARAMETERS-2'!U12*VLOOKUP(V$4,'[1]INTERNAL PARAMETERS-1'!$B$5:$J$44,4, FALSE)</f>
        <v>7.7263160264731234E-2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1.065747926056081E-2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5.3278016370344487E-3</v>
      </c>
      <c r="AI12" s="44">
        <f>$F12*'[1]INTERNAL PARAMETERS-2'!AH12*VLOOKUP(AI$4,'[1]INTERNAL PARAMETERS-1'!$B$5:$J$44,4, FALSE)</f>
        <v>1.9538399313279501E-2</v>
      </c>
      <c r="AJ12" s="44">
        <f>$F12*'[1]INTERNAL PARAMETERS-2'!AI12*VLOOKUP(AJ$4,'[1]INTERNAL PARAMETERS-1'!$B$5:$J$44,4, FALSE)</f>
        <v>2.8419319365998189E-2</v>
      </c>
      <c r="AK12" s="44">
        <f>$F12*'[1]INTERNAL PARAMETERS-2'!AJ12*VLOOKUP(AK$4,'[1]INTERNAL PARAMETERS-1'!$B$5:$J$44,4, FALSE)</f>
        <v>5.3278016370344487E-3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3.2751057533211934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0.45052444058778407</v>
      </c>
      <c r="BB12" s="44">
        <f>$F12*'[1]INTERNAL PARAMETERS-2'!M12*(1-VLOOKUP(N$4,'[1]INTERNAL PARAMETERS-1'!$B$5:$J$44,4, FALSE))</f>
        <v>0.73400091360853037</v>
      </c>
      <c r="BC12" s="44">
        <f>$F12*'[1]INTERNAL PARAMETERS-2'!N12*(1-VLOOKUP(O$4,'[1]INTERNAL PARAMETERS-1'!$B$5:$J$44,4, FALSE))</f>
        <v>1.3267951983788338</v>
      </c>
      <c r="BD12" s="44">
        <f>$F12*'[1]INTERNAL PARAMETERS-2'!O12*(1-VLOOKUP(P$4,'[1]INTERNAL PARAMETERS-1'!$B$5:$J$44,4, FALSE))</f>
        <v>0.57370105705155483</v>
      </c>
      <c r="BE12" s="44">
        <f>$F12*'[1]INTERNAL PARAMETERS-2'!P12*(1-VLOOKUP(Q$4,'[1]INTERNAL PARAMETERS-1'!$B$5:$J$44,4, FALSE))</f>
        <v>0.47245969404245697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1.0023448353915807</v>
      </c>
      <c r="BH12" s="44">
        <f>$F12*'[1]INTERNAL PARAMETERS-2'!S12*(1-VLOOKUP(T$4,'[1]INTERNAL PARAMETERS-1'!$B$5:$J$44,4, FALSE))</f>
        <v>4.9555871571738831E-2</v>
      </c>
      <c r="BI12" s="44">
        <f>$F12*'[1]INTERNAL PARAMETERS-2'!T12*(1-VLOOKUP(U$4,'[1]INTERNAL PARAMETERS-1'!$B$5:$J$44,4, FALSE))</f>
        <v>4.1207168886776009E-2</v>
      </c>
      <c r="BJ12" s="44">
        <f>$F12*'[1]INTERNAL PARAMETERS-2'!U12*(1-VLOOKUP(V$4,'[1]INTERNAL PARAMETERS-1'!$B$5:$J$44,4, FALSE))</f>
        <v>0.43782457483347703</v>
      </c>
      <c r="BK12" s="44">
        <f>$F12*'[1]INTERNAL PARAMETERS-2'!V12*(1-VLOOKUP(W$4,'[1]INTERNAL PARAMETERS-1'!$B$5:$J$44,4, FALSE))</f>
        <v>0.52752177356661123</v>
      </c>
      <c r="BL12" s="44">
        <f>$F12*'[1]INTERNAL PARAMETERS-2'!W12*(1-VLOOKUP(X$4,'[1]INTERNAL PARAMETERS-1'!$B$5:$J$44,4, FALSE))</f>
        <v>0.74954289889808656</v>
      </c>
      <c r="BM12" s="44">
        <f>$F12*'[1]INTERNAL PARAMETERS-2'!X12*(1-VLOOKUP(Y$4,'[1]INTERNAL PARAMETERS-1'!$B$5:$J$44,4, FALSE))</f>
        <v>0.28773880812969849</v>
      </c>
      <c r="BN12" s="44">
        <f>$F12*'[1]INTERNAL PARAMETERS-2'!Y12*(1-VLOOKUP(Z$4,'[1]INTERNAL PARAMETERS-1'!$B$5:$J$44,4, FALSE))</f>
        <v>1.1012228306181662</v>
      </c>
      <c r="BO12" s="44">
        <f>$F12*'[1]INTERNAL PARAMETERS-2'!Z12*(1-VLOOKUP(AA$4,'[1]INTERNAL PARAMETERS-1'!$B$5:$J$44,4, FALSE))</f>
        <v>1.1349699516211986</v>
      </c>
      <c r="BP12" s="44">
        <f>$F12*'[1]INTERNAL PARAMETERS-2'!AA12*(1-VLOOKUP(AB$4,'[1]INTERNAL PARAMETERS-1'!$B$5:$J$44,4, FALSE))</f>
        <v>0.46357877398973824</v>
      </c>
      <c r="BQ12" s="44">
        <f>$F12*'[1]INTERNAL PARAMETERS-2'!AB12*(1-VLOOKUP(AC$4,'[1]INTERNAL PARAMETERS-1'!$B$5:$J$44,4, FALSE))</f>
        <v>3.0834239257308651</v>
      </c>
      <c r="BR12" s="44">
        <f>$F12*'[1]INTERNAL PARAMETERS-2'!AC12*(1-VLOOKUP(AD$4,'[1]INTERNAL PARAMETERS-1'!$B$5:$J$44,4, FALSE))</f>
        <v>0.3037240890272937</v>
      </c>
      <c r="BS12" s="44">
        <f>$F12*'[1]INTERNAL PARAMETERS-2'!AD12*(1-VLOOKUP(AE$4,'[1]INTERNAL PARAMETERS-1'!$B$5:$J$44,4, FALSE))</f>
        <v>6.5717682798223154E-2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7.637516205878396E-2</v>
      </c>
      <c r="CA12" s="44">
        <f>$F12*'[1]INTERNAL PARAMETERS-2'!AL12*(1-VLOOKUP(AM$4,'[1]INTERNAL PARAMETERS-1'!$B$5:$J$44,4, FALSE))</f>
        <v>0.39075673034663855</v>
      </c>
      <c r="CB12" s="44">
        <f>$F12*'[1]INTERNAL PARAMETERS-2'!AM12*(1-VLOOKUP(AN$4,'[1]INTERNAL PARAMETERS-1'!$B$5:$J$44,4, FALSE))</f>
        <v>0.1190032031145353</v>
      </c>
      <c r="CC12" s="44">
        <f>$F12*'[1]INTERNAL PARAMETERS-2'!AN12*(1-VLOOKUP(AO$4,'[1]INTERNAL PARAMETERS-1'!$B$5:$J$44,4, FALSE))</f>
        <v>0.25043856871098163</v>
      </c>
      <c r="CD12" s="44">
        <f>$F12*'[1]INTERNAL PARAMETERS-2'!AO12*(1-VLOOKUP(AP$4,'[1]INTERNAL PARAMETERS-1'!$B$5:$J$44,4, FALSE))</f>
        <v>0.95735342655331679</v>
      </c>
      <c r="CE12" s="44">
        <f>$F12*'[1]INTERNAL PARAMETERS-2'!AP12*(1-VLOOKUP(AQ$4,'[1]INTERNAL PARAMETERS-1'!$B$5:$J$44,4, FALSE))</f>
        <v>9.7688244593413673E-2</v>
      </c>
      <c r="CF12" s="44">
        <f>$F12*'[1]INTERNAL PARAMETERS-2'!AQ12*(1-VLOOKUP(AR$4,'[1]INTERNAL PARAMETERS-1'!$B$5:$J$44,4, FALSE))</f>
        <v>8.8809200527186893E-3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18.759863043148897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17.06651755849391</v>
      </c>
      <c r="G13" s="45">
        <f>$F13*'[1]INTERNAL PARAMETERS-2'!F13*VLOOKUP(G$4,'[1]INTERNAL PARAMETERS-1'!$B$5:$J$44,4, FALSE)</f>
        <v>0.12837434507499118</v>
      </c>
      <c r="H13" s="44">
        <f>$F13*'[1]INTERNAL PARAMETERS-2'!G13*VLOOKUP(H$4,'[1]INTERNAL PARAMETERS-1'!$B$5:$J$44,4, FALSE)</f>
        <v>0.12295060579490183</v>
      </c>
      <c r="I13" s="44">
        <f>$F13*'[1]INTERNAL PARAMETERS-2'!H13*VLOOKUP(I$4,'[1]INTERNAL PARAMETERS-1'!$B$5:$J$44,4, FALSE)</f>
        <v>0.16113036822277194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3.6163950706448594E-3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2.4318763529800315E-2</v>
      </c>
      <c r="N13" s="44">
        <f>$F13*'[1]INTERNAL PARAMETERS-2'!M13*VLOOKUP(N$4,'[1]INTERNAL PARAMETERS-1'!$B$5:$J$44,4, FALSE)</f>
        <v>3.3268786667825692E-2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2.1696663772113305E-2</v>
      </c>
      <c r="S13" s="44">
        <f>$F13*'[1]INTERNAL PARAMETERS-2'!R13*VLOOKUP(S$4,'[1]INTERNAL PARAMETERS-1'!$B$5:$J$44,4, FALSE)</f>
        <v>4.3635330763206061E-2</v>
      </c>
      <c r="T13" s="44">
        <f>$F13*'[1]INTERNAL PARAMETERS-2'!S13*VLOOKUP(T$4,'[1]INTERNAL PARAMETERS-1'!$B$5:$J$44,4, FALSE)</f>
        <v>3.254584898404789E-3</v>
      </c>
      <c r="U13" s="44">
        <f>$F13*'[1]INTERNAL PARAMETERS-2'!T13*VLOOKUP(U$4,'[1]INTERNAL PARAMETERS-1'!$B$5:$J$44,4, FALSE)</f>
        <v>3.6160537402936902E-3</v>
      </c>
      <c r="V13" s="44">
        <f>$F13*'[1]INTERNAL PARAMETERS-2'!U13*VLOOKUP(V$4,'[1]INTERNAL PARAMETERS-1'!$B$5:$J$44,4, FALSE)</f>
        <v>7.9194188089618256E-2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7.2327901412897189E-3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3.6163950706448594E-3</v>
      </c>
      <c r="AI13" s="44">
        <f>$F13*'[1]INTERNAL PARAMETERS-2'!AH13*VLOOKUP(AI$4,'[1]INTERNAL PARAMETERS-1'!$B$5:$J$44,4, FALSE)</f>
        <v>1.4463873630823588E-2</v>
      </c>
      <c r="AJ13" s="44">
        <f>$F13*'[1]INTERNAL PARAMETERS-2'!AI13*VLOOKUP(AJ$4,'[1]INTERNAL PARAMETERS-1'!$B$5:$J$44,4, FALSE)</f>
        <v>1.0849185211934578E-2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3.0614769962326664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0.46205650706620593</v>
      </c>
      <c r="BB13" s="44">
        <f>$F13*'[1]INTERNAL PARAMETERS-2'!M13*(1-VLOOKUP(N$4,'[1]INTERNAL PARAMETERS-1'!$B$5:$J$44,4, FALSE))</f>
        <v>0.63210694668868805</v>
      </c>
      <c r="BC13" s="44">
        <f>$F13*'[1]INTERNAL PARAMETERS-2'!N13*(1-VLOOKUP(O$4,'[1]INTERNAL PARAMETERS-1'!$B$5:$J$44,4, FALSE))</f>
        <v>1.43923649222535</v>
      </c>
      <c r="BD13" s="44">
        <f>$F13*'[1]INTERNAL PARAMETERS-2'!O13*(1-VLOOKUP(P$4,'[1]INTERNAL PARAMETERS-1'!$B$5:$J$44,4, FALSE))</f>
        <v>0.49179900987609565</v>
      </c>
      <c r="BE13" s="44">
        <f>$F13*'[1]INTERNAL PARAMETERS-2'!P13*(1-VLOOKUP(Q$4,'[1]INTERNAL PARAMETERS-1'!$B$5:$J$44,4, FALSE))</f>
        <v>0.43936554798113481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0.82907128450091505</v>
      </c>
      <c r="BH13" s="44">
        <f>$F13*'[1]INTERNAL PARAMETERS-2'!S13*(1-VLOOKUP(T$4,'[1]INTERNAL PARAMETERS-1'!$B$5:$J$44,4, FALSE))</f>
        <v>2.9291264085643098E-2</v>
      </c>
      <c r="BI13" s="44">
        <f>$F13*'[1]INTERNAL PARAMETERS-2'!T13*(1-VLOOKUP(U$4,'[1]INTERNAL PARAMETERS-1'!$B$5:$J$44,4, FALSE))</f>
        <v>1.4464214961174761E-2</v>
      </c>
      <c r="BJ13" s="44">
        <f>$F13*'[1]INTERNAL PARAMETERS-2'!U13*(1-VLOOKUP(V$4,'[1]INTERNAL PARAMETERS-1'!$B$5:$J$44,4, FALSE))</f>
        <v>0.44876706584117015</v>
      </c>
      <c r="BK13" s="44">
        <f>$F13*'[1]INTERNAL PARAMETERS-2'!V13*(1-VLOOKUP(W$4,'[1]INTERNAL PARAMETERS-1'!$B$5:$J$44,4, FALSE))</f>
        <v>0.53338499321087762</v>
      </c>
      <c r="BL13" s="44">
        <f>$F13*'[1]INTERNAL PARAMETERS-2'!W13*(1-VLOOKUP(X$4,'[1]INTERNAL PARAMETERS-1'!$B$5:$J$44,4, FALSE))</f>
        <v>0.73227477553405396</v>
      </c>
      <c r="BM13" s="44">
        <f>$F13*'[1]INTERNAL PARAMETERS-2'!X13*(1-VLOOKUP(Y$4,'[1]INTERNAL PARAMETERS-1'!$B$5:$J$44,4, FALSE))</f>
        <v>0.31279854711558808</v>
      </c>
      <c r="BN13" s="44">
        <f>$F13*'[1]INTERNAL PARAMETERS-2'!Y13*(1-VLOOKUP(Z$4,'[1]INTERNAL PARAMETERS-1'!$B$5:$J$44,4, FALSE))</f>
        <v>0.9835980197521913</v>
      </c>
      <c r="BO13" s="44">
        <f>$F13*'[1]INTERNAL PARAMETERS-2'!Z13*(1-VLOOKUP(AA$4,'[1]INTERNAL PARAMETERS-1'!$B$5:$J$44,4, FALSE))</f>
        <v>0.92935550699602998</v>
      </c>
      <c r="BP13" s="44">
        <f>$F13*'[1]INTERNAL PARAMETERS-2'!AA13*(1-VLOOKUP(AB$4,'[1]INTERNAL PARAMETERS-1'!$B$5:$J$44,4, FALSE))</f>
        <v>0.33992065681954658</v>
      </c>
      <c r="BQ13" s="44">
        <f>$F13*'[1]INTERNAL PARAMETERS-2'!AB13*(1-VLOOKUP(AC$4,'[1]INTERNAL PARAMETERS-1'!$B$5:$J$44,4, FALSE))</f>
        <v>2.8838967237307895</v>
      </c>
      <c r="BR13" s="44">
        <f>$F13*'[1]INTERNAL PARAMETERS-2'!AC13*(1-VLOOKUP(AD$4,'[1]INTERNAL PARAMETERS-1'!$B$5:$J$44,4, FALSE))</f>
        <v>0.24951590000869267</v>
      </c>
      <c r="BS13" s="44">
        <f>$F13*'[1]INTERNAL PARAMETERS-2'!AD13*(1-VLOOKUP(AE$4,'[1]INTERNAL PARAMETERS-1'!$B$5:$J$44,4, FALSE))</f>
        <v>4.5202378405426971E-2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6.328264710689542E-2</v>
      </c>
      <c r="CA13" s="44">
        <f>$F13*'[1]INTERNAL PARAMETERS-2'!AL13*(1-VLOOKUP(AM$4,'[1]INTERNAL PARAMETERS-1'!$B$5:$J$44,4, FALSE))</f>
        <v>0.30375841276485382</v>
      </c>
      <c r="CB13" s="44">
        <f>$F13*'[1]INTERNAL PARAMETERS-2'!AM13*(1-VLOOKUP(AN$4,'[1]INTERNAL PARAMETERS-1'!$B$5:$J$44,4, FALSE))</f>
        <v>7.9555571598919364E-2</v>
      </c>
      <c r="CC13" s="44">
        <f>$F13*'[1]INTERNAL PARAMETERS-2'!AN13*(1-VLOOKUP(AO$4,'[1]INTERNAL PARAMETERS-1'!$B$5:$J$44,4, FALSE))</f>
        <v>0.19527338725253146</v>
      </c>
      <c r="CD13" s="44">
        <f>$F13*'[1]INTERNAL PARAMETERS-2'!AO13*(1-VLOOKUP(AP$4,'[1]INTERNAL PARAMETERS-1'!$B$5:$J$44,4, FALSE))</f>
        <v>0.7919410275703046</v>
      </c>
      <c r="CE13" s="44">
        <f>$F13*'[1]INTERNAL PARAMETERS-2'!AP13*(1-VLOOKUP(AQ$4,'[1]INTERNAL PARAMETERS-1'!$B$5:$J$44,4, FALSE))</f>
        <v>0.10306128623223303</v>
      </c>
      <c r="CF13" s="44">
        <f>$F13*'[1]INTERNAL PARAMETERS-2'!AQ13*(1-VLOOKUP(AR$4,'[1]INTERNAL PARAMETERS-1'!$B$5:$J$44,4, FALSE))</f>
        <v>1.0849185211934578E-2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17.066522678449175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13.620878405522117</v>
      </c>
      <c r="G14" s="45">
        <f>$F14*'[1]INTERNAL PARAMETERS-2'!F14*VLOOKUP(G$4,'[1]INTERNAL PARAMETERS-1'!$B$5:$J$44,4, FALSE)</f>
        <v>0.12303603254924073</v>
      </c>
      <c r="H14" s="44">
        <f>$F14*'[1]INTERNAL PARAMETERS-2'!G14*VLOOKUP(H$4,'[1]INTERNAL PARAMETERS-1'!$B$5:$J$44,4, FALSE)</f>
        <v>8.3664883518079047E-2</v>
      </c>
      <c r="I14" s="44">
        <f>$F14*'[1]INTERNAL PARAMETERS-2'!H14*VLOOKUP(I$4,'[1]INTERNAL PARAMETERS-1'!$B$5:$J$44,4, FALSE)</f>
        <v>0.12569012881094874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1.6399537600248629E-3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2.6903822817803232E-2</v>
      </c>
      <c r="N14" s="44">
        <f>$F14*'[1]INTERNAL PARAMETERS-2'!M14*VLOOKUP(N$4,'[1]INTERNAL PARAMETERS-1'!$B$5:$J$44,4, FALSE)</f>
        <v>2.2146458617106523E-2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1.6404985951610836E-2</v>
      </c>
      <c r="S14" s="44">
        <f>$F14*'[1]INTERNAL PARAMETERS-2'!R14*VLOOKUP(S$4,'[1]INTERNAL PARAMETERS-1'!$B$5:$J$44,4, FALSE)</f>
        <v>3.4010243708316283E-2</v>
      </c>
      <c r="T14" s="44">
        <f>$F14*'[1]INTERNAL PARAMETERS-2'!S14*VLOOKUP(T$4,'[1]INTERNAL PARAMETERS-1'!$B$5:$J$44,4, FALSE)</f>
        <v>4.5933688246942231E-3</v>
      </c>
      <c r="U14" s="44">
        <f>$F14*'[1]INTERNAL PARAMETERS-2'!T14*VLOOKUP(U$4,'[1]INTERNAL PARAMETERS-1'!$B$5:$J$44,4, FALSE)</f>
        <v>5.9057404590662794E-3</v>
      </c>
      <c r="V14" s="44">
        <f>$F14*'[1]INTERNAL PARAMETERS-2'!U14*VLOOKUP(V$4,'[1]INTERNAL PARAMETERS-1'!$B$5:$J$44,4, FALSE)</f>
        <v>5.3889643323607704E-2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3.2812696078902779E-3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3.2812696078902779E-3</v>
      </c>
      <c r="AI14" s="44">
        <f>$F14*'[1]INTERNAL PARAMETERS-2'!AH14*VLOOKUP(AI$4,'[1]INTERNAL PARAMETERS-1'!$B$5:$J$44,4, FALSE)</f>
        <v>6.5625392157805558E-3</v>
      </c>
      <c r="AJ14" s="44">
        <f>$F14*'[1]INTERNAL PARAMETERS-2'!AI14*VLOOKUP(AJ$4,'[1]INTERNAL PARAMETERS-1'!$B$5:$J$44,4, FALSE)</f>
        <v>1.3123716343720558E-2</v>
      </c>
      <c r="AK14" s="44">
        <f>$F14*'[1]INTERNAL PARAMETERS-2'!AJ14*VLOOKUP(AK$4,'[1]INTERNAL PARAMETERS-1'!$B$5:$J$44,4, FALSE)</f>
        <v>1.6399537600248629E-3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2.3881124474080262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0.51117263353826137</v>
      </c>
      <c r="BB14" s="44">
        <f>$F14*'[1]INTERNAL PARAMETERS-2'!M14*(1-VLOOKUP(N$4,'[1]INTERNAL PARAMETERS-1'!$B$5:$J$44,4, FALSE))</f>
        <v>0.42078271372502385</v>
      </c>
      <c r="BC14" s="44">
        <f>$F14*'[1]INTERNAL PARAMETERS-2'!N14*(1-VLOOKUP(O$4,'[1]INTERNAL PARAMETERS-1'!$B$5:$J$44,4, FALSE))</f>
        <v>1.32222361572277</v>
      </c>
      <c r="BD14" s="44">
        <f>$F14*'[1]INTERNAL PARAMETERS-2'!O14*(1-VLOOKUP(P$4,'[1]INTERNAL PARAMETERS-1'!$B$5:$J$44,4, FALSE))</f>
        <v>0.36582682803983191</v>
      </c>
      <c r="BE14" s="44">
        <f>$F14*'[1]INTERNAL PARAMETERS-2'!P14*(1-VLOOKUP(Q$4,'[1]INTERNAL PARAMETERS-1'!$B$5:$J$44,4, FALSE))</f>
        <v>0.34614057248033081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0.6461946304580094</v>
      </c>
      <c r="BH14" s="44">
        <f>$F14*'[1]INTERNAL PARAMETERS-2'!S14*(1-VLOOKUP(T$4,'[1]INTERNAL PARAMETERS-1'!$B$5:$J$44,4, FALSE))</f>
        <v>4.1340319422248008E-2</v>
      </c>
      <c r="BI14" s="44">
        <f>$F14*'[1]INTERNAL PARAMETERS-2'!T14*(1-VLOOKUP(U$4,'[1]INTERNAL PARAMETERS-1'!$B$5:$J$44,4, FALSE))</f>
        <v>2.3622961836265118E-2</v>
      </c>
      <c r="BJ14" s="44">
        <f>$F14*'[1]INTERNAL PARAMETERS-2'!U14*(1-VLOOKUP(V$4,'[1]INTERNAL PARAMETERS-1'!$B$5:$J$44,4, FALSE))</f>
        <v>0.30537464550044363</v>
      </c>
      <c r="BK14" s="44">
        <f>$F14*'[1]INTERNAL PARAMETERS-2'!V14*(1-VLOOKUP(W$4,'[1]INTERNAL PARAMETERS-1'!$B$5:$J$44,4, FALSE))</f>
        <v>0.46589533542168121</v>
      </c>
      <c r="BL14" s="44">
        <f>$F14*'[1]INTERNAL PARAMETERS-2'!W14*(1-VLOOKUP(X$4,'[1]INTERNAL PARAMETERS-1'!$B$5:$J$44,4, FALSE))</f>
        <v>0.52823400962023437</v>
      </c>
      <c r="BM14" s="44">
        <f>$F14*'[1]INTERNAL PARAMETERS-2'!X14*(1-VLOOKUP(Y$4,'[1]INTERNAL PARAMETERS-1'!$B$5:$J$44,4, FALSE))</f>
        <v>0.30184820008125396</v>
      </c>
      <c r="BN14" s="44">
        <f>$F14*'[1]INTERNAL PARAMETERS-2'!Y14*(1-VLOOKUP(Z$4,'[1]INTERNAL PARAMETERS-1'!$B$5:$J$44,4, FALSE))</f>
        <v>0.81531717750990229</v>
      </c>
      <c r="BO14" s="44">
        <f>$F14*'[1]INTERNAL PARAMETERS-2'!Z14*(1-VLOOKUP(AA$4,'[1]INTERNAL PARAMETERS-1'!$B$5:$J$44,4, FALSE))</f>
        <v>0.75789972667926431</v>
      </c>
      <c r="BP14" s="44">
        <f>$F14*'[1]INTERNAL PARAMETERS-2'!AA14*(1-VLOOKUP(AB$4,'[1]INTERNAL PARAMETERS-1'!$B$5:$J$44,4, FALSE))</f>
        <v>0.28216194452175281</v>
      </c>
      <c r="BQ14" s="44">
        <f>$F14*'[1]INTERNAL PARAMETERS-2'!AB14*(1-VLOOKUP(AC$4,'[1]INTERNAL PARAMETERS-1'!$B$5:$J$44,4, FALSE))</f>
        <v>2.2097219141670559</v>
      </c>
      <c r="BR14" s="44">
        <f>$F14*'[1]INTERNAL PARAMETERS-2'!AC14*(1-VLOOKUP(AD$4,'[1]INTERNAL PARAMETERS-1'!$B$5:$J$44,4, FALSE))</f>
        <v>0.147643511476657</v>
      </c>
      <c r="BS14" s="44">
        <f>$F14*'[1]INTERNAL PARAMETERS-2'!AD14*(1-VLOOKUP(AE$4,'[1]INTERNAL PARAMETERS-1'!$B$5:$J$44,4, FALSE))</f>
        <v>5.2494865374882231E-2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5.4136181222747652E-2</v>
      </c>
      <c r="CA14" s="44">
        <f>$F14*'[1]INTERNAL PARAMETERS-2'!AL14*(1-VLOOKUP(AM$4,'[1]INTERNAL PARAMETERS-1'!$B$5:$J$44,4, FALSE))</f>
        <v>0.17553089792412296</v>
      </c>
      <c r="CB14" s="44">
        <f>$F14*'[1]INTERNAL PARAMETERS-2'!AM14*(1-VLOOKUP(AN$4,'[1]INTERNAL PARAMETERS-1'!$B$5:$J$44,4, FALSE))</f>
        <v>4.5933688246942231E-2</v>
      </c>
      <c r="CC14" s="44">
        <f>$F14*'[1]INTERNAL PARAMETERS-2'!AN14*(1-VLOOKUP(AO$4,'[1]INTERNAL PARAMETERS-1'!$B$5:$J$44,4, FALSE))</f>
        <v>0.19685710724364894</v>
      </c>
      <c r="CD14" s="44">
        <f>$F14*'[1]INTERNAL PARAMETERS-2'!AO14*(1-VLOOKUP(AP$4,'[1]INTERNAL PARAMETERS-1'!$B$5:$J$44,4, FALSE))</f>
        <v>0.59385259133883705</v>
      </c>
      <c r="CE14" s="44">
        <f>$F14*'[1]INTERNAL PARAMETERS-2'!AP14*(1-VLOOKUP(AQ$4,'[1]INTERNAL PARAMETERS-1'!$B$5:$J$44,4, FALSE))</f>
        <v>8.8586106885994192E-2</v>
      </c>
      <c r="CF14" s="44">
        <f>$F14*'[1]INTERNAL PARAMETERS-2'!AQ14*(1-VLOOKUP(AR$4,'[1]INTERNAL PARAMETERS-1'!$B$5:$J$44,4, FALSE))</f>
        <v>8.2024929758054178E-3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13.620881129697798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9.3947995504761916</v>
      </c>
      <c r="G15" s="45">
        <f>$F15*'[1]INTERNAL PARAMETERS-2'!F15*VLOOKUP(G$4,'[1]INTERNAL PARAMETERS-1'!$B$5:$J$44,4, FALSE)</f>
        <v>7.5189399242326108E-2</v>
      </c>
      <c r="H15" s="44">
        <f>$F15*'[1]INTERNAL PARAMETERS-2'!G15*VLOOKUP(H$4,'[1]INTERNAL PARAMETERS-1'!$B$5:$J$44,4, FALSE)</f>
        <v>4.1483676895082679E-2</v>
      </c>
      <c r="I15" s="44">
        <f>$F15*'[1]INTERNAL PARAMETERS-2'!H15*VLOOKUP(I$4,'[1]INTERNAL PARAMETERS-1'!$B$5:$J$44,4, FALSE)</f>
        <v>8.8179917398753804E-2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2.0936404746231697E-2</v>
      </c>
      <c r="N15" s="44">
        <f>$F15*'[1]INTERNAL PARAMETERS-2'!M15*VLOOKUP(N$4,'[1]INTERNAL PARAMETERS-1'!$B$5:$J$44,4, FALSE)</f>
        <v>1.4000787926088155E-2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9.0744368858049537E-3</v>
      </c>
      <c r="S15" s="44">
        <f>$F15*'[1]INTERNAL PARAMETERS-2'!R15*VLOOKUP(S$4,'[1]INTERNAL PARAMETERS-1'!$B$5:$J$44,4, FALSE)</f>
        <v>2.5576637166205146E-2</v>
      </c>
      <c r="T15" s="44">
        <f>$F15*'[1]INTERNAL PARAMETERS-2'!S15*VLOOKUP(T$4,'[1]INTERNAL PARAMETERS-1'!$B$5:$J$44,4, FALSE)</f>
        <v>1.6852391433644191E-3</v>
      </c>
      <c r="U15" s="44">
        <f>$F15*'[1]INTERNAL PARAMETERS-2'!T15*VLOOKUP(U$4,'[1]INTERNAL PARAMETERS-1'!$B$5:$J$44,4, FALSE)</f>
        <v>4.9262570922876964E-3</v>
      </c>
      <c r="V15" s="44">
        <f>$F15*'[1]INTERNAL PARAMETERS-2'!U15*VLOOKUP(V$4,'[1]INTERNAL PARAMETERS-1'!$B$5:$J$44,4, FALSE)</f>
        <v>3.8113339530347089E-2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5.1859293518628571E-3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9.0744368858049537E-3</v>
      </c>
      <c r="AJ15" s="44">
        <f>$F15*'[1]INTERNAL PARAMETERS-2'!AI15*VLOOKUP(AJ$4,'[1]INTERNAL PARAMETERS-1'!$B$5:$J$44,4, FALSE)</f>
        <v>9.0744368858049537E-3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1.675418430576322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0.39779169017840221</v>
      </c>
      <c r="BB15" s="44">
        <f>$F15*'[1]INTERNAL PARAMETERS-2'!M15*(1-VLOOKUP(N$4,'[1]INTERNAL PARAMETERS-1'!$B$5:$J$44,4, FALSE))</f>
        <v>0.26601497059567492</v>
      </c>
      <c r="BC15" s="44">
        <f>$F15*'[1]INTERNAL PARAMETERS-2'!N15*(1-VLOOKUP(O$4,'[1]INTERNAL PARAMETERS-1'!$B$5:$J$44,4, FALSE))</f>
        <v>0.92042354363943335</v>
      </c>
      <c r="BD15" s="44">
        <f>$F15*'[1]INTERNAL PARAMETERS-2'!O15*(1-VLOOKUP(P$4,'[1]INTERNAL PARAMETERS-1'!$B$5:$J$44,4, FALSE))</f>
        <v>0.23075412707884119</v>
      </c>
      <c r="BE15" s="44">
        <f>$F15*'[1]INTERNAL PARAMETERS-2'!P15*(1-VLOOKUP(Q$4,'[1]INTERNAL PARAMETERS-1'!$B$5:$J$44,4, FALSE))</f>
        <v>0.26057040241218743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0.48595610615789775</v>
      </c>
      <c r="BH15" s="44">
        <f>$F15*'[1]INTERNAL PARAMETERS-2'!S15*(1-VLOOKUP(T$4,'[1]INTERNAL PARAMETERS-1'!$B$5:$J$44,4, FALSE))</f>
        <v>1.5167152290279772E-2</v>
      </c>
      <c r="BI15" s="44">
        <f>$F15*'[1]INTERNAL PARAMETERS-2'!T15*(1-VLOOKUP(U$4,'[1]INTERNAL PARAMETERS-1'!$B$5:$J$44,4, FALSE))</f>
        <v>1.9705028369150786E-2</v>
      </c>
      <c r="BJ15" s="44">
        <f>$F15*'[1]INTERNAL PARAMETERS-2'!U15*(1-VLOOKUP(V$4,'[1]INTERNAL PARAMETERS-1'!$B$5:$J$44,4, FALSE))</f>
        <v>0.21597559067196684</v>
      </c>
      <c r="BK15" s="44">
        <f>$F15*'[1]INTERNAL PARAMETERS-2'!V15*(1-VLOOKUP(W$4,'[1]INTERNAL PARAMETERS-1'!$B$5:$J$44,4, FALSE))</f>
        <v>0.25408893020231393</v>
      </c>
      <c r="BL15" s="44">
        <f>$F15*'[1]INTERNAL PARAMETERS-2'!W15*(1-VLOOKUP(X$4,'[1]INTERNAL PARAMETERS-1'!$B$5:$J$44,4, FALSE))</f>
        <v>0.40706069336289757</v>
      </c>
      <c r="BM15" s="44">
        <f>$F15*'[1]INTERNAL PARAMETERS-2'!X15*(1-VLOOKUP(Y$4,'[1]INTERNAL PARAMETERS-1'!$B$5:$J$44,4, FALSE))</f>
        <v>0.27612725098782098</v>
      </c>
      <c r="BN15" s="44">
        <f>$F15*'[1]INTERNAL PARAMETERS-2'!Y15*(1-VLOOKUP(Z$4,'[1]INTERNAL PARAMETERS-1'!$B$5:$J$44,4, FALSE))</f>
        <v>0.55355004483365267</v>
      </c>
      <c r="BO15" s="44">
        <f>$F15*'[1]INTERNAL PARAMETERS-2'!Z15*(1-VLOOKUP(AA$4,'[1]INTERNAL PARAMETERS-1'!$B$5:$J$44,4, FALSE))</f>
        <v>0.46798972636755587</v>
      </c>
      <c r="BP15" s="44">
        <f>$F15*'[1]INTERNAL PARAMETERS-2'!AA15*(1-VLOOKUP(AB$4,'[1]INTERNAL PARAMETERS-1'!$B$5:$J$44,4, FALSE))</f>
        <v>0.18408452083189564</v>
      </c>
      <c r="BQ15" s="44">
        <f>$F15*'[1]INTERNAL PARAMETERS-2'!AB15*(1-VLOOKUP(AC$4,'[1]INTERNAL PARAMETERS-1'!$B$5:$J$44,4, FALSE))</f>
        <v>1.5050863461443977</v>
      </c>
      <c r="BR15" s="44">
        <f>$F15*'[1]INTERNAL PARAMETERS-2'!AC15*(1-VLOOKUP(AD$4,'[1]INTERNAL PARAMETERS-1'!$B$5:$J$44,4, FALSE))</f>
        <v>9.3338273013936018E-2</v>
      </c>
      <c r="BS15" s="44">
        <f>$F15*'[1]INTERNAL PARAMETERS-2'!AD15*(1-VLOOKUP(AE$4,'[1]INTERNAL PARAMETERS-1'!$B$5:$J$44,4, FALSE))</f>
        <v>3.8890712219151247E-2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1.4260366237667811E-2</v>
      </c>
      <c r="CA15" s="44">
        <f>$F15*'[1]INTERNAL PARAMETERS-2'!AL15*(1-VLOOKUP(AM$4,'[1]INTERNAL PARAMETERS-1'!$B$5:$J$44,4, FALSE))</f>
        <v>0.13482288938897374</v>
      </c>
      <c r="CB15" s="44">
        <f>$F15*'[1]INTERNAL PARAMETERS-2'!AM15*(1-VLOOKUP(AN$4,'[1]INTERNAL PARAMETERS-1'!$B$5:$J$44,4, FALSE))</f>
        <v>5.8337007808681909E-2</v>
      </c>
      <c r="CC15" s="44">
        <f>$F15*'[1]INTERNAL PARAMETERS-2'!AN15*(1-VLOOKUP(AO$4,'[1]INTERNAL PARAMETERS-1'!$B$5:$J$44,4, FALSE))</f>
        <v>0.11796955847537448</v>
      </c>
      <c r="CD15" s="44">
        <f>$F15*'[1]INTERNAL PARAMETERS-2'!AO15*(1-VLOOKUP(AP$4,'[1]INTERNAL PARAMETERS-1'!$B$5:$J$44,4, FALSE))</f>
        <v>0.39150384478726402</v>
      </c>
      <c r="CE15" s="44">
        <f>$F15*'[1]INTERNAL PARAMETERS-2'!AP15*(1-VLOOKUP(AQ$4,'[1]INTERNAL PARAMETERS-1'!$B$5:$J$44,4, FALSE))</f>
        <v>5.4447560794784772E-2</v>
      </c>
      <c r="CF15" s="44">
        <f>$F15*'[1]INTERNAL PARAMETERS-2'!AQ15*(1-VLOOKUP(AR$4,'[1]INTERNAL PARAMETERS-1'!$B$5:$J$44,4, FALSE))</f>
        <v>1.2963883899702098E-2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9.3947995504761899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6.8077182914390999</v>
      </c>
      <c r="G16" s="45">
        <f>$F16*'[1]INTERNAL PARAMETERS-2'!F16*VLOOKUP(G$4,'[1]INTERNAL PARAMETERS-1'!$B$5:$J$44,4, FALSE)</f>
        <v>6.7607450352281703E-2</v>
      </c>
      <c r="H16" s="44">
        <f>$F16*'[1]INTERNAL PARAMETERS-2'!G16*VLOOKUP(H$4,'[1]INTERNAL PARAMETERS-1'!$B$5:$J$44,4, FALSE)</f>
        <v>3.781415202162762E-2</v>
      </c>
      <c r="I16" s="44">
        <f>$F16*'[1]INTERNAL PARAMETERS-2'!H16*VLOOKUP(I$4,'[1]INTERNAL PARAMETERS-1'!$B$5:$J$44,4, FALSE)</f>
        <v>6.5452773474449777E-2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2.062599084081073E-2</v>
      </c>
      <c r="N16" s="44">
        <f>$F16*'[1]INTERNAL PARAMETERS-2'!M16*VLOOKUP(N$4,'[1]INTERNAL PARAMETERS-1'!$B$5:$J$44,4, FALSE)</f>
        <v>8.9952083714357686E-3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9.1672734512518918E-3</v>
      </c>
      <c r="S16" s="44">
        <f>$F16*'[1]INTERNAL PARAMETERS-2'!R16*VLOOKUP(S$4,'[1]INTERNAL PARAMETERS-1'!$B$5:$J$44,4, FALSE)</f>
        <v>1.9228332236986823E-2</v>
      </c>
      <c r="T16" s="44">
        <f>$F16*'[1]INTERNAL PARAMETERS-2'!S16*VLOOKUP(T$4,'[1]INTERNAL PARAMETERS-1'!$B$5:$J$44,4, FALSE)</f>
        <v>2.4063922616578931E-3</v>
      </c>
      <c r="U16" s="44">
        <f>$F16*'[1]INTERNAL PARAMETERS-2'!T16*VLOOKUP(U$4,'[1]INTERNAL PARAMETERS-1'!$B$5:$J$44,4, FALSE)</f>
        <v>1.3750229405048693E-3</v>
      </c>
      <c r="V16" s="44">
        <f>$F16*'[1]INTERNAL PARAMETERS-2'!U16*VLOOKUP(V$4,'[1]INTERNAL PARAMETERS-1'!$B$5:$J$44,4, FALSE)</f>
        <v>2.4923090703550001E-2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5.7293757140751463E-3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1.1457389884492004E-3</v>
      </c>
      <c r="AI16" s="44">
        <f>$F16*'[1]INTERNAL PARAMETERS-2'!AH16*VLOOKUP(AI$4,'[1]INTERNAL PARAMETERS-1'!$B$5:$J$44,4, FALSE)</f>
        <v>6.8751147025243467E-3</v>
      </c>
      <c r="AJ16" s="44">
        <f>$F16*'[1]INTERNAL PARAMETERS-2'!AI16*VLOOKUP(AJ$4,'[1]INTERNAL PARAMETERS-1'!$B$5:$J$44,4, FALSE)</f>
        <v>9.1672734512518918E-3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1.2436026960145456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0.39189382597540384</v>
      </c>
      <c r="BB16" s="44">
        <f>$F16*'[1]INTERNAL PARAMETERS-2'!M16*(1-VLOOKUP(N$4,'[1]INTERNAL PARAMETERS-1'!$B$5:$J$44,4, FALSE))</f>
        <v>0.1709089590572796</v>
      </c>
      <c r="BC16" s="44">
        <f>$F16*'[1]INTERNAL PARAMETERS-2'!N16*(1-VLOOKUP(O$4,'[1]INTERNAL PARAMETERS-1'!$B$5:$J$44,4, FALSE))</f>
        <v>0.73795189738919442</v>
      </c>
      <c r="BD16" s="44">
        <f>$F16*'[1]INTERNAL PARAMETERS-2'!O16*(1-VLOOKUP(P$4,'[1]INTERNAL PARAMETERS-1'!$B$5:$J$44,4, FALSE))</f>
        <v>0.13292274195583584</v>
      </c>
      <c r="BE16" s="44">
        <f>$F16*'[1]INTERNAL PARAMETERS-2'!P16*(1-VLOOKUP(Q$4,'[1]INTERNAL PARAMETERS-1'!$B$5:$J$44,4, FALSE))</f>
        <v>0.16271604028648995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0.36533831250274962</v>
      </c>
      <c r="BH16" s="44">
        <f>$F16*'[1]INTERNAL PARAMETERS-2'!S16*(1-VLOOKUP(T$4,'[1]INTERNAL PARAMETERS-1'!$B$5:$J$44,4, FALSE))</f>
        <v>2.1657530354921035E-2</v>
      </c>
      <c r="BI16" s="44">
        <f>$F16*'[1]INTERNAL PARAMETERS-2'!T16*(1-VLOOKUP(U$4,'[1]INTERNAL PARAMETERS-1'!$B$5:$J$44,4, FALSE))</f>
        <v>5.5000917620194774E-3</v>
      </c>
      <c r="BJ16" s="44">
        <f>$F16*'[1]INTERNAL PARAMETERS-2'!U16*(1-VLOOKUP(V$4,'[1]INTERNAL PARAMETERS-1'!$B$5:$J$44,4, FALSE))</f>
        <v>0.14123084732011668</v>
      </c>
      <c r="BK16" s="44">
        <f>$F16*'[1]INTERNAL PARAMETERS-2'!V16*(1-VLOOKUP(W$4,'[1]INTERNAL PARAMETERS-1'!$B$5:$J$44,4, FALSE))</f>
        <v>0.18563354314279051</v>
      </c>
      <c r="BL16" s="44">
        <f>$F16*'[1]INTERNAL PARAMETERS-2'!W16*(1-VLOOKUP(X$4,'[1]INTERNAL PARAMETERS-1'!$B$5:$J$44,4, FALSE))</f>
        <v>0.28876366753980143</v>
      </c>
      <c r="BM16" s="44">
        <f>$F16*'[1]INTERNAL PARAMETERS-2'!X16*(1-VLOOKUP(Y$4,'[1]INTERNAL PARAMETERS-1'!$B$5:$J$44,4, FALSE))</f>
        <v>0.19365507760559322</v>
      </c>
      <c r="BN16" s="44">
        <f>$F16*'[1]INTERNAL PARAMETERS-2'!Y16*(1-VLOOKUP(Z$4,'[1]INTERNAL PARAMETERS-1'!$B$5:$J$44,4, FALSE))</f>
        <v>0.35064174217800798</v>
      </c>
      <c r="BO16" s="44">
        <f>$F16*'[1]INTERNAL PARAMETERS-2'!Z16*(1-VLOOKUP(AA$4,'[1]INTERNAL PARAMETERS-1'!$B$5:$J$44,4, FALSE))</f>
        <v>0.28074213307699875</v>
      </c>
      <c r="BP16" s="44">
        <f>$F16*'[1]INTERNAL PARAMETERS-2'!AA16*(1-VLOOKUP(AB$4,'[1]INTERNAL PARAMETERS-1'!$B$5:$J$44,4, FALSE))</f>
        <v>0.12604762725331151</v>
      </c>
      <c r="BQ16" s="44">
        <f>$F16*'[1]INTERNAL PARAMETERS-2'!AB16*(1-VLOOKUP(AC$4,'[1]INTERNAL PARAMETERS-1'!$B$5:$J$44,4, FALSE))</f>
        <v>1.0599460802249976</v>
      </c>
      <c r="BR16" s="44">
        <f>$F16*'[1]INTERNAL PARAMETERS-2'!AC16*(1-VLOOKUP(AD$4,'[1]INTERNAL PARAMETERS-1'!$B$5:$J$44,4, FALSE))</f>
        <v>8.2504099517608745E-2</v>
      </c>
      <c r="BS16" s="44">
        <f>$F16*'[1]INTERNAL PARAMETERS-2'!AD16*(1-VLOOKUP(AE$4,'[1]INTERNAL PARAMETERS-1'!$B$5:$J$44,4, FALSE))</f>
        <v>2.7501139581926532E-2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1.9480285890952985E-2</v>
      </c>
      <c r="CA16" s="44">
        <f>$F16*'[1]INTERNAL PARAMETERS-2'!AL16*(1-VLOOKUP(AM$4,'[1]INTERNAL PARAMETERS-1'!$B$5:$J$44,4, FALSE))</f>
        <v>0.11917251255078716</v>
      </c>
      <c r="CB16" s="44">
        <f>$F16*'[1]INTERNAL PARAMETERS-2'!AM16*(1-VLOOKUP(AN$4,'[1]INTERNAL PARAMETERS-1'!$B$5:$J$44,4, FALSE))</f>
        <v>3.5522674044729224E-2</v>
      </c>
      <c r="CC16" s="44">
        <f>$F16*'[1]INTERNAL PARAMETERS-2'!AN16*(1-VLOOKUP(AO$4,'[1]INTERNAL PARAMETERS-1'!$B$5:$J$44,4, FALSE))</f>
        <v>7.2191087077907654E-2</v>
      </c>
      <c r="CD16" s="44">
        <f>$F16*'[1]INTERNAL PARAMETERS-2'!AO16*(1-VLOOKUP(AP$4,'[1]INTERNAL PARAMETERS-1'!$B$5:$J$44,4, FALSE))</f>
        <v>0.26011678896942575</v>
      </c>
      <c r="CE16" s="44">
        <f>$F16*'[1]INTERNAL PARAMETERS-2'!AP16*(1-VLOOKUP(AQ$4,'[1]INTERNAL PARAMETERS-1'!$B$5:$J$44,4, FALSE))</f>
        <v>4.6981425472879514E-2</v>
      </c>
      <c r="CF16" s="44">
        <f>$F16*'[1]INTERNAL PARAMETERS-2'!AQ16*(1-VLOOKUP(AR$4,'[1]INTERNAL PARAMETERS-1'!$B$5:$J$44,4, FALSE))</f>
        <v>3.4378977371767455E-3</v>
      </c>
      <c r="CG16" s="44">
        <f>$F16*'[1]INTERNAL PARAMETERS-2'!AR16*(1-VLOOKUP(AS$4,'[1]INTERNAL PARAMETERS-1'!$B$5:$J$44,4, FALSE))</f>
        <v>1.1457389884492004E-3</v>
      </c>
      <c r="CH16" s="43">
        <f>$F16*'[1]INTERNAL PARAMETERS-2'!AS16*(1-VLOOKUP(AT$4,'[1]INTERNAL PARAMETERS-1'!$B$5:$J$44,4, FALSE))</f>
        <v>0</v>
      </c>
      <c r="CI16" s="42">
        <f t="shared" si="0"/>
        <v>6.8077196529827582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4.8135868252185388</v>
      </c>
      <c r="G17" s="45">
        <f>$F17*'[1]INTERNAL PARAMETERS-2'!F17*VLOOKUP(G$4,'[1]INTERNAL PARAMETERS-1'!$B$5:$J$44,4, FALSE)</f>
        <v>4.489873111222592E-2</v>
      </c>
      <c r="H17" s="44">
        <f>$F17*'[1]INTERNAL PARAMETERS-2'!G17*VLOOKUP(H$4,'[1]INTERNAL PARAMETERS-1'!$B$5:$J$44,4, FALSE)</f>
        <v>3.0280830641402259E-2</v>
      </c>
      <c r="I17" s="44">
        <f>$F17*'[1]INTERNAL PARAMETERS-2'!H17*VLOOKUP(I$4,'[1]INTERNAL PARAMETERS-1'!$B$5:$J$44,4, FALSE)</f>
        <v>4.9935788705805235E-2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1.0440669823899009E-3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1.8377239577516961E-2</v>
      </c>
      <c r="N17" s="44">
        <f>$F17*'[1]INTERNAL PARAMETERS-2'!M17*VLOOKUP(N$4,'[1]INTERNAL PARAMETERS-1'!$B$5:$J$44,4, FALSE)</f>
        <v>5.1686129215125325E-3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2.0881339647798019E-3</v>
      </c>
      <c r="S17" s="44">
        <f>$F17*'[1]INTERNAL PARAMETERS-2'!R17*VLOOKUP(S$4,'[1]INTERNAL PARAMETERS-1'!$B$5:$J$44,4, FALSE)</f>
        <v>1.4332382568285821E-2</v>
      </c>
      <c r="T17" s="44">
        <f>$F17*'[1]INTERNAL PARAMETERS-2'!S17*VLOOKUP(T$4,'[1]INTERNAL PARAMETERS-1'!$B$5:$J$44,4, FALSE)</f>
        <v>1.4618381829506182E-3</v>
      </c>
      <c r="U17" s="44">
        <f>$F17*'[1]INTERNAL PARAMETERS-2'!T17*VLOOKUP(U$4,'[1]INTERNAL PARAMETERS-1'!$B$5:$J$44,4, FALSE)</f>
        <v>2.5059533012087715E-3</v>
      </c>
      <c r="V17" s="44">
        <f>$F17*'[1]INTERNAL PARAMETERS-2'!U17*VLOOKUP(V$4,'[1]INTERNAL PARAMETERS-1'!$B$5:$J$44,4, FALSE)</f>
        <v>2.5373138193750699E-2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2.0881339647798019E-3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9.3975655588741536E-3</v>
      </c>
      <c r="AJ17" s="44">
        <f>$F17*'[1]INTERNAL PARAMETERS-2'!AI17*VLOOKUP(AJ$4,'[1]INTERNAL PARAMETERS-1'!$B$5:$J$44,4, FALSE)</f>
        <v>5.2208162706320269E-3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0.9487799854102994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0.34916755197282223</v>
      </c>
      <c r="BB17" s="44">
        <f>$F17*'[1]INTERNAL PARAMETERS-2'!M17*(1-VLOOKUP(N$4,'[1]INTERNAL PARAMETERS-1'!$B$5:$J$44,4, FALSE))</f>
        <v>9.8203645508738113E-2</v>
      </c>
      <c r="BC17" s="44">
        <f>$F17*'[1]INTERNAL PARAMETERS-2'!N17*(1-VLOOKUP(O$4,'[1]INTERNAL PARAMETERS-1'!$B$5:$J$44,4, FALSE))</f>
        <v>0.53669904617534392</v>
      </c>
      <c r="BD17" s="44">
        <f>$F17*'[1]INTERNAL PARAMETERS-2'!O17*(1-VLOOKUP(P$4,'[1]INTERNAL PARAMETERS-1'!$B$5:$J$44,4, FALSE))</f>
        <v>9.0842010565524267E-2</v>
      </c>
      <c r="BE17" s="44">
        <f>$F17*'[1]INTERNAL PARAMETERS-2'!P17*(1-VLOOKUP(Q$4,'[1]INTERNAL PARAMETERS-1'!$B$5:$J$44,4, FALSE))</f>
        <v>0.13678529001882261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0.27231526879743057</v>
      </c>
      <c r="BH17" s="44">
        <f>$F17*'[1]INTERNAL PARAMETERS-2'!S17*(1-VLOOKUP(T$4,'[1]INTERNAL PARAMETERS-1'!$B$5:$J$44,4, FALSE))</f>
        <v>1.3156543646555562E-2</v>
      </c>
      <c r="BI17" s="44">
        <f>$F17*'[1]INTERNAL PARAMETERS-2'!T17*(1-VLOOKUP(U$4,'[1]INTERNAL PARAMETERS-1'!$B$5:$J$44,4, FALSE))</f>
        <v>1.0023813204835086E-2</v>
      </c>
      <c r="BJ17" s="44">
        <f>$F17*'[1]INTERNAL PARAMETERS-2'!U17*(1-VLOOKUP(V$4,'[1]INTERNAL PARAMETERS-1'!$B$5:$J$44,4, FALSE))</f>
        <v>0.14378111643125396</v>
      </c>
      <c r="BK17" s="44">
        <f>$F17*'[1]INTERNAL PARAMETERS-2'!V17*(1-VLOOKUP(W$4,'[1]INTERNAL PARAMETERS-1'!$B$5:$J$44,4, FALSE))</f>
        <v>0.12843179144233835</v>
      </c>
      <c r="BL17" s="44">
        <f>$F17*'[1]INTERNAL PARAMETERS-2'!W17*(1-VLOOKUP(X$4,'[1]INTERNAL PARAMETERS-1'!$B$5:$J$44,4, FALSE))</f>
        <v>0.16706612066022486</v>
      </c>
      <c r="BM17" s="44">
        <f>$F17*'[1]INTERNAL PARAMETERS-2'!X17*(1-VLOOKUP(Y$4,'[1]INTERNAL PARAMETERS-1'!$B$5:$J$44,4, FALSE))</f>
        <v>0.15035912350725636</v>
      </c>
      <c r="BN17" s="44">
        <f>$F17*'[1]INTERNAL PARAMETERS-2'!Y17*(1-VLOOKUP(Z$4,'[1]INTERNAL PARAMETERS-1'!$B$5:$J$44,4, FALSE))</f>
        <v>0.19839101828401703</v>
      </c>
      <c r="BO17" s="44">
        <f>$F17*'[1]INTERNAL PARAMETERS-2'!Z17*(1-VLOOKUP(AA$4,'[1]INTERNAL PARAMETERS-1'!$B$5:$J$44,4, FALSE))</f>
        <v>0.13991749096599232</v>
      </c>
      <c r="BP17" s="44">
        <f>$F17*'[1]INTERNAL PARAMETERS-2'!AA17*(1-VLOOKUP(AB$4,'[1]INTERNAL PARAMETERS-1'!$B$5:$J$44,4, FALSE))</f>
        <v>8.875387660074445E-2</v>
      </c>
      <c r="BQ17" s="44">
        <f>$F17*'[1]INTERNAL PARAMETERS-2'!AB17*(1-VLOOKUP(AC$4,'[1]INTERNAL PARAMETERS-1'!$B$5:$J$44,4, FALSE))</f>
        <v>0.70794191612381085</v>
      </c>
      <c r="BR17" s="44">
        <f>$F17*'[1]INTERNAL PARAMETERS-2'!AC17*(1-VLOOKUP(AD$4,'[1]INTERNAL PARAMETERS-1'!$B$5:$J$44,4, FALSE))</f>
        <v>3.758978087681409E-2</v>
      </c>
      <c r="BS17" s="44">
        <f>$F17*'[1]INTERNAL PARAMETERS-2'!AD17*(1-VLOOKUP(AE$4,'[1]INTERNAL PARAMETERS-1'!$B$5:$J$44,4, FALSE))</f>
        <v>2.4015947388380334E-2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1.5662448811896081E-2</v>
      </c>
      <c r="CA17" s="44">
        <f>$F17*'[1]INTERNAL PARAMETERS-2'!AL17*(1-VLOOKUP(AM$4,'[1]INTERNAL PARAMETERS-1'!$B$5:$J$44,4, FALSE))</f>
        <v>6.4737929212364126E-2</v>
      </c>
      <c r="CB17" s="44">
        <f>$F17*'[1]INTERNAL PARAMETERS-2'!AM17*(1-VLOOKUP(AN$4,'[1]INTERNAL PARAMETERS-1'!$B$5:$J$44,4, FALSE))</f>
        <v>1.7750582776675884E-2</v>
      </c>
      <c r="CC17" s="44">
        <f>$F17*'[1]INTERNAL PARAMETERS-2'!AN17*(1-VLOOKUP(AO$4,'[1]INTERNAL PARAMETERS-1'!$B$5:$J$44,4, FALSE))</f>
        <v>5.0119547382857947E-2</v>
      </c>
      <c r="CD17" s="44">
        <f>$F17*'[1]INTERNAL PARAMETERS-2'!AO17*(1-VLOOKUP(AP$4,'[1]INTERNAL PARAMETERS-1'!$B$5:$J$44,4, FALSE))</f>
        <v>0.18690483740168054</v>
      </c>
      <c r="CE17" s="44">
        <f>$F17*'[1]INTERNAL PARAMETERS-2'!AP17*(1-VLOOKUP(AQ$4,'[1]INTERNAL PARAMETERS-1'!$B$5:$J$44,4, FALSE))</f>
        <v>2.4015947388380334E-2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4.8135858625011734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2.8438197101388565</v>
      </c>
      <c r="G18" s="45">
        <f>$F18*'[1]INTERNAL PARAMETERS-2'!F18*VLOOKUP(G$4,'[1]INTERNAL PARAMETERS-1'!$B$5:$J$44,4, FALSE)</f>
        <v>3.7112415981254102E-2</v>
      </c>
      <c r="H18" s="44">
        <f>$F18*'[1]INTERNAL PARAMETERS-2'!G18*VLOOKUP(H$4,'[1]INTERNAL PARAMETERS-1'!$B$5:$J$44,4, FALSE)</f>
        <v>1.7464465603904748E-2</v>
      </c>
      <c r="I18" s="44">
        <f>$F18*'[1]INTERNAL PARAMETERS-2'!H18*VLOOKUP(I$4,'[1]INTERNAL PARAMETERS-1'!$B$5:$J$44,4, FALSE)</f>
        <v>2.9589617044728136E-2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7.277334638245333E-4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1.2297998802805632E-2</v>
      </c>
      <c r="N18" s="44">
        <f>$F18*'[1]INTERNAL PARAMETERS-2'!M18*VLOOKUP(N$4,'[1]INTERNAL PARAMETERS-1'!$B$5:$J$44,4, FALSE)</f>
        <v>4.0750798918405759E-3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7.277334638245333E-4</v>
      </c>
      <c r="S18" s="44">
        <f>$F18*'[1]INTERNAL PARAMETERS-2'!R18*VLOOKUP(S$4,'[1]INTERNAL PARAMETERS-1'!$B$5:$J$44,4, FALSE)</f>
        <v>7.4135251641638845E-3</v>
      </c>
      <c r="T18" s="44">
        <f>$F18*'[1]INTERNAL PARAMETERS-2'!S18*VLOOKUP(T$4,'[1]INTERNAL PARAMETERS-1'!$B$5:$J$44,4, FALSE)</f>
        <v>8.7322328019523747E-4</v>
      </c>
      <c r="U18" s="44">
        <f>$F18*'[1]INTERNAL PARAMETERS-2'!T18*VLOOKUP(U$4,'[1]INTERNAL PARAMETERS-1'!$B$5:$J$44,4, FALSE)</f>
        <v>7.2767658743033063E-4</v>
      </c>
      <c r="V18" s="44">
        <f>$F18*'[1]INTERNAL PARAMETERS-2'!U18*VLOOKUP(V$4,'[1]INTERNAL PARAMETERS-1'!$B$5:$J$44,4, FALSE)</f>
        <v>1.1897759616800688E-2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1.4554669276490666E-3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2.9106494733271201E-3</v>
      </c>
      <c r="AJ18" s="44">
        <f>$F18*'[1]INTERNAL PARAMETERS-2'!AI18*VLOOKUP(AJ$4,'[1]INTERNAL PARAMETERS-1'!$B$5:$J$44,4, FALSE)</f>
        <v>2.1832003914735998E-3</v>
      </c>
      <c r="AK18" s="44">
        <f>$F18*'[1]INTERNAL PARAMETERS-2'!AJ18*VLOOKUP(AK$4,'[1]INTERNAL PARAMETERS-1'!$B$5:$J$44,4, FALSE)</f>
        <v>1.4554669276490666E-3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0.5622027238498345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0.23366197725330698</v>
      </c>
      <c r="BB18" s="44">
        <f>$F18*'[1]INTERNAL PARAMETERS-2'!M18*(1-VLOOKUP(N$4,'[1]INTERNAL PARAMETERS-1'!$B$5:$J$44,4, FALSE))</f>
        <v>7.7426517944970935E-2</v>
      </c>
      <c r="BC18" s="44">
        <f>$F18*'[1]INTERNAL PARAMETERS-2'!N18*(1-VLOOKUP(O$4,'[1]INTERNAL PARAMETERS-1'!$B$5:$J$44,4, FALSE))</f>
        <v>0.34565348857868239</v>
      </c>
      <c r="BD18" s="44">
        <f>$F18*'[1]INTERNAL PARAMETERS-2'!O18*(1-VLOOKUP(P$4,'[1]INTERNAL PARAMETERS-1'!$B$5:$J$44,4, FALSE))</f>
        <v>6.4764581314760289E-2</v>
      </c>
      <c r="BE18" s="44">
        <f>$F18*'[1]INTERNAL PARAMETERS-2'!P18*(1-VLOOKUP(Q$4,'[1]INTERNAL PARAMETERS-1'!$B$5:$J$44,4, FALSE))</f>
        <v>7.7862930517688847E-2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0.1408569781191138</v>
      </c>
      <c r="BH18" s="44">
        <f>$F18*'[1]INTERNAL PARAMETERS-2'!S18*(1-VLOOKUP(T$4,'[1]INTERNAL PARAMETERS-1'!$B$5:$J$44,4, FALSE))</f>
        <v>7.8590095217571359E-3</v>
      </c>
      <c r="BI18" s="44">
        <f>$F18*'[1]INTERNAL PARAMETERS-2'!T18*(1-VLOOKUP(U$4,'[1]INTERNAL PARAMETERS-1'!$B$5:$J$44,4, FALSE))</f>
        <v>2.9107063497213225E-3</v>
      </c>
      <c r="BJ18" s="44">
        <f>$F18*'[1]INTERNAL PARAMETERS-2'!U18*(1-VLOOKUP(V$4,'[1]INTERNAL PARAMETERS-1'!$B$5:$J$44,4, FALSE))</f>
        <v>6.742063782853723E-2</v>
      </c>
      <c r="BK18" s="44">
        <f>$F18*'[1]INTERNAL PARAMETERS-2'!V18*(1-VLOOKUP(W$4,'[1]INTERNAL PARAMETERS-1'!$B$5:$J$44,4, FALSE))</f>
        <v>6.1853931841433174E-2</v>
      </c>
      <c r="BL18" s="44">
        <f>$F18*'[1]INTERNAL PARAMETERS-2'!W18*(1-VLOOKUP(X$4,'[1]INTERNAL PARAMETERS-1'!$B$5:$J$44,4, FALSE))</f>
        <v>0.12006919636374366</v>
      </c>
      <c r="BM18" s="44">
        <f>$F18*'[1]INTERNAL PARAMETERS-2'!X18*(1-VLOOKUP(Y$4,'[1]INTERNAL PARAMETERS-1'!$B$5:$J$44,4, FALSE))</f>
        <v>8.1501597836811518E-2</v>
      </c>
      <c r="BN18" s="44">
        <f>$F18*'[1]INTERNAL PARAMETERS-2'!Y18*(1-VLOOKUP(Z$4,'[1]INTERNAL PARAMETERS-1'!$B$5:$J$44,4, FALSE))</f>
        <v>0.11934146289991915</v>
      </c>
      <c r="BO18" s="44">
        <f>$F18*'[1]INTERNAL PARAMETERS-2'!Z18*(1-VLOOKUP(AA$4,'[1]INTERNAL PARAMETERS-1'!$B$5:$J$44,4, FALSE))</f>
        <v>8.2956780382489562E-2</v>
      </c>
      <c r="BP18" s="44">
        <f>$F18*'[1]INTERNAL PARAMETERS-2'!AA18*(1-VLOOKUP(AB$4,'[1]INTERNAL PARAMETERS-1'!$B$5:$J$44,4, FALSE))</f>
        <v>2.9835365724979787E-2</v>
      </c>
      <c r="BQ18" s="44">
        <f>$F18*'[1]INTERNAL PARAMETERS-2'!AB18*(1-VLOOKUP(AC$4,'[1]INTERNAL PARAMETERS-1'!$B$5:$J$44,4, FALSE))</f>
        <v>0.40095810362766576</v>
      </c>
      <c r="BR18" s="44">
        <f>$F18*'[1]INTERNAL PARAMETERS-2'!AC18*(1-VLOOKUP(AD$4,'[1]INTERNAL PARAMETERS-1'!$B$5:$J$44,4, FALSE))</f>
        <v>2.3286048932530001E-2</v>
      </c>
      <c r="BS18" s="44">
        <f>$F18*'[1]INTERNAL PARAMETERS-2'!AD18*(1-VLOOKUP(AE$4,'[1]INTERNAL PARAMETERS-1'!$B$5:$J$44,4, FALSE))</f>
        <v>1.018769972960144E-2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5.0938498648007199E-3</v>
      </c>
      <c r="CA18" s="44">
        <f>$F18*'[1]INTERNAL PARAMETERS-2'!AL18*(1-VLOOKUP(AM$4,'[1]INTERNAL PARAMETERS-1'!$B$5:$J$44,4, FALSE))</f>
        <v>3.2018566116453387E-2</v>
      </c>
      <c r="CB18" s="44">
        <f>$F18*'[1]INTERNAL PARAMETERS-2'!AM18*(1-VLOOKUP(AN$4,'[1]INTERNAL PARAMETERS-1'!$B$5:$J$44,4, FALSE))</f>
        <v>5.0938498648007199E-3</v>
      </c>
      <c r="CC18" s="44">
        <f>$F18*'[1]INTERNAL PARAMETERS-2'!AN18*(1-VLOOKUP(AO$4,'[1]INTERNAL PARAMETERS-1'!$B$5:$J$44,4, FALSE))</f>
        <v>3.2018566116453387E-2</v>
      </c>
      <c r="CD18" s="44">
        <f>$F18*'[1]INTERNAL PARAMETERS-2'!AO18*(1-VLOOKUP(AP$4,'[1]INTERNAL PARAMETERS-1'!$B$5:$J$44,4, FALSE))</f>
        <v>0.10842602970649316</v>
      </c>
      <c r="CE18" s="44">
        <f>$F18*'[1]INTERNAL PARAMETERS-2'!AP18*(1-VLOOKUP(AQ$4,'[1]INTERNAL PARAMETERS-1'!$B$5:$J$44,4, FALSE))</f>
        <v>1.819219906772928E-2</v>
      </c>
      <c r="CF18" s="44">
        <f>$F18*'[1]INTERNAL PARAMETERS-2'!AQ18*(1-VLOOKUP(AR$4,'[1]INTERNAL PARAMETERS-1'!$B$5:$J$44,4, FALSE))</f>
        <v>7.277334638245333E-4</v>
      </c>
      <c r="CG18" s="44">
        <f>$F18*'[1]INTERNAL PARAMETERS-2'!AR18*(1-VLOOKUP(AS$4,'[1]INTERNAL PARAMETERS-1'!$B$5:$J$44,4, FALSE))</f>
        <v>7.277334638245333E-4</v>
      </c>
      <c r="CH18" s="43">
        <f>$F18*'[1]INTERNAL PARAMETERS-2'!AS18*(1-VLOOKUP(AT$4,'[1]INTERNAL PARAMETERS-1'!$B$5:$J$44,4, FALSE))</f>
        <v>0</v>
      </c>
      <c r="CI18" s="42">
        <f t="shared" si="0"/>
        <v>2.8438202789027995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1.2450497035483656</v>
      </c>
      <c r="G19" s="45">
        <f>$F19*'[1]INTERNAL PARAMETERS-2'!F19*VLOOKUP(G$4,'[1]INTERNAL PARAMETERS-1'!$B$5:$J$44,4, FALSE)</f>
        <v>6.8259849997039154E-3</v>
      </c>
      <c r="H19" s="44">
        <f>$F19*'[1]INTERNAL PARAMETERS-2'!G19*VLOOKUP(H$4,'[1]INTERNAL PARAMETERS-1'!$B$5:$J$44,4, FALSE)</f>
        <v>4.4368591235649556E-3</v>
      </c>
      <c r="I19" s="44">
        <f>$F19*'[1]INTERNAL PARAMETERS-2'!H19*VLOOKUP(I$4,'[1]INTERNAL PARAMETERS-1'!$B$5:$J$44,4, FALSE)</f>
        <v>1.3166325912041754E-2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7.4061345848178296E-3</v>
      </c>
      <c r="N19" s="44">
        <f>$F19*'[1]INTERNAL PARAMETERS-2'!M19*VLOOKUP(N$4,'[1]INTERNAL PARAMETERS-1'!$B$5:$J$44,4, FALSE)</f>
        <v>1.4675774370635653E-3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3.0111340322861693E-3</v>
      </c>
      <c r="T19" s="44">
        <f>$F19*'[1]INTERNAL PARAMETERS-2'!S19*VLOOKUP(T$4,'[1]INTERNAL PARAMETERS-1'!$B$5:$J$44,4, FALSE)</f>
        <v>4.0955909998223488E-4</v>
      </c>
      <c r="U19" s="44">
        <f>$F19*'[1]INTERNAL PARAMETERS-2'!T19*VLOOKUP(U$4,'[1]INTERNAL PARAMETERS-1'!$B$5:$J$44,4, FALSE)</f>
        <v>1.365072494970428E-4</v>
      </c>
      <c r="V19" s="44">
        <f>$F19*'[1]INTERNAL PARAMETERS-2'!U19*VLOOKUP(V$4,'[1]INTERNAL PARAMETERS-1'!$B$5:$J$44,4, FALSE)</f>
        <v>5.8361704853829638E-3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6.8253624748521404E-4</v>
      </c>
      <c r="AJ19" s="44">
        <f>$F19*'[1]INTERNAL PARAMETERS-2'!AI19*VLOOKUP(AJ$4,'[1]INTERNAL PARAMETERS-1'!$B$5:$J$44,4, FALSE)</f>
        <v>1.3651969999407829E-3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0.25016019232879333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0.14071655711153874</v>
      </c>
      <c r="BB19" s="44">
        <f>$F19*'[1]INTERNAL PARAMETERS-2'!M19*(1-VLOOKUP(N$4,'[1]INTERNAL PARAMETERS-1'!$B$5:$J$44,4, FALSE))</f>
        <v>2.7883971304207736E-2</v>
      </c>
      <c r="BC19" s="44">
        <f>$F19*'[1]INTERNAL PARAMETERS-2'!N19*(1-VLOOKUP(O$4,'[1]INTERNAL PARAMETERS-1'!$B$5:$J$44,4, FALSE))</f>
        <v>0.15358347969611971</v>
      </c>
      <c r="BD19" s="44">
        <f>$F19*'[1]INTERNAL PARAMETERS-2'!O19*(1-VLOOKUP(P$4,'[1]INTERNAL PARAMETERS-1'!$B$5:$J$44,4, FALSE))</f>
        <v>2.5597225865191559E-2</v>
      </c>
      <c r="BE19" s="44">
        <f>$F19*'[1]INTERNAL PARAMETERS-2'!P19*(1-VLOOKUP(Q$4,'[1]INTERNAL PARAMETERS-1'!$B$5:$J$44,4, FALSE))</f>
        <v>4.3003394235708779E-2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5.7211546613437213E-2</v>
      </c>
      <c r="BH19" s="44">
        <f>$F19*'[1]INTERNAL PARAMETERS-2'!S19*(1-VLOOKUP(T$4,'[1]INTERNAL PARAMETERS-1'!$B$5:$J$44,4, FALSE))</f>
        <v>3.6860318998401141E-3</v>
      </c>
      <c r="BI19" s="44">
        <f>$F19*'[1]INTERNAL PARAMETERS-2'!T19*(1-VLOOKUP(U$4,'[1]INTERNAL PARAMETERS-1'!$B$5:$J$44,4, FALSE))</f>
        <v>5.4602899798817121E-4</v>
      </c>
      <c r="BJ19" s="44">
        <f>$F19*'[1]INTERNAL PARAMETERS-2'!U19*(1-VLOOKUP(V$4,'[1]INTERNAL PARAMETERS-1'!$B$5:$J$44,4, FALSE))</f>
        <v>3.3071632750503462E-2</v>
      </c>
      <c r="BK19" s="44">
        <f>$F19*'[1]INTERNAL PARAMETERS-2'!V19*(1-VLOOKUP(W$4,'[1]INTERNAL PARAMETERS-1'!$B$5:$J$44,4, FALSE))</f>
        <v>2.5255957741448953E-2</v>
      </c>
      <c r="BL19" s="44">
        <f>$F19*'[1]INTERNAL PARAMETERS-2'!W19*(1-VLOOKUP(X$4,'[1]INTERNAL PARAMETERS-1'!$B$5:$J$44,4, FALSE))</f>
        <v>4.8464057730501553E-2</v>
      </c>
      <c r="BM19" s="44">
        <f>$F19*'[1]INTERNAL PARAMETERS-2'!X19*(1-VLOOKUP(Y$4,'[1]INTERNAL PARAMETERS-1'!$B$5:$J$44,4, FALSE))</f>
        <v>4.163819723576799E-2</v>
      </c>
      <c r="BN19" s="44">
        <f>$F19*'[1]INTERNAL PARAMETERS-2'!Y19*(1-VLOOKUP(Z$4,'[1]INTERNAL PARAMETERS-1'!$B$5:$J$44,4, FALSE))</f>
        <v>4.163819723576799E-2</v>
      </c>
      <c r="BO19" s="44">
        <f>$F19*'[1]INTERNAL PARAMETERS-2'!Z19*(1-VLOOKUP(AA$4,'[1]INTERNAL PARAMETERS-1'!$B$5:$J$44,4, FALSE))</f>
        <v>3.3788407864836258E-2</v>
      </c>
      <c r="BP19" s="44">
        <f>$F19*'[1]INTERNAL PARAMETERS-2'!AA19*(1-VLOOKUP(AB$4,'[1]INTERNAL PARAMETERS-1'!$B$5:$J$44,4, FALSE))</f>
        <v>1.0238915247070695E-2</v>
      </c>
      <c r="BQ19" s="44">
        <f>$F19*'[1]INTERNAL PARAMETERS-2'!AB19*(1-VLOOKUP(AC$4,'[1]INTERNAL PARAMETERS-1'!$B$5:$J$44,4, FALSE))</f>
        <v>0.17679157968517231</v>
      </c>
      <c r="BR19" s="44">
        <f>$F19*'[1]INTERNAL PARAMETERS-2'!AC19*(1-VLOOKUP(AD$4,'[1]INTERNAL PARAMETERS-1'!$B$5:$J$44,4, FALSE))</f>
        <v>4.7781272473075625E-3</v>
      </c>
      <c r="BS19" s="44">
        <f>$F19*'[1]INTERNAL PARAMETERS-2'!AD19*(1-VLOOKUP(AE$4,'[1]INTERNAL PARAMETERS-1'!$B$5:$J$44,4, FALSE))</f>
        <v>3.0716621236241727E-3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2.0477332474259972E-3</v>
      </c>
      <c r="CA19" s="44">
        <f>$F19*'[1]INTERNAL PARAMETERS-2'!AL19*(1-VLOOKUP(AM$4,'[1]INTERNAL PARAMETERS-1'!$B$5:$J$44,4, FALSE))</f>
        <v>1.3993113618180082E-2</v>
      </c>
      <c r="CB19" s="44">
        <f>$F19*'[1]INTERNAL PARAMETERS-2'!AM19*(1-VLOOKUP(AN$4,'[1]INTERNAL PARAMETERS-1'!$B$5:$J$44,4, FALSE))</f>
        <v>4.7781272473075625E-3</v>
      </c>
      <c r="CC19" s="44">
        <f>$F19*'[1]INTERNAL PARAMETERS-2'!AN19*(1-VLOOKUP(AO$4,'[1]INTERNAL PARAMETERS-1'!$B$5:$J$44,4, FALSE))</f>
        <v>6.1433242472483454E-3</v>
      </c>
      <c r="CD19" s="44">
        <f>$F19*'[1]INTERNAL PARAMETERS-2'!AO19*(1-VLOOKUP(AP$4,'[1]INTERNAL PARAMETERS-1'!$B$5:$J$44,4, FALSE))</f>
        <v>4.5392395606877377E-2</v>
      </c>
      <c r="CE19" s="44">
        <f>$F19*'[1]INTERNAL PARAMETERS-2'!AP19*(1-VLOOKUP(AQ$4,'[1]INTERNAL PARAMETERS-1'!$B$5:$J$44,4, FALSE))</f>
        <v>5.1193953710501694E-3</v>
      </c>
      <c r="CF19" s="44">
        <f>$F19*'[1]INTERNAL PARAMETERS-2'!AQ19*(1-VLOOKUP(AR$4,'[1]INTERNAL PARAMETERS-1'!$B$5:$J$44,4, FALSE))</f>
        <v>6.8253624748521404E-4</v>
      </c>
      <c r="CG19" s="44">
        <f>$F19*'[1]INTERNAL PARAMETERS-2'!AR19*(1-VLOOKUP(AS$4,'[1]INTERNAL PARAMETERS-1'!$B$5:$J$44,4, FALSE))</f>
        <v>1.023928876198176E-3</v>
      </c>
      <c r="CH19" s="43">
        <f>$F19*'[1]INTERNAL PARAMETERS-2'!AS19*(1-VLOOKUP(AT$4,'[1]INTERNAL PARAMETERS-1'!$B$5:$J$44,4, FALSE))</f>
        <v>0</v>
      </c>
      <c r="CI19" s="42">
        <f t="shared" si="0"/>
        <v>1.2450497035483656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0.65794834792621015</v>
      </c>
      <c r="G20" s="45">
        <f>$F20*'[1]INTERNAL PARAMETERS-2'!F20*VLOOKUP(G$4,'[1]INTERNAL PARAMETERS-1'!$B$5:$J$44,4, FALSE)</f>
        <v>2.2318265910004974E-3</v>
      </c>
      <c r="H20" s="44">
        <f>$F20*'[1]INTERNAL PARAMETERS-2'!G20*VLOOKUP(H$4,'[1]INTERNAL PARAMETERS-1'!$B$5:$J$44,4, FALSE)</f>
        <v>2.4550026706170679E-3</v>
      </c>
      <c r="I20" s="44">
        <f>$F20*'[1]INTERNAL PARAMETERS-2'!H20*VLOOKUP(I$4,'[1]INTERNAL PARAMETERS-1'!$B$5:$J$44,4, FALSE)</f>
        <v>6.851331287916514E-3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5.4457068861156564E-3</v>
      </c>
      <c r="N20" s="44">
        <f>$F20*'[1]INTERNAL PARAMETERS-2'!M20*VLOOKUP(N$4,'[1]INTERNAL PARAMETERS-1'!$B$5:$J$44,4, FALSE)</f>
        <v>8.369431959795357E-4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1.6296854219453886E-3</v>
      </c>
      <c r="T20" s="44">
        <f>$F20*'[1]INTERNAL PARAMETERS-2'!S20*VLOOKUP(T$4,'[1]INTERNAL PARAMETERS-1'!$B$5:$J$44,4, FALSE)</f>
        <v>1.7854744317673566E-4</v>
      </c>
      <c r="U20" s="44">
        <f>$F20*'[1]INTERNAL PARAMETERS-2'!T20*VLOOKUP(U$4,'[1]INTERNAL PARAMETERS-1'!$B$5:$J$44,4, FALSE)</f>
        <v>1.3390564776994229E-4</v>
      </c>
      <c r="V20" s="44">
        <f>$F20*'[1]INTERNAL PARAMETERS-2'!U20*VLOOKUP(V$4,'[1]INTERNAL PARAMETERS-1'!$B$5:$J$44,4, FALSE)</f>
        <v>3.5151614231140496E-3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6.6952823884971146E-4</v>
      </c>
      <c r="AJ20" s="44">
        <f>$F20*'[1]INTERNAL PARAMETERS-2'!AI20*VLOOKUP(AJ$4,'[1]INTERNAL PARAMETERS-1'!$B$5:$J$44,4, FALSE)</f>
        <v>2.2317607961657048E-4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0.13017529447041376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0.10346843083619746</v>
      </c>
      <c r="BB20" s="44">
        <f>$F20*'[1]INTERNAL PARAMETERS-2'!M20*(1-VLOOKUP(N$4,'[1]INTERNAL PARAMETERS-1'!$B$5:$J$44,4, FALSE))</f>
        <v>1.5901920723611174E-2</v>
      </c>
      <c r="BC20" s="44">
        <f>$F20*'[1]INTERNAL PARAMETERS-2'!N20*(1-VLOOKUP(O$4,'[1]INTERNAL PARAMETERS-1'!$B$5:$J$44,4, FALSE))</f>
        <v>7.3874111530980918E-2</v>
      </c>
      <c r="BD20" s="44">
        <f>$F20*'[1]INTERNAL PARAMETERS-2'!O20*(1-VLOOKUP(P$4,'[1]INTERNAL PARAMETERS-1'!$B$5:$J$44,4, FALSE))</f>
        <v>1.0266494431370997E-2</v>
      </c>
      <c r="BE20" s="44">
        <f>$F20*'[1]INTERNAL PARAMETERS-2'!P20*(1-VLOOKUP(Q$4,'[1]INTERNAL PARAMETERS-1'!$B$5:$J$44,4, FALSE))</f>
        <v>2.4103937726276711E-2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3.096402301696238E-2</v>
      </c>
      <c r="BH20" s="44">
        <f>$F20*'[1]INTERNAL PARAMETERS-2'!S20*(1-VLOOKUP(T$4,'[1]INTERNAL PARAMETERS-1'!$B$5:$J$44,4, FALSE))</f>
        <v>1.6069269885906209E-3</v>
      </c>
      <c r="BI20" s="44">
        <f>$F20*'[1]INTERNAL PARAMETERS-2'!T20*(1-VLOOKUP(U$4,'[1]INTERNAL PARAMETERS-1'!$B$5:$J$44,4, FALSE))</f>
        <v>5.3562259107976914E-4</v>
      </c>
      <c r="BJ20" s="44">
        <f>$F20*'[1]INTERNAL PARAMETERS-2'!U20*(1-VLOOKUP(V$4,'[1]INTERNAL PARAMETERS-1'!$B$5:$J$44,4, FALSE))</f>
        <v>1.9919248064312948E-2</v>
      </c>
      <c r="BK20" s="44">
        <f>$F20*'[1]INTERNAL PARAMETERS-2'!V20*(1-VLOOKUP(W$4,'[1]INTERNAL PARAMETERS-1'!$B$5:$J$44,4, FALSE))</f>
        <v>1.3391091135672571E-2</v>
      </c>
      <c r="BL20" s="44">
        <f>$F20*'[1]INTERNAL PARAMETERS-2'!W20*(1-VLOOKUP(X$4,'[1]INTERNAL PARAMETERS-1'!$B$5:$J$44,4, FALSE))</f>
        <v>1.9640218749440923E-2</v>
      </c>
      <c r="BM20" s="44">
        <f>$F20*'[1]INTERNAL PARAMETERS-2'!X20*(1-VLOOKUP(Y$4,'[1]INTERNAL PARAMETERS-1'!$B$5:$J$44,4, FALSE))</f>
        <v>2.2764815453742492E-2</v>
      </c>
      <c r="BN20" s="44">
        <f>$F20*'[1]INTERNAL PARAMETERS-2'!Y20*(1-VLOOKUP(Z$4,'[1]INTERNAL PARAMETERS-1'!$B$5:$J$44,4, FALSE))</f>
        <v>2.2987991533359065E-2</v>
      </c>
      <c r="BO20" s="44">
        <f>$F20*'[1]INTERNAL PARAMETERS-2'!Z20*(1-VLOOKUP(AA$4,'[1]INTERNAL PARAMETERS-1'!$B$5:$J$44,4, FALSE))</f>
        <v>1.6069269885906207E-2</v>
      </c>
      <c r="BP20" s="44">
        <f>$F20*'[1]INTERNAL PARAMETERS-2'!AA20*(1-VLOOKUP(AB$4,'[1]INTERNAL PARAMETERS-1'!$B$5:$J$44,4, FALSE))</f>
        <v>6.2491934086031436E-3</v>
      </c>
      <c r="BQ20" s="44">
        <f>$F20*'[1]INTERNAL PARAMETERS-2'!AB20*(1-VLOOKUP(AC$4,'[1]INTERNAL PARAMETERS-1'!$B$5:$J$44,4, FALSE))</f>
        <v>7.9900128859967487E-2</v>
      </c>
      <c r="BR20" s="44">
        <f>$F20*'[1]INTERNAL PARAMETERS-2'!AC20*(1-VLOOKUP(AD$4,'[1]INTERNAL PARAMETERS-1'!$B$5:$J$44,4, FALSE))</f>
        <v>4.4637189768357878E-3</v>
      </c>
      <c r="BS20" s="44">
        <f>$F20*'[1]INTERNAL PARAMETERS-2'!AD20*(1-VLOOKUP(AE$4,'[1]INTERNAL PARAMETERS-1'!$B$5:$J$44,4, FALSE))</f>
        <v>1.3391222725342153E-3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1.3391222725342153E-3</v>
      </c>
      <c r="CA20" s="44">
        <f>$F20*'[1]INTERNAL PARAMETERS-2'!AL20*(1-VLOOKUP(AM$4,'[1]INTERNAL PARAMETERS-1'!$B$5:$J$44,4, FALSE))</f>
        <v>5.5795993749186397E-3</v>
      </c>
      <c r="CB20" s="44">
        <f>$F20*'[1]INTERNAL PARAMETERS-2'!AM20*(1-VLOOKUP(AN$4,'[1]INTERNAL PARAMETERS-1'!$B$5:$J$44,4, FALSE))</f>
        <v>1.7854744317673565E-3</v>
      </c>
      <c r="CC20" s="44">
        <f>$F20*'[1]INTERNAL PARAMETERS-2'!AN20*(1-VLOOKUP(AO$4,'[1]INTERNAL PARAMETERS-1'!$B$5:$J$44,4, FALSE))</f>
        <v>4.4637189768357878E-3</v>
      </c>
      <c r="CD20" s="44">
        <f>$F20*'[1]INTERNAL PARAMETERS-2'!AO20*(1-VLOOKUP(AP$4,'[1]INTERNAL PARAMETERS-1'!$B$5:$J$44,4, FALSE))</f>
        <v>2.0086636703508853E-2</v>
      </c>
      <c r="CE20" s="44">
        <f>$F20*'[1]INTERNAL PARAMETERS-2'!AP20*(1-VLOOKUP(AQ$4,'[1]INTERNAL PARAMETERS-1'!$B$5:$J$44,4, FALSE))</f>
        <v>2.6782445450684307E-3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2.2317607961657048E-4</v>
      </c>
      <c r="CH20" s="43">
        <f>$F20*'[1]INTERNAL PARAMETERS-2'!AS20*(1-VLOOKUP(AT$4,'[1]INTERNAL PARAMETERS-1'!$B$5:$J$44,4, FALSE))</f>
        <v>0</v>
      </c>
      <c r="CI20" s="42">
        <f t="shared" si="0"/>
        <v>0.65794834792620993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0.25011206538045921</v>
      </c>
      <c r="G21" s="45">
        <f>$F21*'[1]INTERNAL PARAMETERS-2'!F21*VLOOKUP(G$4,'[1]INTERNAL PARAMETERS-1'!$B$5:$J$44,4, FALSE)</f>
        <v>7.3960638853655587E-4</v>
      </c>
      <c r="H21" s="44">
        <f>$F21*'[1]INTERNAL PARAMETERS-2'!G21*VLOOKUP(H$4,'[1]INTERNAL PARAMETERS-1'!$B$5:$J$44,4, FALSE)</f>
        <v>2.4653546284551862E-4</v>
      </c>
      <c r="I21" s="44">
        <f>$F21*'[1]INTERNAL PARAMETERS-2'!H21*VLOOKUP(I$4,'[1]INTERNAL PARAMETERS-1'!$B$5:$J$44,4, FALSE)</f>
        <v>2.7942845089989898E-3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2.8290150703977205E-3</v>
      </c>
      <c r="N21" s="44">
        <f>$F21*'[1]INTERNAL PARAMETERS-2'!M21*VLOOKUP(N$4,'[1]INTERNAL PARAMETERS-1'!$B$5:$J$44,4, FALSE)</f>
        <v>2.0955639397901777E-4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1.2328023702602833E-4</v>
      </c>
      <c r="S21" s="44">
        <f>$F21*'[1]INTERNAL PARAMETERS-2'!R21*VLOOKUP(S$4,'[1]INTERNAL PARAMETERS-1'!$B$5:$J$44,4, FALSE)</f>
        <v>5.0315044192586987E-4</v>
      </c>
      <c r="T21" s="44">
        <f>$F21*'[1]INTERNAL PARAMETERS-2'!S21*VLOOKUP(T$4,'[1]INTERNAL PARAMETERS-1'!$B$5:$J$44,4, FALSE)</f>
        <v>6.1635116271706566E-5</v>
      </c>
      <c r="U21" s="44">
        <f>$F21*'[1]INTERNAL PARAMETERS-2'!T21*VLOOKUP(U$4,'[1]INTERNAL PARAMETERS-1'!$B$5:$J$44,4, FALSE)</f>
        <v>2.4656047405205669E-5</v>
      </c>
      <c r="V21" s="44">
        <f>$F21*'[1]INTERNAL PARAMETERS-2'!U21*VLOOKUP(V$4,'[1]INTERNAL PARAMETERS-1'!$B$5:$J$44,4, FALSE)</f>
        <v>7.9508249519826858E-4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1.2328023702602833E-4</v>
      </c>
      <c r="AJ21" s="44">
        <f>$F21*'[1]INTERNAL PARAMETERS-2'!AI21*VLOOKUP(AJ$4,'[1]INTERNAL PARAMETERS-1'!$B$5:$J$44,4, FALSE)</f>
        <v>1.2328023702602833E-4</v>
      </c>
      <c r="AK21" s="44">
        <f>$F21*'[1]INTERNAL PARAMETERS-2'!AJ21*VLOOKUP(AK$4,'[1]INTERNAL PARAMETERS-1'!$B$5:$J$44,4, FALSE)</f>
        <v>1.2328023702602833E-4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5.3091405670980807E-2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5.3751286337556686E-2</v>
      </c>
      <c r="BB21" s="44">
        <f>$F21*'[1]INTERNAL PARAMETERS-2'!M21*(1-VLOOKUP(N$4,'[1]INTERNAL PARAMETERS-1'!$B$5:$J$44,4, FALSE))</f>
        <v>3.9815714856013366E-3</v>
      </c>
      <c r="BC21" s="44">
        <f>$F21*'[1]INTERNAL PARAMETERS-2'!N21*(1-VLOOKUP(O$4,'[1]INTERNAL PARAMETERS-1'!$B$5:$J$44,4, FALSE))</f>
        <v>2.2558157423207454E-2</v>
      </c>
      <c r="BD21" s="44">
        <f>$F21*'[1]INTERNAL PARAMETERS-2'!O21*(1-VLOOKUP(P$4,'[1]INTERNAL PARAMETERS-1'!$B$5:$J$44,4, FALSE))</f>
        <v>4.314408116606383E-3</v>
      </c>
      <c r="BE21" s="44">
        <f>$F21*'[1]INTERNAL PARAMETERS-2'!P21*(1-VLOOKUP(Q$4,'[1]INTERNAL PARAMETERS-1'!$B$5:$J$44,4, FALSE))</f>
        <v>1.0108029010285879E-2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9.5598583965915262E-3</v>
      </c>
      <c r="BH21" s="44">
        <f>$F21*'[1]INTERNAL PARAMETERS-2'!S21*(1-VLOOKUP(T$4,'[1]INTERNAL PARAMETERS-1'!$B$5:$J$44,4, FALSE))</f>
        <v>5.5471604644535908E-4</v>
      </c>
      <c r="BI21" s="44">
        <f>$F21*'[1]INTERNAL PARAMETERS-2'!T21*(1-VLOOKUP(U$4,'[1]INTERNAL PARAMETERS-1'!$B$5:$J$44,4, FALSE))</f>
        <v>9.8624189620822675E-5</v>
      </c>
      <c r="BJ21" s="44">
        <f>$F21*'[1]INTERNAL PARAMETERS-2'!U21*(1-VLOOKUP(V$4,'[1]INTERNAL PARAMETERS-1'!$B$5:$J$44,4, FALSE))</f>
        <v>4.5054674727901889E-3</v>
      </c>
      <c r="BK21" s="44">
        <f>$F21*'[1]INTERNAL PARAMETERS-2'!V21*(1-VLOOKUP(W$4,'[1]INTERNAL PARAMETERS-1'!$B$5:$J$44,4, FALSE))</f>
        <v>5.6703656678600044E-3</v>
      </c>
      <c r="BL21" s="44">
        <f>$F21*'[1]INTERNAL PARAMETERS-2'!W21*(1-VLOOKUP(X$4,'[1]INTERNAL PARAMETERS-1'!$B$5:$J$44,4, FALSE))</f>
        <v>6.6565075192420798E-3</v>
      </c>
      <c r="BM21" s="44">
        <f>$F21*'[1]INTERNAL PARAMETERS-2'!X21*(1-VLOOKUP(Y$4,'[1]INTERNAL PARAMETERS-1'!$B$5:$J$44,4, FALSE))</f>
        <v>8.3822557591607099E-3</v>
      </c>
      <c r="BN21" s="44">
        <f>$F21*'[1]INTERNAL PARAMETERS-2'!Y21*(1-VLOOKUP(Z$4,'[1]INTERNAL PARAMETERS-1'!$B$5:$J$44,4, FALSE))</f>
        <v>9.3684226217493234E-3</v>
      </c>
      <c r="BO21" s="44">
        <f>$F21*'[1]INTERNAL PARAMETERS-2'!Z21*(1-VLOOKUP(AA$4,'[1]INTERNAL PARAMETERS-1'!$B$5:$J$44,4, FALSE))</f>
        <v>5.1772947421689676E-3</v>
      </c>
      <c r="BP21" s="44">
        <f>$F21*'[1]INTERNAL PARAMETERS-2'!AA21*(1-VLOOKUP(AB$4,'[1]INTERNAL PARAMETERS-1'!$B$5:$J$44,4, FALSE))</f>
        <v>1.2326773142275931E-3</v>
      </c>
      <c r="BQ21" s="44">
        <f>$F21*'[1]INTERNAL PARAMETERS-2'!AB21*(1-VLOOKUP(AC$4,'[1]INTERNAL PARAMETERS-1'!$B$5:$J$44,4, FALSE))</f>
        <v>2.7365636465504873E-2</v>
      </c>
      <c r="BR21" s="44">
        <f>$F21*'[1]INTERNAL PARAMETERS-2'!AC21*(1-VLOOKUP(AD$4,'[1]INTERNAL PARAMETERS-1'!$B$5:$J$44,4, FALSE))</f>
        <v>1.109422088408103E-3</v>
      </c>
      <c r="BS21" s="44">
        <f>$F21*'[1]INTERNAL PARAMETERS-2'!AD21*(1-VLOOKUP(AE$4,'[1]INTERNAL PARAMETERS-1'!$B$5:$J$44,4, FALSE))</f>
        <v>7.3960638853655587E-4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2.4653546284551862E-4</v>
      </c>
      <c r="CA21" s="44">
        <f>$F21*'[1]INTERNAL PARAMETERS-2'!AL21*(1-VLOOKUP(AM$4,'[1]INTERNAL PARAMETERS-1'!$B$5:$J$44,4, FALSE))</f>
        <v>8.6288662556258426E-4</v>
      </c>
      <c r="CB21" s="44">
        <f>$F21*'[1]INTERNAL PARAMETERS-2'!AM21*(1-VLOOKUP(AN$4,'[1]INTERNAL PARAMETERS-1'!$B$5:$J$44,4, FALSE))</f>
        <v>8.6288662556258426E-4</v>
      </c>
      <c r="CC21" s="44">
        <f>$F21*'[1]INTERNAL PARAMETERS-2'!AN21*(1-VLOOKUP(AO$4,'[1]INTERNAL PARAMETERS-1'!$B$5:$J$44,4, FALSE))</f>
        <v>1.9723087139706876E-3</v>
      </c>
      <c r="CD21" s="44">
        <f>$F21*'[1]INTERNAL PARAMETERS-2'!AO21*(1-VLOOKUP(AP$4,'[1]INTERNAL PARAMETERS-1'!$B$5:$J$44,4, FALSE))</f>
        <v>8.5055359961867388E-3</v>
      </c>
      <c r="CE21" s="44">
        <f>$F21*'[1]INTERNAL PARAMETERS-2'!AP21*(1-VLOOKUP(AQ$4,'[1]INTERNAL PARAMETERS-1'!$B$5:$J$44,4, FALSE))</f>
        <v>6.1635116271706563E-4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1.2328023702602833E-4</v>
      </c>
      <c r="CH21" s="43">
        <f>$F21*'[1]INTERNAL PARAMETERS-2'!AS21*(1-VLOOKUP(AT$4,'[1]INTERNAL PARAMETERS-1'!$B$5:$J$44,4, FALSE))</f>
        <v>0</v>
      </c>
      <c r="CI21" s="42">
        <f t="shared" si="0"/>
        <v>0.25011214041407887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4.4266925370488347E-2</v>
      </c>
      <c r="G22" s="45">
        <f>$F22*'[1]INTERNAL PARAMETERS-2'!F22*VLOOKUP(G$4,'[1]INTERNAL PARAMETERS-1'!$B$5:$J$44,4, FALSE)</f>
        <v>1.1379698504991439E-4</v>
      </c>
      <c r="H22" s="44">
        <f>$F22*'[1]INTERNAL PARAMETERS-2'!G22*VLOOKUP(H$4,'[1]INTERNAL PARAMETERS-1'!$B$5:$J$44,4, FALSE)</f>
        <v>1.1379698504991439E-4</v>
      </c>
      <c r="I22" s="44">
        <f>$F22*'[1]INTERNAL PARAMETERS-2'!H22*VLOOKUP(I$4,'[1]INTERNAL PARAMETERS-1'!$B$5:$J$44,4, FALSE)</f>
        <v>4.38924493153167E-4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4.8173946337150329E-4</v>
      </c>
      <c r="N22" s="44">
        <f>$F22*'[1]INTERNAL PARAMETERS-2'!M22*VLOOKUP(N$4,'[1]INTERNAL PARAMETERS-1'!$B$5:$J$44,4, FALSE)</f>
        <v>3.9828944767470039E-5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1.262658712536467E-4</v>
      </c>
      <c r="T22" s="44">
        <f>$F22*'[1]INTERNAL PARAMETERS-2'!S22*VLOOKUP(T$4,'[1]INTERNAL PARAMETERS-1'!$B$5:$J$44,4, FALSE)</f>
        <v>3.7932328349971465E-6</v>
      </c>
      <c r="U22" s="44">
        <f>$F22*'[1]INTERNAL PARAMETERS-2'!T22*VLOOKUP(U$4,'[1]INTERNAL PARAMETERS-1'!$B$5:$J$44,4, FALSE)</f>
        <v>7.586465669994293E-6</v>
      </c>
      <c r="V22" s="44">
        <f>$F22*'[1]INTERNAL PARAMETERS-2'!U22*VLOOKUP(V$4,'[1]INTERNAL PARAMETERS-1'!$B$5:$J$44,4, FALSE)</f>
        <v>1.8776436132847819E-4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3.7932328349971462E-5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8.3395653699101721E-3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9.153049804058561E-3</v>
      </c>
      <c r="BB22" s="44">
        <f>$F22*'[1]INTERNAL PARAMETERS-2'!M22*(1-VLOOKUP(N$4,'[1]INTERNAL PARAMETERS-1'!$B$5:$J$44,4, FALSE))</f>
        <v>7.5674995058193069E-4</v>
      </c>
      <c r="BC22" s="44">
        <f>$F22*'[1]INTERNAL PARAMETERS-2'!N22*(1-VLOOKUP(O$4,'[1]INTERNAL PARAMETERS-1'!$B$5:$J$44,4, FALSE))</f>
        <v>3.8690886383120154E-3</v>
      </c>
      <c r="BD22" s="44">
        <f>$F22*'[1]INTERNAL PARAMETERS-2'!O22*(1-VLOOKUP(P$4,'[1]INTERNAL PARAMETERS-1'!$B$5:$J$44,4, FALSE))</f>
        <v>6.4484958194951491E-4</v>
      </c>
      <c r="BE22" s="44">
        <f>$F22*'[1]INTERNAL PARAMETERS-2'!P22*(1-VLOOKUP(Q$4,'[1]INTERNAL PARAMETERS-1'!$B$5:$J$44,4, FALSE))</f>
        <v>1.9724766475059793E-3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2.399051553819287E-3</v>
      </c>
      <c r="BH22" s="44">
        <f>$F22*'[1]INTERNAL PARAMETERS-2'!S22*(1-VLOOKUP(T$4,'[1]INTERNAL PARAMETERS-1'!$B$5:$J$44,4, FALSE))</f>
        <v>3.4139095514974313E-5</v>
      </c>
      <c r="BI22" s="44">
        <f>$F22*'[1]INTERNAL PARAMETERS-2'!T22*(1-VLOOKUP(U$4,'[1]INTERNAL PARAMETERS-1'!$B$5:$J$44,4, FALSE))</f>
        <v>3.0345862679977172E-5</v>
      </c>
      <c r="BJ22" s="44">
        <f>$F22*'[1]INTERNAL PARAMETERS-2'!U22*(1-VLOOKUP(V$4,'[1]INTERNAL PARAMETERS-1'!$B$5:$J$44,4, FALSE))</f>
        <v>1.0639980475280432E-3</v>
      </c>
      <c r="BK22" s="44">
        <f>$F22*'[1]INTERNAL PARAMETERS-2'!V22*(1-VLOOKUP(W$4,'[1]INTERNAL PARAMETERS-1'!$B$5:$J$44,4, FALSE))</f>
        <v>9.8623611040672102E-4</v>
      </c>
      <c r="BL22" s="44">
        <f>$F22*'[1]INTERNAL PARAMETERS-2'!W22*(1-VLOOKUP(X$4,'[1]INTERNAL PARAMETERS-1'!$B$5:$J$44,4, FALSE))</f>
        <v>9.8623611040672102E-4</v>
      </c>
      <c r="BM22" s="44">
        <f>$F22*'[1]INTERNAL PARAMETERS-2'!X22*(1-VLOOKUP(Y$4,'[1]INTERNAL PARAMETERS-1'!$B$5:$J$44,4, FALSE))</f>
        <v>1.2517624088565214E-3</v>
      </c>
      <c r="BN22" s="44">
        <f>$F22*'[1]INTERNAL PARAMETERS-2'!Y22*(1-VLOOKUP(Z$4,'[1]INTERNAL PARAMETERS-1'!$B$5:$J$44,4, FALSE))</f>
        <v>1.6690180207062073E-3</v>
      </c>
      <c r="BO22" s="44">
        <f>$F22*'[1]INTERNAL PARAMETERS-2'!Z22*(1-VLOOKUP(AA$4,'[1]INTERNAL PARAMETERS-1'!$B$5:$J$44,4, FALSE))</f>
        <v>8.7244355204934361E-4</v>
      </c>
      <c r="BP22" s="44">
        <f>$F22*'[1]INTERNAL PARAMETERS-2'!AA22*(1-VLOOKUP(AB$4,'[1]INTERNAL PARAMETERS-1'!$B$5:$J$44,4, FALSE))</f>
        <v>2.2759397009982878E-4</v>
      </c>
      <c r="BQ22" s="44">
        <f>$F22*'[1]INTERNAL PARAMETERS-2'!AB22*(1-VLOOKUP(AC$4,'[1]INTERNAL PARAMETERS-1'!$B$5:$J$44,4, FALSE))</f>
        <v>5.2346480322184507E-3</v>
      </c>
      <c r="BR22" s="44">
        <f>$F22*'[1]INTERNAL PARAMETERS-2'!AC22*(1-VLOOKUP(AD$4,'[1]INTERNAL PARAMETERS-1'!$B$5:$J$44,4, FALSE))</f>
        <v>2.2759397009982878E-4</v>
      </c>
      <c r="BS22" s="44">
        <f>$F22*'[1]INTERNAL PARAMETERS-2'!AD22*(1-VLOOKUP(AE$4,'[1]INTERNAL PARAMETERS-1'!$B$5:$J$44,4, FALSE))</f>
        <v>3.7932328349971462E-5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7.5864656699942923E-5</v>
      </c>
      <c r="CA22" s="44">
        <f>$F22*'[1]INTERNAL PARAMETERS-2'!AL22*(1-VLOOKUP(AM$4,'[1]INTERNAL PARAMETERS-1'!$B$5:$J$44,4, FALSE))</f>
        <v>1.5172931339988585E-4</v>
      </c>
      <c r="CB22" s="44">
        <f>$F22*'[1]INTERNAL PARAMETERS-2'!AM22*(1-VLOOKUP(AN$4,'[1]INTERNAL PARAMETERS-1'!$B$5:$J$44,4, FALSE))</f>
        <v>1.8966164174985732E-4</v>
      </c>
      <c r="CC22" s="44">
        <f>$F22*'[1]INTERNAL PARAMETERS-2'!AN22*(1-VLOOKUP(AO$4,'[1]INTERNAL PARAMETERS-1'!$B$5:$J$44,4, FALSE))</f>
        <v>3.0345862679977169E-4</v>
      </c>
      <c r="CD22" s="44">
        <f>$F22*'[1]INTERNAL PARAMETERS-2'!AO22*(1-VLOOKUP(AP$4,'[1]INTERNAL PARAMETERS-1'!$B$5:$J$44,4, FALSE))</f>
        <v>2.0483413042059221E-3</v>
      </c>
      <c r="CE22" s="44">
        <f>$F22*'[1]INTERNAL PARAMETERS-2'!AP22*(1-VLOOKUP(AQ$4,'[1]INTERNAL PARAMETERS-1'!$B$5:$J$44,4, FALSE))</f>
        <v>1.5172931339988585E-4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3.7932328349971462E-5</v>
      </c>
      <c r="CH22" s="43">
        <f>$F22*'[1]INTERNAL PARAMETERS-2'!AS22*(1-VLOOKUP(AT$4,'[1]INTERNAL PARAMETERS-1'!$B$5:$J$44,4, FALSE))</f>
        <v>0</v>
      </c>
      <c r="CI22" s="42">
        <f t="shared" si="0"/>
        <v>4.4266925370488347E-2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0.82970377589477162</v>
      </c>
      <c r="G23" s="45">
        <f>$F23*'[1]INTERNAL PARAMETERS-2'!F23*VLOOKUP(G$4,'[1]INTERNAL PARAMETERS-1'!$B$5:$J$44,4, FALSE)</f>
        <v>1.0454267576274123E-3</v>
      </c>
      <c r="H23" s="44">
        <f>$F23*'[1]INTERNAL PARAMETERS-2'!G23*VLOOKUP(H$4,'[1]INTERNAL PARAMETERS-1'!$B$5:$J$44,4, FALSE)</f>
        <v>6.9695117175160818E-4</v>
      </c>
      <c r="I23" s="44">
        <f>$F23*'[1]INTERNAL PARAMETERS-2'!H23*VLOOKUP(I$4,'[1]INTERNAL PARAMETERS-1'!$B$5:$J$44,4, FALSE)</f>
        <v>9.6463684156098666E-3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4.1816240601320594E-4</v>
      </c>
      <c r="N23" s="44">
        <f>$F23*'[1]INTERNAL PARAMETERS-2'!M23*VLOOKUP(N$4,'[1]INTERNAL PARAMETERS-1'!$B$5:$J$44,4, FALSE)</f>
        <v>3.5195328925246706E-3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3.4846728883804515E-3</v>
      </c>
      <c r="S23" s="44">
        <f>$F23*'[1]INTERNAL PARAMETERS-2'!R23*VLOOKUP(S$4,'[1]INTERNAL PARAMETERS-1'!$B$5:$J$44,4, FALSE)</f>
        <v>9.3625972786972166E-3</v>
      </c>
      <c r="T23" s="44">
        <f>$F23*'[1]INTERNAL PARAMETERS-2'!S23*VLOOKUP(T$4,'[1]INTERNAL PARAMETERS-1'!$B$5:$J$44,4, FALSE)</f>
        <v>3.4846728883804515E-4</v>
      </c>
      <c r="U23" s="44">
        <f>$F23*'[1]INTERNAL PARAMETERS-2'!T23*VLOOKUP(U$4,'[1]INTERNAL PARAMETERS-1'!$B$5:$J$44,4, FALSE)</f>
        <v>2.787804687006433E-4</v>
      </c>
      <c r="V23" s="44">
        <f>$F23*'[1]INTERNAL PARAMETERS-2'!U23*VLOOKUP(V$4,'[1]INTERNAL PARAMETERS-1'!$B$5:$J$44,4, FALSE)</f>
        <v>6.8996796992178986E-3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3.4847558587580409E-4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0.18328099989658744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7.9450857142509112E-3</v>
      </c>
      <c r="BB23" s="44">
        <f>$F23*'[1]INTERNAL PARAMETERS-2'!M23*(1-VLOOKUP(N$4,'[1]INTERNAL PARAMETERS-1'!$B$5:$J$44,4, FALSE))</f>
        <v>6.6871124957968736E-2</v>
      </c>
      <c r="BC23" s="44">
        <f>$F23*'[1]INTERNAL PARAMETERS-2'!N23*(1-VLOOKUP(O$4,'[1]INTERNAL PARAMETERS-1'!$B$5:$J$44,4, FALSE))</f>
        <v>1.2544872180396177E-2</v>
      </c>
      <c r="BD23" s="44">
        <f>$F23*'[1]INTERNAL PARAMETERS-2'!O23*(1-VLOOKUP(P$4,'[1]INTERNAL PARAMETERS-1'!$B$5:$J$44,4, FALSE))</f>
        <v>2.021116912890869E-2</v>
      </c>
      <c r="BE23" s="44">
        <f>$F23*'[1]INTERNAL PARAMETERS-2'!P23*(1-VLOOKUP(Q$4,'[1]INTERNAL PARAMETERS-1'!$B$5:$J$44,4, FALSE))</f>
        <v>6.969345776760903E-3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0.17788934829524708</v>
      </c>
      <c r="BH23" s="44">
        <f>$F23*'[1]INTERNAL PARAMETERS-2'!S23*(1-VLOOKUP(T$4,'[1]INTERNAL PARAMETERS-1'!$B$5:$J$44,4, FALSE))</f>
        <v>3.1362055995424066E-3</v>
      </c>
      <c r="BI23" s="44">
        <f>$F23*'[1]INTERNAL PARAMETERS-2'!T23*(1-VLOOKUP(U$4,'[1]INTERNAL PARAMETERS-1'!$B$5:$J$44,4, FALSE))</f>
        <v>1.1151218748025732E-3</v>
      </c>
      <c r="BJ23" s="44">
        <f>$F23*'[1]INTERNAL PARAMETERS-2'!U23*(1-VLOOKUP(V$4,'[1]INTERNAL PARAMETERS-1'!$B$5:$J$44,4, FALSE))</f>
        <v>3.9098184962234758E-2</v>
      </c>
      <c r="BK23" s="44">
        <f>$F23*'[1]INTERNAL PARAMETERS-2'!V23*(1-VLOOKUP(W$4,'[1]INTERNAL PARAMETERS-1'!$B$5:$J$44,4, FALSE))</f>
        <v>1.1150969836892963E-2</v>
      </c>
      <c r="BL23" s="44">
        <f>$F23*'[1]INTERNAL PARAMETERS-2'!W23*(1-VLOOKUP(X$4,'[1]INTERNAL PARAMETERS-1'!$B$5:$J$44,4, FALSE))</f>
        <v>1.7423779293790204E-3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5.9588163599476239E-2</v>
      </c>
      <c r="BO23" s="44">
        <f>$F23*'[1]INTERNAL PARAMETERS-2'!Z23*(1-VLOOKUP(AA$4,'[1]INTERNAL PARAMETERS-1'!$B$5:$J$44,4, FALSE))</f>
        <v>2.4741268774916551E-2</v>
      </c>
      <c r="BP23" s="44">
        <f>$F23*'[1]INTERNAL PARAMETERS-2'!AA23*(1-VLOOKUP(AB$4,'[1]INTERNAL PARAMETERS-1'!$B$5:$J$44,4, FALSE))</f>
        <v>5.9240019895110798E-3</v>
      </c>
      <c r="BQ23" s="44">
        <f>$F23*'[1]INTERNAL PARAMETERS-2'!AB23*(1-VLOOKUP(AC$4,'[1]INTERNAL PARAMETERS-1'!$B$5:$J$44,4, FALSE))</f>
        <v>7.7011528041378507E-2</v>
      </c>
      <c r="BR23" s="44">
        <f>$F23*'[1]INTERNAL PARAMETERS-2'!AC23*(1-VLOOKUP(AD$4,'[1]INTERNAL PARAMETERS-1'!$B$5:$J$44,4, FALSE))</f>
        <v>3.1361973025046475E-3</v>
      </c>
      <c r="BS23" s="44">
        <f>$F23*'[1]INTERNAL PARAMETERS-2'!AD23*(1-VLOOKUP(AE$4,'[1]INTERNAL PARAMETERS-1'!$B$5:$J$44,4, FALSE))</f>
        <v>3.1361973025046475E-3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1.3939023435032164E-3</v>
      </c>
      <c r="CA23" s="44">
        <f>$F23*'[1]INTERNAL PARAMETERS-2'!AL23*(1-VLOOKUP(AM$4,'[1]INTERNAL PARAMETERS-1'!$B$5:$J$44,4, FALSE))</f>
        <v>3.4847558587580409E-4</v>
      </c>
      <c r="CB23" s="44">
        <f>$F23*'[1]INTERNAL PARAMETERS-2'!AM23*(1-VLOOKUP(AN$4,'[1]INTERNAL PARAMETERS-1'!$B$5:$J$44,4, FALSE))</f>
        <v>1.3939023435032164E-3</v>
      </c>
      <c r="CC23" s="44">
        <f>$F23*'[1]INTERNAL PARAMETERS-2'!AN23*(1-VLOOKUP(AO$4,'[1]INTERNAL PARAMETERS-1'!$B$5:$J$44,4, FALSE))</f>
        <v>5.5755264036352762E-3</v>
      </c>
      <c r="CD23" s="44">
        <f>$F23*'[1]INTERNAL PARAMETERS-2'!AO23*(1-VLOOKUP(AP$4,'[1]INTERNAL PARAMETERS-1'!$B$5:$J$44,4, FALSE))</f>
        <v>6.2375885316105086E-2</v>
      </c>
      <c r="CE23" s="44">
        <f>$F23*'[1]INTERNAL PARAMETERS-2'!AP23*(1-VLOOKUP(AQ$4,'[1]INTERNAL PARAMETERS-1'!$B$5:$J$44,4, FALSE))</f>
        <v>8.3632481202641183E-3</v>
      </c>
      <c r="CF23" s="44">
        <f>$F23*'[1]INTERNAL PARAMETERS-2'!AQ23*(1-VLOOKUP(AR$4,'[1]INTERNAL PARAMETERS-1'!$B$5:$J$44,4, FALSE))</f>
        <v>8.3632481202641183E-3</v>
      </c>
      <c r="CG23" s="44">
        <f>$F23*'[1]INTERNAL PARAMETERS-2'!AR23*(1-VLOOKUP(AS$4,'[1]INTERNAL PARAMETERS-1'!$B$5:$J$44,4, FALSE))</f>
        <v>3.4847558587580409E-4</v>
      </c>
      <c r="CH23" s="43">
        <f>$F23*'[1]INTERNAL PARAMETERS-2'!AS23*(1-VLOOKUP(AT$4,'[1]INTERNAL PARAMETERS-1'!$B$5:$J$44,4, FALSE))</f>
        <v>0</v>
      </c>
      <c r="CI23" s="42">
        <f t="shared" si="0"/>
        <v>0.82970394183552687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3.1938169206120484</v>
      </c>
      <c r="G24" s="45">
        <f>$F24*'[1]INTERNAL PARAMETERS-2'!F24*VLOOKUP(G$4,'[1]INTERNAL PARAMETERS-1'!$B$5:$J$44,4, FALSE)</f>
        <v>4.8696126588571899E-3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3.2169162014903753E-2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9.7393850085604114E-4</v>
      </c>
      <c r="N24" s="44">
        <f>$F24*'[1]INTERNAL PARAMETERS-2'!M24*VLOOKUP(N$4,'[1]INTERNAL PARAMETERS-1'!$B$5:$J$44,4, FALSE)</f>
        <v>1.0017630338684134E-2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4.1739993335478858E-3</v>
      </c>
      <c r="S24" s="44">
        <f>$F24*'[1]INTERNAL PARAMETERS-2'!R24*VLOOKUP(S$4,'[1]INTERNAL PARAMETERS-1'!$B$5:$J$44,4, FALSE)</f>
        <v>2.4910478484921131E-2</v>
      </c>
      <c r="T24" s="44">
        <f>$F24*'[1]INTERNAL PARAMETERS-2'!S24*VLOOKUP(T$4,'[1]INTERNAL PARAMETERS-1'!$B$5:$J$44,4, FALSE)</f>
        <v>1.0435158024715745E-3</v>
      </c>
      <c r="U24" s="44">
        <f>$F24*'[1]INTERNAL PARAMETERS-2'!T24*VLOOKUP(U$4,'[1]INTERNAL PARAMETERS-1'!$B$5:$J$44,4, FALSE)</f>
        <v>1.947845063542876E-3</v>
      </c>
      <c r="V24" s="44">
        <f>$F24*'[1]INTERNAL PARAMETERS-2'!U24*VLOOKUP(V$4,'[1]INTERNAL PARAMETERS-1'!$B$5:$J$44,4, FALSE)</f>
        <v>2.1809250316837621E-2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6.9561332530930411E-4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6.9561332530930411E-4</v>
      </c>
      <c r="AI24" s="44">
        <f>$F24*'[1]INTERNAL PARAMETERS-2'!AH24*VLOOKUP(AI$4,'[1]INTERNAL PARAMETERS-1'!$B$5:$J$44,4, FALSE)</f>
        <v>4.1739993335478858E-3</v>
      </c>
      <c r="AJ24" s="44">
        <f>$F24*'[1]INTERNAL PARAMETERS-2'!AI24*VLOOKUP(AJ$4,'[1]INTERNAL PARAMETERS-1'!$B$5:$J$44,4, FALSE)</f>
        <v>6.9561332530930411E-4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0.6112140782831712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1.850483151626478E-2</v>
      </c>
      <c r="BB24" s="44">
        <f>$F24*'[1]INTERNAL PARAMETERS-2'!M24*(1-VLOOKUP(N$4,'[1]INTERNAL PARAMETERS-1'!$B$5:$J$44,4, FALSE))</f>
        <v>0.19033497643499853</v>
      </c>
      <c r="BC24" s="44">
        <f>$F24*'[1]INTERNAL PARAMETERS-2'!N24*(1-VLOOKUP(O$4,'[1]INTERNAL PARAMETERS-1'!$B$5:$J$44,4, FALSE))</f>
        <v>3.2696381343073788E-2</v>
      </c>
      <c r="BD24" s="44">
        <f>$F24*'[1]INTERNAL PARAMETERS-2'!O24*(1-VLOOKUP(P$4,'[1]INTERNAL PARAMETERS-1'!$B$5:$J$44,4, FALSE))</f>
        <v>0.12174223276158212</v>
      </c>
      <c r="BE24" s="44">
        <f>$F24*'[1]INTERNAL PARAMETERS-2'!P24*(1-VLOOKUP(Q$4,'[1]INTERNAL PARAMETERS-1'!$B$5:$J$44,4, FALSE))</f>
        <v>3.5479154026003067E-2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0.47329909121350139</v>
      </c>
      <c r="BH24" s="44">
        <f>$F24*'[1]INTERNAL PARAMETERS-2'!S24*(1-VLOOKUP(T$4,'[1]INTERNAL PARAMETERS-1'!$B$5:$J$44,4, FALSE))</f>
        <v>9.3916422222441714E-3</v>
      </c>
      <c r="BI24" s="44">
        <f>$F24*'[1]INTERNAL PARAMETERS-2'!T24*(1-VLOOKUP(U$4,'[1]INTERNAL PARAMETERS-1'!$B$5:$J$44,4, FALSE))</f>
        <v>7.7913802541715038E-3</v>
      </c>
      <c r="BJ24" s="44">
        <f>$F24*'[1]INTERNAL PARAMETERS-2'!U24*(1-VLOOKUP(V$4,'[1]INTERNAL PARAMETERS-1'!$B$5:$J$44,4, FALSE))</f>
        <v>0.12358575179541319</v>
      </c>
      <c r="BK24" s="44">
        <f>$F24*'[1]INTERNAL PARAMETERS-2'!V24*(1-VLOOKUP(W$4,'[1]INTERNAL PARAMETERS-1'!$B$5:$J$44,4, FALSE))</f>
        <v>7.0262694726696828E-2</v>
      </c>
      <c r="BL24" s="44">
        <f>$F24*'[1]INTERNAL PARAMETERS-2'!W24*(1-VLOOKUP(X$4,'[1]INTERNAL PARAMETERS-1'!$B$5:$J$44,4, FALSE))</f>
        <v>1.1826384675334353E-2</v>
      </c>
      <c r="BM24" s="44">
        <f>$F24*'[1]INTERNAL PARAMETERS-2'!X24*(1-VLOOKUP(Y$4,'[1]INTERNAL PARAMETERS-1'!$B$5:$J$44,4, FALSE))</f>
        <v>1.3912266506186082E-3</v>
      </c>
      <c r="BN24" s="44">
        <f>$F24*'[1]INTERNAL PARAMETERS-2'!Y24*(1-VLOOKUP(Z$4,'[1]INTERNAL PARAMETERS-1'!$B$5:$J$44,4, FALSE))</f>
        <v>0.33670399689352837</v>
      </c>
      <c r="BO24" s="44">
        <f>$F24*'[1]INTERNAL PARAMETERS-2'!Z24*(1-VLOOKUP(AA$4,'[1]INTERNAL PARAMETERS-1'!$B$5:$J$44,4, FALSE))</f>
        <v>0.32905161155174195</v>
      </c>
      <c r="BP24" s="44">
        <f>$F24*'[1]INTERNAL PARAMETERS-2'!AA24*(1-VLOOKUP(AB$4,'[1]INTERNAL PARAMETERS-1'!$B$5:$J$44,4, FALSE))</f>
        <v>3.1305154692455171E-2</v>
      </c>
      <c r="BQ24" s="44">
        <f>$F24*'[1]INTERNAL PARAMETERS-2'!AB24*(1-VLOOKUP(AC$4,'[1]INTERNAL PARAMETERS-1'!$B$5:$J$44,4, FALSE))</f>
        <v>0.35687838023595853</v>
      </c>
      <c r="BR24" s="44">
        <f>$F24*'[1]INTERNAL PARAMETERS-2'!AC24*(1-VLOOKUP(AD$4,'[1]INTERNAL PARAMETERS-1'!$B$5:$J$44,4, FALSE))</f>
        <v>1.878315669181152E-2</v>
      </c>
      <c r="BS24" s="44">
        <f>$F24*'[1]INTERNAL PARAMETERS-2'!AD24*(1-VLOOKUP(AE$4,'[1]INTERNAL PARAMETERS-1'!$B$5:$J$44,4, FALSE))</f>
        <v>5.565225984166494E-3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1.3912266506186082E-3</v>
      </c>
      <c r="CA24" s="44">
        <f>$F24*'[1]INTERNAL PARAMETERS-2'!AL24*(1-VLOOKUP(AM$4,'[1]INTERNAL PARAMETERS-1'!$B$5:$J$44,4, FALSE))</f>
        <v>2.0871593576199735E-3</v>
      </c>
      <c r="CB24" s="44">
        <f>$F24*'[1]INTERNAL PARAMETERS-2'!AM24*(1-VLOOKUP(AN$4,'[1]INTERNAL PARAMETERS-1'!$B$5:$J$44,4, FALSE))</f>
        <v>7.6523853417864683E-3</v>
      </c>
      <c r="CC24" s="44">
        <f>$F24*'[1]INTERNAL PARAMETERS-2'!AN24*(1-VLOOKUP(AO$4,'[1]INTERNAL PARAMETERS-1'!$B$5:$J$44,4, FALSE))</f>
        <v>2.0174383342430127E-2</v>
      </c>
      <c r="CD24" s="44">
        <f>$F24*'[1]INTERNAL PARAMETERS-2'!AO24*(1-VLOOKUP(AP$4,'[1]INTERNAL PARAMETERS-1'!$B$5:$J$44,4, FALSE))</f>
        <v>0.2400057601332336</v>
      </c>
      <c r="CE24" s="44">
        <f>$F24*'[1]INTERNAL PARAMETERS-2'!AP24*(1-VLOOKUP(AQ$4,'[1]INTERNAL PARAMETERS-1'!$B$5:$J$44,4, FALSE))</f>
        <v>2.3652769350668706E-2</v>
      </c>
      <c r="CF24" s="44">
        <f>$F24*'[1]INTERNAL PARAMETERS-2'!AQ24*(1-VLOOKUP(AR$4,'[1]INTERNAL PARAMETERS-1'!$B$5:$J$44,4, FALSE))</f>
        <v>4.8696126588571899E-3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3.1938169206120479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6.242108362124144</v>
      </c>
      <c r="G25" s="45">
        <f>$F25*'[1]INTERNAL PARAMETERS-2'!F25*VLOOKUP(G$4,'[1]INTERNAL PARAMETERS-1'!$B$5:$J$44,4, FALSE)</f>
        <v>1.8871766211209926E-2</v>
      </c>
      <c r="H25" s="44">
        <f>$F25*'[1]INTERNAL PARAMETERS-2'!G25*VLOOKUP(H$4,'[1]INTERNAL PARAMETERS-1'!$B$5:$J$44,4, FALSE)</f>
        <v>1.8871766211209926E-2</v>
      </c>
      <c r="I25" s="44">
        <f>$F25*'[1]INTERNAL PARAMETERS-2'!H25*VLOOKUP(I$4,'[1]INTERNAL PARAMETERS-1'!$B$5:$J$44,4, FALSE)</f>
        <v>7.6160994074156441E-2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2.7752725883422053E-3</v>
      </c>
      <c r="N25" s="44">
        <f>$F25*'[1]INTERNAL PARAMETERS-2'!M25*VLOOKUP(N$4,'[1]INTERNAL PARAMETERS-1'!$B$5:$J$44,4, FALSE)</f>
        <v>1.5763445931206585E-2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4.4406358888151162E-3</v>
      </c>
      <c r="S25" s="44">
        <f>$F25*'[1]INTERNAL PARAMETERS-2'!R25*VLOOKUP(S$4,'[1]INTERNAL PARAMETERS-1'!$B$5:$J$44,4, FALSE)</f>
        <v>5.1223334219885119E-2</v>
      </c>
      <c r="T25" s="44">
        <f>$F25*'[1]INTERNAL PARAMETERS-2'!S25*VLOOKUP(T$4,'[1]INTERNAL PARAMETERS-1'!$B$5:$J$44,4, FALSE)</f>
        <v>8.8806475667940201E-4</v>
      </c>
      <c r="U25" s="44">
        <f>$F25*'[1]INTERNAL PARAMETERS-2'!T25*VLOOKUP(U$4,'[1]INTERNAL PARAMETERS-1'!$B$5:$J$44,4, FALSE)</f>
        <v>3.108320280003339E-3</v>
      </c>
      <c r="V25" s="44">
        <f>$F25*'[1]INTERNAL PARAMETERS-2'!U25*VLOOKUP(V$4,'[1]INTERNAL PARAMETERS-1'!$B$5:$J$44,4, FALSE)</f>
        <v>3.1970986661836495E-2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1.1098468667856728E-3</v>
      </c>
      <c r="AG25" s="44">
        <f>$F25*'[1]INTERNAL PARAMETERS-2'!AF25*VLOOKUP(AG$4,'[1]INTERNAL PARAMETERS-1'!$B$5:$J$44,4, FALSE)</f>
        <v>2.2203179444075581E-3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1.1098468667856728E-3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1.447058887408972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5.2730179178501889E-2</v>
      </c>
      <c r="BB25" s="44">
        <f>$F25*'[1]INTERNAL PARAMETERS-2'!M25*(1-VLOOKUP(N$4,'[1]INTERNAL PARAMETERS-1'!$B$5:$J$44,4, FALSE))</f>
        <v>0.2995054726929251</v>
      </c>
      <c r="BC25" s="44">
        <f>$F25*'[1]INTERNAL PARAMETERS-2'!N25*(1-VLOOKUP(O$4,'[1]INTERNAL PARAMETERS-1'!$B$5:$J$44,4, FALSE))</f>
        <v>8.6588030356041276E-2</v>
      </c>
      <c r="BD25" s="44">
        <f>$F25*'[1]INTERNAL PARAMETERS-2'!O25*(1-VLOOKUP(P$4,'[1]INTERNAL PARAMETERS-1'!$B$5:$J$44,4, FALSE))</f>
        <v>0.24755265447930036</v>
      </c>
      <c r="BE25" s="44">
        <f>$F25*'[1]INTERNAL PARAMETERS-2'!P25*(1-VLOOKUP(Q$4,'[1]INTERNAL PARAMETERS-1'!$B$5:$J$44,4, FALSE))</f>
        <v>0.1254414096452468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0.97324335017781727</v>
      </c>
      <c r="BH25" s="44">
        <f>$F25*'[1]INTERNAL PARAMETERS-2'!S25*(1-VLOOKUP(T$4,'[1]INTERNAL PARAMETERS-1'!$B$5:$J$44,4, FALSE))</f>
        <v>7.9925828101146176E-3</v>
      </c>
      <c r="BI25" s="44">
        <f>$F25*'[1]INTERNAL PARAMETERS-2'!T25*(1-VLOOKUP(U$4,'[1]INTERNAL PARAMETERS-1'!$B$5:$J$44,4, FALSE))</f>
        <v>1.2433281120013356E-2</v>
      </c>
      <c r="BJ25" s="44">
        <f>$F25*'[1]INTERNAL PARAMETERS-2'!U25*(1-VLOOKUP(V$4,'[1]INTERNAL PARAMETERS-1'!$B$5:$J$44,4, FALSE))</f>
        <v>0.18116892441707347</v>
      </c>
      <c r="BK25" s="44">
        <f>$F25*'[1]INTERNAL PARAMETERS-2'!V25*(1-VLOOKUP(W$4,'[1]INTERNAL PARAMETERS-1'!$B$5:$J$44,4, FALSE))</f>
        <v>0.1210013979672679</v>
      </c>
      <c r="BL25" s="44">
        <f>$F25*'[1]INTERNAL PARAMETERS-2'!W25*(1-VLOOKUP(X$4,'[1]INTERNAL PARAMETERS-1'!$B$5:$J$44,4, FALSE))</f>
        <v>8.103754760044049E-2</v>
      </c>
      <c r="BM25" s="44">
        <f>$F25*'[1]INTERNAL PARAMETERS-2'!X25*(1-VLOOKUP(Y$4,'[1]INTERNAL PARAMETERS-1'!$B$5:$J$44,4, FALSE))</f>
        <v>8.8806475667940199E-3</v>
      </c>
      <c r="BN25" s="44">
        <f>$F25*'[1]INTERNAL PARAMETERS-2'!Y25*(1-VLOOKUP(Z$4,'[1]INTERNAL PARAMETERS-1'!$B$5:$J$44,4, FALSE))</f>
        <v>0.41406838556899644</v>
      </c>
      <c r="BO25" s="44">
        <f>$F25*'[1]INTERNAL PARAMETERS-2'!Z25*(1-VLOOKUP(AA$4,'[1]INTERNAL PARAMETERS-1'!$B$5:$J$44,4, FALSE))</f>
        <v>0.60167557660347382</v>
      </c>
      <c r="BP25" s="44">
        <f>$F25*'[1]INTERNAL PARAMETERS-2'!AA25*(1-VLOOKUP(AB$4,'[1]INTERNAL PARAMETERS-1'!$B$5:$J$44,4, FALSE))</f>
        <v>8.8808348300448828E-2</v>
      </c>
      <c r="BQ25" s="44">
        <f>$F25*'[1]INTERNAL PARAMETERS-2'!AB25*(1-VLOOKUP(AC$4,'[1]INTERNAL PARAMETERS-1'!$B$5:$J$44,4, FALSE))</f>
        <v>0.70491505522631748</v>
      </c>
      <c r="BR25" s="44">
        <f>$F25*'[1]INTERNAL PARAMETERS-2'!AC25*(1-VLOOKUP(AD$4,'[1]INTERNAL PARAMETERS-1'!$B$5:$J$44,4, FALSE))</f>
        <v>5.6615298633629775E-2</v>
      </c>
      <c r="BS25" s="44">
        <f>$F25*'[1]INTERNAL PARAMETERS-2'!AD25*(1-VLOOKUP(AE$4,'[1]INTERNAL PARAMETERS-1'!$B$5:$J$44,4, FALSE))</f>
        <v>1.2211436588823461E-2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1.7761919344424251E-2</v>
      </c>
      <c r="CA25" s="44">
        <f>$F25*'[1]INTERNAL PARAMETERS-2'!AL25*(1-VLOOKUP(AM$4,'[1]INTERNAL PARAMETERS-1'!$B$5:$J$44,4, FALSE))</f>
        <v>8.8806475667940199E-3</v>
      </c>
      <c r="CB25" s="44">
        <f>$F25*'[1]INTERNAL PARAMETERS-2'!AM25*(1-VLOOKUP(AN$4,'[1]INTERNAL PARAMETERS-1'!$B$5:$J$44,4, FALSE))</f>
        <v>2.7752413778003946E-2</v>
      </c>
      <c r="CC25" s="44">
        <f>$F25*'[1]INTERNAL PARAMETERS-2'!AN25*(1-VLOOKUP(AO$4,'[1]INTERNAL PARAMETERS-1'!$B$5:$J$44,4, FALSE))</f>
        <v>7.6596911711625373E-2</v>
      </c>
      <c r="CD25" s="44">
        <f>$F25*'[1]INTERNAL PARAMETERS-2'!AO25*(1-VLOOKUP(AP$4,'[1]INTERNAL PARAMETERS-1'!$B$5:$J$44,4, FALSE))</f>
        <v>0.29750762349054366</v>
      </c>
      <c r="CE25" s="44">
        <f>$F25*'[1]INTERNAL PARAMETERS-2'!AP25*(1-VLOOKUP(AQ$4,'[1]INTERNAL PARAMETERS-1'!$B$5:$J$44,4, FALSE))</f>
        <v>4.2184168311234962E-2</v>
      </c>
      <c r="CF25" s="44">
        <f>$F25*'[1]INTERNAL PARAMETERS-2'!AQ25*(1-VLOOKUP(AR$4,'[1]INTERNAL PARAMETERS-1'!$B$5:$J$44,4, FALSE))</f>
        <v>1.9981613077995598E-2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6.242108362124144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10.777656874640936</v>
      </c>
      <c r="G26" s="45">
        <f>$F26*'[1]INTERNAL PARAMETERS-2'!F26*VLOOKUP(G$4,'[1]INTERNAL PARAMETERS-1'!$B$5:$J$44,4, FALSE)</f>
        <v>5.042003439094523E-2</v>
      </c>
      <c r="H26" s="44">
        <f>$F26*'[1]INTERNAL PARAMETERS-2'!G26*VLOOKUP(H$4,'[1]INTERNAL PARAMETERS-1'!$B$5:$J$44,4, FALSE)</f>
        <v>5.4507999643496535E-2</v>
      </c>
      <c r="I26" s="44">
        <f>$F26*'[1]INTERNAL PARAMETERS-2'!H26*VLOOKUP(I$4,'[1]INTERNAL PARAMETERS-1'!$B$5:$J$44,4, FALSE)</f>
        <v>0.14620301101411667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1.3622958289546145E-3</v>
      </c>
      <c r="M26" s="44">
        <f>$F26*'[1]INTERNAL PARAMETERS-2'!L26*VLOOKUP(M$4,'[1]INTERNAL PARAMETERS-1'!$B$5:$J$44,4, FALSE)</f>
        <v>4.0881269174044268E-3</v>
      </c>
      <c r="N26" s="44">
        <f>$F26*'[1]INTERNAL PARAMETERS-2'!M26*VLOOKUP(N$4,'[1]INTERNAL PARAMETERS-1'!$B$5:$J$44,4, FALSE)</f>
        <v>3.0183959731403781E-2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9.5393040997446919E-3</v>
      </c>
      <c r="S26" s="44">
        <f>$F26*'[1]INTERNAL PARAMETERS-2'!R26*VLOOKUP(S$4,'[1]INTERNAL PARAMETERS-1'!$B$5:$J$44,4, FALSE)</f>
        <v>6.7128905285122942E-2</v>
      </c>
      <c r="T26" s="44">
        <f>$F26*'[1]INTERNAL PARAMETERS-2'!S26*VLOOKUP(T$4,'[1]INTERNAL PARAMETERS-1'!$B$5:$J$44,4, FALSE)</f>
        <v>1.4989565181250614E-3</v>
      </c>
      <c r="U26" s="44">
        <f>$F26*'[1]INTERNAL PARAMETERS-2'!T26*VLOOKUP(U$4,'[1]INTERNAL PARAMETERS-1'!$B$5:$J$44,4, FALSE)</f>
        <v>4.3606399714797225E-3</v>
      </c>
      <c r="V26" s="44">
        <f>$F26*'[1]INTERNAL PARAMETERS-2'!U26*VLOOKUP(V$4,'[1]INTERNAL PARAMETERS-1'!$B$5:$J$44,4, FALSE)</f>
        <v>5.2123658613119725E-2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4.087965252551307E-3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2.7778572092682166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7.7674411430684098E-2</v>
      </c>
      <c r="BB26" s="44">
        <f>$F26*'[1]INTERNAL PARAMETERS-2'!M26*(1-VLOOKUP(N$4,'[1]INTERNAL PARAMETERS-1'!$B$5:$J$44,4, FALSE))</f>
        <v>0.57349523489667187</v>
      </c>
      <c r="BC26" s="44">
        <f>$F26*'[1]INTERNAL PARAMETERS-2'!N26*(1-VLOOKUP(O$4,'[1]INTERNAL PARAMETERS-1'!$B$5:$J$44,4, FALSE))</f>
        <v>0.2330226415209242</v>
      </c>
      <c r="BD26" s="44">
        <f>$F26*'[1]INTERNAL PARAMETERS-2'!O26*(1-VLOOKUP(P$4,'[1]INTERNAL PARAMETERS-1'!$B$5:$J$44,4, FALSE))</f>
        <v>0.47831025656518977</v>
      </c>
      <c r="BE26" s="44">
        <f>$F26*'[1]INTERNAL PARAMETERS-2'!P26*(1-VLOOKUP(Q$4,'[1]INTERNAL PARAMETERS-1'!$B$5:$J$44,4, FALSE))</f>
        <v>0.39654771821710127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1.2754492004173359</v>
      </c>
      <c r="BH26" s="44">
        <f>$F26*'[1]INTERNAL PARAMETERS-2'!S26*(1-VLOOKUP(T$4,'[1]INTERNAL PARAMETERS-1'!$B$5:$J$44,4, FALSE))</f>
        <v>1.3490608663125552E-2</v>
      </c>
      <c r="BI26" s="44">
        <f>$F26*'[1]INTERNAL PARAMETERS-2'!T26*(1-VLOOKUP(U$4,'[1]INTERNAL PARAMETERS-1'!$B$5:$J$44,4, FALSE))</f>
        <v>1.744255988591889E-2</v>
      </c>
      <c r="BJ26" s="44">
        <f>$F26*'[1]INTERNAL PARAMETERS-2'!U26*(1-VLOOKUP(V$4,'[1]INTERNAL PARAMETERS-1'!$B$5:$J$44,4, FALSE))</f>
        <v>0.29536739880767843</v>
      </c>
      <c r="BK26" s="44">
        <f>$F26*'[1]INTERNAL PARAMETERS-2'!V26*(1-VLOOKUP(W$4,'[1]INTERNAL PARAMETERS-1'!$B$5:$J$44,4, FALSE))</f>
        <v>0.30797154519286474</v>
      </c>
      <c r="BL26" s="44">
        <f>$F26*'[1]INTERNAL PARAMETERS-2'!W26*(1-VLOOKUP(X$4,'[1]INTERNAL PARAMETERS-1'!$B$5:$J$44,4, FALSE))</f>
        <v>0.38428382245944737</v>
      </c>
      <c r="BM26" s="44">
        <f>$F26*'[1]INTERNAL PARAMETERS-2'!X26*(1-VLOOKUP(Y$4,'[1]INTERNAL PARAMETERS-1'!$B$5:$J$44,4, FALSE))</f>
        <v>5.995933849068992E-2</v>
      </c>
      <c r="BN26" s="44">
        <f>$F26*'[1]INTERNAL PARAMETERS-2'!Y26*(1-VLOOKUP(Z$4,'[1]INTERNAL PARAMETERS-1'!$B$5:$J$44,4, FALSE))</f>
        <v>0.43742952627398929</v>
      </c>
      <c r="BO26" s="44">
        <f>$F26*'[1]INTERNAL PARAMETERS-2'!Z26*(1-VLOOKUP(AA$4,'[1]INTERNAL PARAMETERS-1'!$B$5:$J$44,4, FALSE))</f>
        <v>0.40199905706429467</v>
      </c>
      <c r="BP26" s="44">
        <f>$F26*'[1]INTERNAL PARAMETERS-2'!AA26*(1-VLOOKUP(AB$4,'[1]INTERNAL PARAMETERS-1'!$B$5:$J$44,4, FALSE))</f>
        <v>0.16488737252513169</v>
      </c>
      <c r="BQ26" s="44">
        <f>$F26*'[1]INTERNAL PARAMETERS-2'!AB26*(1-VLOOKUP(AC$4,'[1]INTERNAL PARAMETERS-1'!$B$5:$J$44,4, FALSE))</f>
        <v>1.3177388399034737</v>
      </c>
      <c r="BR26" s="44">
        <f>$F26*'[1]INTERNAL PARAMETERS-2'!AC26*(1-VLOOKUP(AD$4,'[1]INTERNAL PARAMETERS-1'!$B$5:$J$44,4, FALSE))</f>
        <v>0.11719300755778314</v>
      </c>
      <c r="BS26" s="44">
        <f>$F26*'[1]INTERNAL PARAMETERS-2'!AD26*(1-VLOOKUP(AE$4,'[1]INTERNAL PARAMETERS-1'!$B$5:$J$44,4, FALSE))</f>
        <v>2.5891165109949921E-2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6.5409599572195831E-2</v>
      </c>
      <c r="CA26" s="44">
        <f>$F26*'[1]INTERNAL PARAMETERS-2'!AL26*(1-VLOOKUP(AM$4,'[1]INTERNAL PARAMETERS-1'!$B$5:$J$44,4, FALSE))</f>
        <v>2.8616834533546614E-2</v>
      </c>
      <c r="CB26" s="44">
        <f>$F26*'[1]INTERNAL PARAMETERS-2'!AM26*(1-VLOOKUP(AN$4,'[1]INTERNAL PARAMETERS-1'!$B$5:$J$44,4, FALSE))</f>
        <v>8.1762538348088526E-2</v>
      </c>
      <c r="CC26" s="44">
        <f>$F26*'[1]INTERNAL PARAMETERS-2'!AN26*(1-VLOOKUP(AO$4,'[1]INTERNAL PARAMETERS-1'!$B$5:$J$44,4, FALSE))</f>
        <v>0.15943711144362577</v>
      </c>
      <c r="CD26" s="44">
        <f>$F26*'[1]INTERNAL PARAMETERS-2'!AO26*(1-VLOOKUP(AP$4,'[1]INTERNAL PARAMETERS-1'!$B$5:$J$44,4, FALSE))</f>
        <v>0.54235756030843107</v>
      </c>
      <c r="CE26" s="44">
        <f>$F26*'[1]INTERNAL PARAMETERS-2'!AP26*(1-VLOOKUP(AQ$4,'[1]INTERNAL PARAMETERS-1'!$B$5:$J$44,4, FALSE))</f>
        <v>5.7233669067093228E-2</v>
      </c>
      <c r="CF26" s="44">
        <f>$F26*'[1]INTERNAL PARAMETERS-2'!AQ26*(1-VLOOKUP(AR$4,'[1]INTERNAL PARAMETERS-1'!$B$5:$J$44,4, FALSE))</f>
        <v>5.7233669067093228E-2</v>
      </c>
      <c r="CG26" s="44">
        <f>$F26*'[1]INTERNAL PARAMETERS-2'!AR26*(1-VLOOKUP(AS$4,'[1]INTERNAL PARAMETERS-1'!$B$5:$J$44,4, FALSE))</f>
        <v>4.087965252551307E-3</v>
      </c>
      <c r="CH26" s="43">
        <f>$F26*'[1]INTERNAL PARAMETERS-2'!AS26*(1-VLOOKUP(AT$4,'[1]INTERNAL PARAMETERS-1'!$B$5:$J$44,4, FALSE))</f>
        <v>0</v>
      </c>
      <c r="CI26" s="42">
        <f t="shared" si="0"/>
        <v>10.77765471910956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11.991995914478242</v>
      </c>
      <c r="G27" s="45">
        <f>$F27*'[1]INTERNAL PARAMETERS-2'!F27*VLOOKUP(G$4,'[1]INTERNAL PARAMETERS-1'!$B$5:$J$44,4, FALSE)</f>
        <v>5.5675239432148131E-2</v>
      </c>
      <c r="H27" s="44">
        <f>$F27*'[1]INTERNAL PARAMETERS-2'!G27*VLOOKUP(H$4,'[1]INTERNAL PARAMETERS-1'!$B$5:$J$44,4, FALSE)</f>
        <v>0.10140791505160235</v>
      </c>
      <c r="I27" s="44">
        <f>$F27*'[1]INTERNAL PARAMETERS-2'!H27*VLOOKUP(I$4,'[1]INTERNAL PARAMETERS-1'!$B$5:$J$44,4, FALSE)</f>
        <v>0.14501249107607328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4.9709821064490931E-3</v>
      </c>
      <c r="N27" s="44">
        <f>$F27*'[1]INTERNAL PARAMETERS-2'!M27*VLOOKUP(N$4,'[1]INTERNAL PARAMETERS-1'!$B$5:$J$44,4, FALSE)</f>
        <v>2.7042130667087157E-2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1.7895655503175879E-2</v>
      </c>
      <c r="S27" s="44">
        <f>$F27*'[1]INTERNAL PARAMETERS-2'!R27*VLOOKUP(S$4,'[1]INTERNAL PARAMETERS-1'!$B$5:$J$44,4, FALSE)</f>
        <v>6.2575733681236784E-2</v>
      </c>
      <c r="T27" s="44">
        <f>$F27*'[1]INTERNAL PARAMETERS-2'!S27*VLOOKUP(T$4,'[1]INTERNAL PARAMETERS-1'!$B$5:$J$44,4, FALSE)</f>
        <v>3.5791311006351761E-3</v>
      </c>
      <c r="U27" s="44">
        <f>$F27*'[1]INTERNAL PARAMETERS-2'!T27*VLOOKUP(U$4,'[1]INTERNAL PARAMETERS-1'!$B$5:$J$44,4, FALSE)</f>
        <v>6.7606076167462548E-3</v>
      </c>
      <c r="V27" s="44">
        <f>$F27*'[1]INTERNAL PARAMETERS-2'!U27*VLOOKUP(V$4,'[1]INTERNAL PARAMETERS-1'!$B$5:$J$44,4, FALSE)</f>
        <v>4.2352731570958528E-2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5.9648187678614769E-3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1.9882729226204923E-3</v>
      </c>
      <c r="AJ27" s="44">
        <f>$F27*'[1]INTERNAL PARAMETERS-2'!AI27*VLOOKUP(AJ$4,'[1]INTERNAL PARAMETERS-1'!$B$5:$J$44,4, FALSE)</f>
        <v>9.9413646131024623E-3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2.7552373304453921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9.4448660022532757E-2</v>
      </c>
      <c r="BB27" s="44">
        <f>$F27*'[1]INTERNAL PARAMETERS-2'!M27*(1-VLOOKUP(N$4,'[1]INTERNAL PARAMETERS-1'!$B$5:$J$44,4, FALSE))</f>
        <v>0.51380048267465595</v>
      </c>
      <c r="BC27" s="44">
        <f>$F27*'[1]INTERNAL PARAMETERS-2'!N27*(1-VLOOKUP(O$4,'[1]INTERNAL PARAMETERS-1'!$B$5:$J$44,4, FALSE))</f>
        <v>0.39767856851592742</v>
      </c>
      <c r="BD27" s="44">
        <f>$F27*'[1]INTERNAL PARAMETERS-2'!O27*(1-VLOOKUP(P$4,'[1]INTERNAL PARAMETERS-1'!$B$5:$J$44,4, FALSE))</f>
        <v>0.44142297121276114</v>
      </c>
      <c r="BE27" s="44">
        <f>$F27*'[1]INTERNAL PARAMETERS-2'!P27*(1-VLOOKUP(Q$4,'[1]INTERNAL PARAMETERS-1'!$B$5:$J$44,4, FALSE))</f>
        <v>0.58259874311595627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1.1889389399434986</v>
      </c>
      <c r="BH27" s="44">
        <f>$F27*'[1]INTERNAL PARAMETERS-2'!S27*(1-VLOOKUP(T$4,'[1]INTERNAL PARAMETERS-1'!$B$5:$J$44,4, FALSE))</f>
        <v>3.2212179905716586E-2</v>
      </c>
      <c r="BI27" s="44">
        <f>$F27*'[1]INTERNAL PARAMETERS-2'!T27*(1-VLOOKUP(U$4,'[1]INTERNAL PARAMETERS-1'!$B$5:$J$44,4, FALSE))</f>
        <v>2.7042430466985019E-2</v>
      </c>
      <c r="BJ27" s="44">
        <f>$F27*'[1]INTERNAL PARAMETERS-2'!U27*(1-VLOOKUP(V$4,'[1]INTERNAL PARAMETERS-1'!$B$5:$J$44,4, FALSE))</f>
        <v>0.23999881223543168</v>
      </c>
      <c r="BK27" s="44">
        <f>$F27*'[1]INTERNAL PARAMETERS-2'!V27*(1-VLOOKUP(W$4,'[1]INTERNAL PARAMETERS-1'!$B$5:$J$44,4, FALSE))</f>
        <v>0.31615458189012147</v>
      </c>
      <c r="BL27" s="44">
        <f>$F27*'[1]INTERNAL PARAMETERS-2'!W27*(1-VLOOKUP(X$4,'[1]INTERNAL PARAMETERS-1'!$B$5:$J$44,4, FALSE))</f>
        <v>0.60844868950920561</v>
      </c>
      <c r="BM27" s="44">
        <f>$F27*'[1]INTERNAL PARAMETERS-2'!X27*(1-VLOOKUP(Y$4,'[1]INTERNAL PARAMETERS-1'!$B$5:$J$44,4, FALSE))</f>
        <v>0.15509488156112999</v>
      </c>
      <c r="BN27" s="44">
        <f>$F27*'[1]INTERNAL PARAMETERS-2'!Y27*(1-VLOOKUP(Z$4,'[1]INTERNAL PARAMETERS-1'!$B$5:$J$44,4, FALSE))</f>
        <v>0.52891297580602004</v>
      </c>
      <c r="BO27" s="44">
        <f>$F27*'[1]INTERNAL PARAMETERS-2'!Z27*(1-VLOOKUP(AA$4,'[1]INTERNAL PARAMETERS-1'!$B$5:$J$44,4, FALSE))</f>
        <v>0.49312166479966835</v>
      </c>
      <c r="BP27" s="44">
        <f>$F27*'[1]INTERNAL PARAMETERS-2'!AA27*(1-VLOOKUP(AB$4,'[1]INTERNAL PARAMETERS-1'!$B$5:$J$44,4, FALSE))</f>
        <v>0.17299053706430589</v>
      </c>
      <c r="BQ27" s="44">
        <f>$F27*'[1]INTERNAL PARAMETERS-2'!AB27*(1-VLOOKUP(AC$4,'[1]INTERNAL PARAMETERS-1'!$B$5:$J$44,4, FALSE))</f>
        <v>1.6046333837216447</v>
      </c>
      <c r="BR27" s="44">
        <f>$F27*'[1]INTERNAL PARAMETERS-2'!AC27*(1-VLOOKUP(AD$4,'[1]INTERNAL PARAMETERS-1'!$B$5:$J$44,4, FALSE))</f>
        <v>0.16105970032899147</v>
      </c>
      <c r="BS27" s="44">
        <f>$F27*'[1]INTERNAL PARAMETERS-2'!AD27*(1-VLOOKUP(AE$4,'[1]INTERNAL PARAMETERS-1'!$B$5:$J$44,4, FALSE))</f>
        <v>5.3686966509527638E-2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5.5675239432148131E-2</v>
      </c>
      <c r="CA27" s="44">
        <f>$F27*'[1]INTERNAL PARAMETERS-2'!AL27*(1-VLOOKUP(AM$4,'[1]INTERNAL PARAMETERS-1'!$B$5:$J$44,4, FALSE))</f>
        <v>5.7663512354768631E-2</v>
      </c>
      <c r="CB27" s="44">
        <f>$F27*'[1]INTERNAL PARAMETERS-2'!AM27*(1-VLOOKUP(AN$4,'[1]INTERNAL PARAMETERS-1'!$B$5:$J$44,4, FALSE))</f>
        <v>6.7604876967871083E-2</v>
      </c>
      <c r="CC27" s="44">
        <f>$F27*'[1]INTERNAL PARAMETERS-2'!AN27*(1-VLOOKUP(AO$4,'[1]INTERNAL PARAMETERS-1'!$B$5:$J$44,4, FALSE))</f>
        <v>0.21673493976113961</v>
      </c>
      <c r="CD27" s="44">
        <f>$F27*'[1]INTERNAL PARAMETERS-2'!AO27*(1-VLOOKUP(AP$4,'[1]INTERNAL PARAMETERS-1'!$B$5:$J$44,4, FALSE))</f>
        <v>0.63032089085762244</v>
      </c>
      <c r="CE27" s="44">
        <f>$F27*'[1]INTERNAL PARAMETERS-2'!AP27*(1-VLOOKUP(AQ$4,'[1]INTERNAL PARAMETERS-1'!$B$5:$J$44,4, FALSE))</f>
        <v>8.7488805393667463E-2</v>
      </c>
      <c r="CF27" s="44">
        <f>$F27*'[1]INTERNAL PARAMETERS-2'!AQ27*(1-VLOOKUP(AR$4,'[1]INTERNAL PARAMETERS-1'!$B$5:$J$44,4, FALSE))</f>
        <v>2.1872201348416866E-2</v>
      </c>
      <c r="CG27" s="44">
        <f>$F27*'[1]INTERNAL PARAMETERS-2'!AR27*(1-VLOOKUP(AS$4,'[1]INTERNAL PARAMETERS-1'!$B$5:$J$44,4, FALSE))</f>
        <v>1.9882729226204923E-3</v>
      </c>
      <c r="CH27" s="43">
        <f>$F27*'[1]INTERNAL PARAMETERS-2'!AS27*(1-VLOOKUP(AT$4,'[1]INTERNAL PARAMETERS-1'!$B$5:$J$44,4, FALSE))</f>
        <v>0</v>
      </c>
      <c r="CI27" s="42">
        <f t="shared" si="0"/>
        <v>11.991998312877422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9.8636402157320884</v>
      </c>
      <c r="G28" s="45">
        <f>$F28*'[1]INTERNAL PARAMETERS-2'!F28*VLOOKUP(G$4,'[1]INTERNAL PARAMETERS-1'!$B$5:$J$44,4, FALSE)</f>
        <v>6.9707331768600236E-2</v>
      </c>
      <c r="H28" s="44">
        <f>$F28*'[1]INTERNAL PARAMETERS-2'!G28*VLOOKUP(H$4,'[1]INTERNAL PARAMETERS-1'!$B$5:$J$44,4, FALSE)</f>
        <v>5.7406386055560754E-2</v>
      </c>
      <c r="I28" s="44">
        <f>$F28*'[1]INTERNAL PARAMETERS-2'!H28*VLOOKUP(I$4,'[1]INTERNAL PARAMETERS-1'!$B$5:$J$44,4, FALSE)</f>
        <v>0.11913792902751896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4.1003152376798292E-3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5.0230587798615663E-3</v>
      </c>
      <c r="N28" s="44">
        <f>$F28*'[1]INTERNAL PARAMETERS-2'!M28*VLOOKUP(N$4,'[1]INTERNAL PARAMETERS-1'!$B$5:$J$44,4, FALSE)</f>
        <v>1.9887219357562273E-2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1.4351596513890189E-2</v>
      </c>
      <c r="S28" s="44">
        <f>$F28*'[1]INTERNAL PARAMETERS-2'!R28*VLOOKUP(S$4,'[1]INTERNAL PARAMETERS-1'!$B$5:$J$44,4, FALSE)</f>
        <v>4.8058071722899588E-2</v>
      </c>
      <c r="T28" s="44">
        <f>$F28*'[1]INTERNAL PARAMETERS-2'!S28*VLOOKUP(T$4,'[1]INTERNAL PARAMETERS-1'!$B$5:$J$44,4, FALSE)</f>
        <v>2.2552226989249846E-3</v>
      </c>
      <c r="U28" s="44">
        <f>$F28*'[1]INTERNAL PARAMETERS-2'!T28*VLOOKUP(U$4,'[1]INTERNAL PARAMETERS-1'!$B$5:$J$44,4, FALSE)</f>
        <v>4.5104453978499692E-3</v>
      </c>
      <c r="V28" s="44">
        <f>$F28*'[1]INTERNAL PARAMETERS-2'!U28*VLOOKUP(V$4,'[1]INTERNAL PARAMETERS-1'!$B$5:$J$44,4, FALSE)</f>
        <v>2.9523305393517423E-2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4.1003152376798292E-3</v>
      </c>
      <c r="AG28" s="44">
        <f>$F28*'[1]INTERNAL PARAMETERS-2'!AF28*VLOOKUP(AG$4,'[1]INTERNAL PARAMETERS-1'!$B$5:$J$44,4, FALSE)</f>
        <v>2.0506508008507011E-3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4.1003152376798292E-3</v>
      </c>
      <c r="AJ28" s="44">
        <f>$F28*'[1]INTERNAL PARAMETERS-2'!AI28*VLOOKUP(AJ$4,'[1]INTERNAL PARAMETERS-1'!$B$5:$J$44,4, FALSE)</f>
        <v>8.2006304753596583E-3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2.2636206515228601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9.5438116817369745E-2</v>
      </c>
      <c r="BB28" s="44">
        <f>$F28*'[1]INTERNAL PARAMETERS-2'!M28*(1-VLOOKUP(N$4,'[1]INTERNAL PARAMETERS-1'!$B$5:$J$44,4, FALSE))</f>
        <v>0.37785716779368317</v>
      </c>
      <c r="BC28" s="44">
        <f>$F28*'[1]INTERNAL PARAMETERS-2'!N28*(1-VLOOKUP(O$4,'[1]INTERNAL PARAMETERS-1'!$B$5:$J$44,4, FALSE))</f>
        <v>0.43054789541670568</v>
      </c>
      <c r="BD28" s="44">
        <f>$F28*'[1]INTERNAL PARAMETERS-2'!O28*(1-VLOOKUP(P$4,'[1]INTERNAL PARAMETERS-1'!$B$5:$J$44,4, FALSE))</f>
        <v>0.37109085856029417</v>
      </c>
      <c r="BE28" s="44">
        <f>$F28*'[1]INTERNAL PARAMETERS-2'!P28*(1-VLOOKUP(Q$4,'[1]INTERNAL PARAMETERS-1'!$B$5:$J$44,4, FALSE))</f>
        <v>0.39774438715124544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0.91310336273509207</v>
      </c>
      <c r="BH28" s="44">
        <f>$F28*'[1]INTERNAL PARAMETERS-2'!S28*(1-VLOOKUP(T$4,'[1]INTERNAL PARAMETERS-1'!$B$5:$J$44,4, FALSE))</f>
        <v>2.0297004290324862E-2</v>
      </c>
      <c r="BI28" s="44">
        <f>$F28*'[1]INTERNAL PARAMETERS-2'!T28*(1-VLOOKUP(U$4,'[1]INTERNAL PARAMETERS-1'!$B$5:$J$44,4, FALSE))</f>
        <v>1.8041781591399877E-2</v>
      </c>
      <c r="BJ28" s="44">
        <f>$F28*'[1]INTERNAL PARAMETERS-2'!U28*(1-VLOOKUP(V$4,'[1]INTERNAL PARAMETERS-1'!$B$5:$J$44,4, FALSE))</f>
        <v>0.16729873056326539</v>
      </c>
      <c r="BK28" s="44">
        <f>$F28*'[1]INTERNAL PARAMETERS-2'!V28*(1-VLOOKUP(W$4,'[1]INTERNAL PARAMETERS-1'!$B$5:$J$44,4, FALSE))</f>
        <v>0.26242905248770321</v>
      </c>
      <c r="BL28" s="44">
        <f>$F28*'[1]INTERNAL PARAMETERS-2'!W28*(1-VLOOKUP(X$4,'[1]INTERNAL PARAMETERS-1'!$B$5:$J$44,4, FALSE))</f>
        <v>0.45104947160510478</v>
      </c>
      <c r="BM28" s="44">
        <f>$F28*'[1]INTERNAL PARAMETERS-2'!X28*(1-VLOOKUP(Y$4,'[1]INTERNAL PARAMETERS-1'!$B$5:$J$44,4, FALSE))</f>
        <v>0.10661214163576185</v>
      </c>
      <c r="BN28" s="44">
        <f>$F28*'[1]INTERNAL PARAMETERS-2'!Y28*(1-VLOOKUP(Z$4,'[1]INTERNAL PARAMETERS-1'!$B$5:$J$44,4, FALSE))</f>
        <v>0.45515077320680619</v>
      </c>
      <c r="BO28" s="44">
        <f>$F28*'[1]INTERNAL PARAMETERS-2'!Z28*(1-VLOOKUP(AA$4,'[1]INTERNAL PARAMETERS-1'!$B$5:$J$44,4, FALSE))</f>
        <v>0.51460682369919608</v>
      </c>
      <c r="BP28" s="44">
        <f>$F28*'[1]INTERNAL PARAMETERS-2'!AA28*(1-VLOOKUP(AB$4,'[1]INTERNAL PARAMETERS-1'!$B$5:$J$44,4, FALSE))</f>
        <v>0.18452010387972176</v>
      </c>
      <c r="BQ28" s="44">
        <f>$F28*'[1]INTERNAL PARAMETERS-2'!AB28*(1-VLOOKUP(AC$4,'[1]INTERNAL PARAMETERS-1'!$B$5:$J$44,4, FALSE))</f>
        <v>1.4146561024725766</v>
      </c>
      <c r="BR28" s="44">
        <f>$F28*'[1]INTERNAL PARAMETERS-2'!AC28*(1-VLOOKUP(AD$4,'[1]INTERNAL PARAMETERS-1'!$B$5:$J$44,4, FALSE))</f>
        <v>0.10661214163576185</v>
      </c>
      <c r="BS28" s="44">
        <f>$F28*'[1]INTERNAL PARAMETERS-2'!AD28*(1-VLOOKUP(AE$4,'[1]INTERNAL PARAMETERS-1'!$B$5:$J$44,4, FALSE))</f>
        <v>2.460287779010055E-2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3.6903823503140039E-2</v>
      </c>
      <c r="CA28" s="44">
        <f>$F28*'[1]INTERNAL PARAMETERS-2'!AL28*(1-VLOOKUP(AM$4,'[1]INTERNAL PARAMETERS-1'!$B$5:$J$44,4, FALSE))</f>
        <v>6.1506701293240588E-2</v>
      </c>
      <c r="CB28" s="44">
        <f>$F28*'[1]INTERNAL PARAMETERS-2'!AM28*(1-VLOOKUP(AN$4,'[1]INTERNAL PARAMETERS-1'!$B$5:$J$44,4, FALSE))</f>
        <v>6.5607016530920409E-2</v>
      </c>
      <c r="CC28" s="44">
        <f>$F28*'[1]INTERNAL PARAMETERS-2'!AN28*(1-VLOOKUP(AO$4,'[1]INTERNAL PARAMETERS-1'!$B$5:$J$44,4, FALSE))</f>
        <v>0.20502266643214248</v>
      </c>
      <c r="CD28" s="44">
        <f>$F28*'[1]INTERNAL PARAMETERS-2'!AO28*(1-VLOOKUP(AP$4,'[1]INTERNAL PARAMETERS-1'!$B$5:$J$44,4, FALSE))</f>
        <v>0.45925108844448603</v>
      </c>
      <c r="CE28" s="44">
        <f>$F28*'[1]INTERNAL PARAMETERS-2'!AP28*(1-VLOOKUP(AQ$4,'[1]INTERNAL PARAMETERS-1'!$B$5:$J$44,4, FALSE))</f>
        <v>6.3557352094091288E-2</v>
      </c>
      <c r="CF28" s="44">
        <f>$F28*'[1]INTERNAL PARAMETERS-2'!AQ28*(1-VLOOKUP(AR$4,'[1]INTERNAL PARAMETERS-1'!$B$5:$J$44,4, FALSE))</f>
        <v>4.1003152376798292E-3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9.8636412020961082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8.9932617480159891</v>
      </c>
      <c r="G29" s="45">
        <f>$F29*'[1]INTERNAL PARAMETERS-2'!F29*VLOOKUP(G$4,'[1]INTERNAL PARAMETERS-1'!$B$5:$J$44,4, FALSE)</f>
        <v>9.0840936916709511E-2</v>
      </c>
      <c r="H29" s="44">
        <f>$F29*'[1]INTERNAL PARAMETERS-2'!G29*VLOOKUP(H$4,'[1]INTERNAL PARAMETERS-1'!$B$5:$J$44,4, FALSE)</f>
        <v>7.1375021863128899E-2</v>
      </c>
      <c r="I29" s="44">
        <f>$F29*'[1]INTERNAL PARAMETERS-2'!H29*VLOOKUP(I$4,'[1]INTERNAL PARAMETERS-1'!$B$5:$J$44,4, FALSE)</f>
        <v>0.10431221348691511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6.380494378673645E-3</v>
      </c>
      <c r="N29" s="44">
        <f>$F29*'[1]INTERNAL PARAMETERS-2'!M29*VLOOKUP(N$4,'[1]INTERNAL PARAMETERS-1'!$B$5:$J$44,4, FALSE)</f>
        <v>1.6762315740583299E-2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1.0814397251989226E-2</v>
      </c>
      <c r="S29" s="44">
        <f>$F29*'[1]INTERNAL PARAMETERS-2'!R29*VLOOKUP(S$4,'[1]INTERNAL PARAMETERS-1'!$B$5:$J$44,4, FALSE)</f>
        <v>3.4869214045112472E-2</v>
      </c>
      <c r="T29" s="44">
        <f>$F29*'[1]INTERNAL PARAMETERS-2'!S29*VLOOKUP(T$4,'[1]INTERNAL PARAMETERS-1'!$B$5:$J$44,4, FALSE)</f>
        <v>2.3791673954376303E-3</v>
      </c>
      <c r="U29" s="44">
        <f>$F29*'[1]INTERNAL PARAMETERS-2'!T29*VLOOKUP(U$4,'[1]INTERNAL PARAMETERS-1'!$B$5:$J$44,4, FALSE)</f>
        <v>6.0560624611139674E-3</v>
      </c>
      <c r="V29" s="44">
        <f>$F29*'[1]INTERNAL PARAMETERS-2'!U29*VLOOKUP(V$4,'[1]INTERNAL PARAMETERS-1'!$B$5:$J$44,4, FALSE)</f>
        <v>2.8874440662811234E-2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2.1628794503978453E-3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8.651517801591381E-3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1.9819320562513869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0.12122939319479924</v>
      </c>
      <c r="BB29" s="44">
        <f>$F29*'[1]INTERNAL PARAMETERS-2'!M29*(1-VLOOKUP(N$4,'[1]INTERNAL PARAMETERS-1'!$B$5:$J$44,4, FALSE))</f>
        <v>0.31848399907108271</v>
      </c>
      <c r="BC29" s="44">
        <f>$F29*'[1]INTERNAL PARAMETERS-2'!N29*(1-VLOOKUP(O$4,'[1]INTERNAL PARAMETERS-1'!$B$5:$J$44,4, FALSE))</f>
        <v>0.38066678327002079</v>
      </c>
      <c r="BD29" s="44">
        <f>$F29*'[1]INTERNAL PARAMETERS-2'!O29*(1-VLOOKUP(P$4,'[1]INTERNAL PARAMETERS-1'!$B$5:$J$44,4, FALSE))</f>
        <v>0.34606071206365524</v>
      </c>
      <c r="BE29" s="44">
        <f>$F29*'[1]INTERNAL PARAMETERS-2'!P29*(1-VLOOKUP(Q$4,'[1]INTERNAL PARAMETERS-1'!$B$5:$J$44,4, FALSE))</f>
        <v>0.35471222986524664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0.66251506685713701</v>
      </c>
      <c r="BH29" s="44">
        <f>$F29*'[1]INTERNAL PARAMETERS-2'!S29*(1-VLOOKUP(T$4,'[1]INTERNAL PARAMETERS-1'!$B$5:$J$44,4, FALSE))</f>
        <v>2.1412506558938671E-2</v>
      </c>
      <c r="BI29" s="44">
        <f>$F29*'[1]INTERNAL PARAMETERS-2'!T29*(1-VLOOKUP(U$4,'[1]INTERNAL PARAMETERS-1'!$B$5:$J$44,4, FALSE))</f>
        <v>2.422424984445587E-2</v>
      </c>
      <c r="BJ29" s="44">
        <f>$F29*'[1]INTERNAL PARAMETERS-2'!U29*(1-VLOOKUP(V$4,'[1]INTERNAL PARAMETERS-1'!$B$5:$J$44,4, FALSE))</f>
        <v>0.16362183042259698</v>
      </c>
      <c r="BK29" s="44">
        <f>$F29*'[1]INTERNAL PARAMETERS-2'!V29*(1-VLOOKUP(W$4,'[1]INTERNAL PARAMETERS-1'!$B$5:$J$44,4, FALSE))</f>
        <v>0.2422424984445587</v>
      </c>
      <c r="BL29" s="44">
        <f>$F29*'[1]INTERNAL PARAMETERS-2'!W29*(1-VLOOKUP(X$4,'[1]INTERNAL PARAMETERS-1'!$B$5:$J$44,4, FALSE))</f>
        <v>0.44122830720733525</v>
      </c>
      <c r="BM29" s="44">
        <f>$F29*'[1]INTERNAL PARAMETERS-2'!X29*(1-VLOOKUP(Y$4,'[1]INTERNAL PARAMETERS-1'!$B$5:$J$44,4, FALSE))</f>
        <v>0.15356444097824704</v>
      </c>
      <c r="BN29" s="44">
        <f>$F29*'[1]INTERNAL PARAMETERS-2'!Y29*(1-VLOOKUP(Z$4,'[1]INTERNAL PARAMETERS-1'!$B$5:$J$44,4, FALSE))</f>
        <v>0.42176149282757985</v>
      </c>
      <c r="BO29" s="44">
        <f>$F29*'[1]INTERNAL PARAMETERS-2'!Z29*(1-VLOOKUP(AA$4,'[1]INTERNAL PARAMETERS-1'!$B$5:$J$44,4, FALSE))</f>
        <v>0.43690164898036477</v>
      </c>
      <c r="BP29" s="44">
        <f>$F29*'[1]INTERNAL PARAMETERS-2'!AA29*(1-VLOOKUP(AB$4,'[1]INTERNAL PARAMETERS-1'!$B$5:$J$44,4, FALSE))</f>
        <v>0.1470758026270535</v>
      </c>
      <c r="BQ29" s="44">
        <f>$F29*'[1]INTERNAL PARAMETERS-2'!AB29*(1-VLOOKUP(AC$4,'[1]INTERNAL PARAMETERS-1'!$B$5:$J$44,4, FALSE))</f>
        <v>1.4080363208613469</v>
      </c>
      <c r="BR29" s="44">
        <f>$F29*'[1]INTERNAL PARAMETERS-2'!AC29*(1-VLOOKUP(AD$4,'[1]INTERNAL PARAMETERS-1'!$B$5:$J$44,4, FALSE))</f>
        <v>0.10381821361909659</v>
      </c>
      <c r="BS29" s="44">
        <f>$F29*'[1]INTERNAL PARAMETERS-2'!AD29*(1-VLOOKUP(AE$4,'[1]INTERNAL PARAMETERS-1'!$B$5:$J$44,4, FALSE))</f>
        <v>3.6768950656763374E-2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4.5420468458354755E-2</v>
      </c>
      <c r="CA29" s="44">
        <f>$F29*'[1]INTERNAL PARAMETERS-2'!AL29*(1-VLOOKUP(AM$4,'[1]INTERNAL PARAMETERS-1'!$B$5:$J$44,4, FALSE))</f>
        <v>4.5420468458354755E-2</v>
      </c>
      <c r="CB29" s="44">
        <f>$F29*'[1]INTERNAL PARAMETERS-2'!AM29*(1-VLOOKUP(AN$4,'[1]INTERNAL PARAMETERS-1'!$B$5:$J$44,4, FALSE))</f>
        <v>6.4886383511935361E-2</v>
      </c>
      <c r="CC29" s="44">
        <f>$F29*'[1]INTERNAL PARAMETERS-2'!AN29*(1-VLOOKUP(AO$4,'[1]INTERNAL PARAMETERS-1'!$B$5:$J$44,4, FALSE))</f>
        <v>0.23359098064296729</v>
      </c>
      <c r="CD29" s="44">
        <f>$F29*'[1]INTERNAL PARAMETERS-2'!AO29*(1-VLOOKUP(AP$4,'[1]INTERNAL PARAMETERS-1'!$B$5:$J$44,4, FALSE))</f>
        <v>0.39148118052201003</v>
      </c>
      <c r="CE29" s="44">
        <f>$F29*'[1]INTERNAL PARAMETERS-2'!AP29*(1-VLOOKUP(AQ$4,'[1]INTERNAL PARAMETERS-1'!$B$5:$J$44,4, FALSE))</f>
        <v>5.1909106809548293E-2</v>
      </c>
      <c r="CF29" s="44">
        <f>$F29*'[1]INTERNAL PARAMETERS-2'!AQ29*(1-VLOOKUP(AR$4,'[1]INTERNAL PARAMETERS-1'!$B$5:$J$44,4, FALSE))</f>
        <v>8.651517801591381E-3</v>
      </c>
      <c r="CG29" s="44">
        <f>$F29*'[1]INTERNAL PARAMETERS-2'!AR29*(1-VLOOKUP(AS$4,'[1]INTERNAL PARAMETERS-1'!$B$5:$J$44,4, FALSE))</f>
        <v>2.1628794503978453E-3</v>
      </c>
      <c r="CH29" s="43">
        <f>$F29*'[1]INTERNAL PARAMETERS-2'!AS29*(1-VLOOKUP(AT$4,'[1]INTERNAL PARAMETERS-1'!$B$5:$J$44,4, FALSE))</f>
        <v>0</v>
      </c>
      <c r="CI29" s="42">
        <f t="shared" si="0"/>
        <v>8.9932581507112879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8.2894960697704896</v>
      </c>
      <c r="G30" s="45">
        <f>$F30*'[1]INTERNAL PARAMETERS-2'!F30*VLOOKUP(G$4,'[1]INTERNAL PARAMETERS-1'!$B$5:$J$44,4, FALSE)</f>
        <v>7.6269995438744326E-2</v>
      </c>
      <c r="H30" s="44">
        <f>$F30*'[1]INTERNAL PARAMETERS-2'!G30*VLOOKUP(H$4,'[1]INTERNAL PARAMETERS-1'!$B$5:$J$44,4, FALSE)</f>
        <v>4.5762163053167992E-2</v>
      </c>
      <c r="I30" s="44">
        <f>$F30*'[1]INTERNAL PARAMETERS-2'!H30*VLOOKUP(I$4,'[1]INTERNAL PARAMETERS-1'!$B$5:$J$44,4, FALSE)</f>
        <v>8.6130268118775624E-2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5.2299674128592488E-3</v>
      </c>
      <c r="N30" s="44">
        <f>$F30*'[1]INTERNAL PARAMETERS-2'!M30*VLOOKUP(N$4,'[1]INTERNAL PARAMETERS-1'!$B$5:$J$44,4, FALSE)</f>
        <v>1.220325729667158E-2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6.5370966006210078E-3</v>
      </c>
      <c r="S30" s="44">
        <f>$F30*'[1]INTERNAL PARAMETERS-2'!R30*VLOOKUP(S$4,'[1]INTERNAL PARAMETERS-1'!$B$5:$J$44,4, FALSE)</f>
        <v>3.6991834763870461E-2</v>
      </c>
      <c r="T30" s="44">
        <f>$F30*'[1]INTERNAL PARAMETERS-2'!S30*VLOOKUP(T$4,'[1]INTERNAL PARAMETERS-1'!$B$5:$J$44,4, FALSE)</f>
        <v>3.2687140902318995E-3</v>
      </c>
      <c r="U30" s="44">
        <f>$F30*'[1]INTERNAL PARAMETERS-2'!T30*VLOOKUP(U$4,'[1]INTERNAL PARAMETERS-1'!$B$5:$J$44,4, FALSE)</f>
        <v>5.2300088603395977E-3</v>
      </c>
      <c r="V30" s="44">
        <f>$F30*'[1]INTERNAL PARAMETERS-2'!U30*VLOOKUP(V$4,'[1]INTERNAL PARAMETERS-1'!$B$5:$J$44,4, FALSE)</f>
        <v>2.5169272574203091E-2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2.1793085167426617E-3</v>
      </c>
      <c r="AH30" s="44">
        <f>$F30*'[1]INTERNAL PARAMETERS-2'!AG30*VLOOKUP(AH$4,'[1]INTERNAL PARAMETERS-1'!$B$5:$J$44,4, FALSE)</f>
        <v>2.1793085167426617E-3</v>
      </c>
      <c r="AI30" s="44">
        <f>$F30*'[1]INTERNAL PARAMETERS-2'!AH30*VLOOKUP(AI$4,'[1]INTERNAL PARAMETERS-1'!$B$5:$J$44,4, FALSE)</f>
        <v>8.7164051173636691E-3</v>
      </c>
      <c r="AJ30" s="44">
        <f>$F30*'[1]INTERNAL PARAMETERS-2'!AI30*VLOOKUP(AJ$4,'[1]INTERNAL PARAMETERS-1'!$B$5:$J$44,4, FALSE)</f>
        <v>4.3586170334853234E-3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1.6364750942567368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9.9369380844325728E-2</v>
      </c>
      <c r="BB30" s="44">
        <f>$F30*'[1]INTERNAL PARAMETERS-2'!M30*(1-VLOOKUP(N$4,'[1]INTERNAL PARAMETERS-1'!$B$5:$J$44,4, FALSE))</f>
        <v>0.23186188863675999</v>
      </c>
      <c r="BC30" s="44">
        <f>$F30*'[1]INTERNAL PARAMETERS-2'!N30*(1-VLOOKUP(O$4,'[1]INTERNAL PARAMETERS-1'!$B$5:$J$44,4, FALSE))</f>
        <v>0.44018882029695255</v>
      </c>
      <c r="BD30" s="44">
        <f>$F30*'[1]INTERNAL PARAMETERS-2'!O30*(1-VLOOKUP(P$4,'[1]INTERNAL PARAMETERS-1'!$B$5:$J$44,4, FALSE))</f>
        <v>0.29200661750334228</v>
      </c>
      <c r="BE30" s="44">
        <f>$F30*'[1]INTERNAL PARAMETERS-2'!P30*(1-VLOOKUP(Q$4,'[1]INTERNAL PARAMETERS-1'!$B$5:$J$44,4, FALSE))</f>
        <v>0.28982730898659959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0.70284486051353867</v>
      </c>
      <c r="BH30" s="44">
        <f>$F30*'[1]INTERNAL PARAMETERS-2'!S30*(1-VLOOKUP(T$4,'[1]INTERNAL PARAMETERS-1'!$B$5:$J$44,4, FALSE))</f>
        <v>2.9418426812087096E-2</v>
      </c>
      <c r="BI30" s="44">
        <f>$F30*'[1]INTERNAL PARAMETERS-2'!T30*(1-VLOOKUP(U$4,'[1]INTERNAL PARAMETERS-1'!$B$5:$J$44,4, FALSE))</f>
        <v>2.0920035441358391E-2</v>
      </c>
      <c r="BJ30" s="44">
        <f>$F30*'[1]INTERNAL PARAMETERS-2'!U30*(1-VLOOKUP(V$4,'[1]INTERNAL PARAMETERS-1'!$B$5:$J$44,4, FALSE))</f>
        <v>0.14262587792048417</v>
      </c>
      <c r="BK30" s="44">
        <f>$F30*'[1]INTERNAL PARAMETERS-2'!V30*(1-VLOOKUP(W$4,'[1]INTERNAL PARAMETERS-1'!$B$5:$J$44,4, FALSE))</f>
        <v>0.19612367436352096</v>
      </c>
      <c r="BL30" s="44">
        <f>$F30*'[1]INTERNAL PARAMETERS-2'!W30*(1-VLOOKUP(X$4,'[1]INTERNAL PARAMETERS-1'!$B$5:$J$44,4, FALSE))</f>
        <v>0.43583020326346716</v>
      </c>
      <c r="BM30" s="44">
        <f>$F30*'[1]INTERNAL PARAMETERS-2'!X30*(1-VLOOKUP(Y$4,'[1]INTERNAL PARAMETERS-1'!$B$5:$J$44,4, FALSE))</f>
        <v>0.16343653346120196</v>
      </c>
      <c r="BN30" s="44">
        <f>$F30*'[1]INTERNAL PARAMETERS-2'!Y30*(1-VLOOKUP(Z$4,'[1]INTERNAL PARAMETERS-1'!$B$5:$J$44,4, FALSE))</f>
        <v>0.40968098791137619</v>
      </c>
      <c r="BO30" s="44">
        <f>$F30*'[1]INTERNAL PARAMETERS-2'!Z30*(1-VLOOKUP(AA$4,'[1]INTERNAL PARAMETERS-1'!$B$5:$J$44,4, FALSE))</f>
        <v>0.4619802475651652</v>
      </c>
      <c r="BP30" s="44">
        <f>$F30*'[1]INTERNAL PARAMETERS-2'!AA30*(1-VLOOKUP(AB$4,'[1]INTERNAL PARAMETERS-1'!$B$5:$J$44,4, FALSE))</f>
        <v>0.1329287010756256</v>
      </c>
      <c r="BQ30" s="44">
        <f>$F30*'[1]INTERNAL PARAMETERS-2'!AB30*(1-VLOOKUP(AC$4,'[1]INTERNAL PARAMETERS-1'!$B$5:$J$44,4, FALSE))</f>
        <v>1.3597915273434045</v>
      </c>
      <c r="BR30" s="44">
        <f>$F30*'[1]INTERNAL PARAMETERS-2'!AC30*(1-VLOOKUP(AD$4,'[1]INTERNAL PARAMETERS-1'!$B$5:$J$44,4, FALSE))</f>
        <v>0.11113644485780597</v>
      </c>
      <c r="BS30" s="44">
        <f>$F30*'[1]INTERNAL PARAMETERS-2'!AD30*(1-VLOOKUP(AE$4,'[1]INTERNAL PARAMETERS-1'!$B$5:$J$44,4, FALSE))</f>
        <v>2.3970735784955326E-2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1.7432810234727338E-2</v>
      </c>
      <c r="CA30" s="44">
        <f>$F30*'[1]INTERNAL PARAMETERS-2'!AL30*(1-VLOOKUP(AM$4,'[1]INTERNAL PARAMETERS-1'!$B$5:$J$44,4, FALSE))</f>
        <v>6.5374281804637988E-2</v>
      </c>
      <c r="CB30" s="44">
        <f>$F30*'[1]INTERNAL PARAMETERS-2'!AM30*(1-VLOOKUP(AN$4,'[1]INTERNAL PARAMETERS-1'!$B$5:$J$44,4, FALSE))</f>
        <v>5.0120780086653313E-2</v>
      </c>
      <c r="CC30" s="44">
        <f>$F30*'[1]INTERNAL PARAMETERS-2'!AN30*(1-VLOOKUP(AO$4,'[1]INTERNAL PARAMETERS-1'!$B$5:$J$44,4, FALSE))</f>
        <v>0.20266077096414198</v>
      </c>
      <c r="CD30" s="44">
        <f>$F30*'[1]INTERNAL PARAMETERS-2'!AO30*(1-VLOOKUP(AP$4,'[1]INTERNAL PARAMETERS-1'!$B$5:$J$44,4, FALSE))</f>
        <v>0.37699301805945024</v>
      </c>
      <c r="CE30" s="44">
        <f>$F30*'[1]INTERNAL PARAMETERS-2'!AP30*(1-VLOOKUP(AQ$4,'[1]INTERNAL PARAMETERS-1'!$B$5:$J$44,4, FALSE))</f>
        <v>6.3195802237502305E-2</v>
      </c>
      <c r="CF30" s="44">
        <f>$F30*'[1]INTERNAL PARAMETERS-2'!AQ30*(1-VLOOKUP(AR$4,'[1]INTERNAL PARAMETERS-1'!$B$5:$J$44,4, FALSE))</f>
        <v>1.0895713634106331E-2</v>
      </c>
      <c r="CG30" s="44">
        <f>$F30*'[1]INTERNAL PARAMETERS-2'!AR30*(1-VLOOKUP(AS$4,'[1]INTERNAL PARAMETERS-1'!$B$5:$J$44,4, FALSE))</f>
        <v>2.1793085167426617E-3</v>
      </c>
      <c r="CH30" s="43">
        <f>$F30*'[1]INTERNAL PARAMETERS-2'!AS30*(1-VLOOKUP(AT$4,'[1]INTERNAL PARAMETERS-1'!$B$5:$J$44,4, FALSE))</f>
        <v>0</v>
      </c>
      <c r="CI30" s="42">
        <f t="shared" si="0"/>
        <v>8.2894960697704896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7.3067566969147713</v>
      </c>
      <c r="G31" s="45">
        <f>$F31*'[1]INTERNAL PARAMETERS-2'!F31*VLOOKUP(G$4,'[1]INTERNAL PARAMETERS-1'!$B$5:$J$44,4, FALSE)</f>
        <v>4.2957883972501325E-2</v>
      </c>
      <c r="H31" s="44">
        <f>$F31*'[1]INTERNAL PARAMETERS-2'!G31*VLOOKUP(H$4,'[1]INTERNAL PARAMETERS-1'!$B$5:$J$44,4, FALSE)</f>
        <v>4.1005518583085696E-2</v>
      </c>
      <c r="I31" s="44">
        <f>$F31*'[1]INTERNAL PARAMETERS-2'!H31*VLOOKUP(I$4,'[1]INTERNAL PARAMETERS-1'!$B$5:$J$44,4, FALSE)</f>
        <v>7.5033194121968239E-2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1.9523653894156269E-3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8.2010671828336556E-3</v>
      </c>
      <c r="N31" s="44">
        <f>$F31*'[1]INTERNAL PARAMETERS-2'!M31*VLOOKUP(N$4,'[1]INTERNAL PARAMETERS-1'!$B$5:$J$44,4, FALSE)</f>
        <v>1.1422908480771255E-2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1.9523653894156269E-3</v>
      </c>
      <c r="S31" s="44">
        <f>$F31*'[1]INTERNAL PARAMETERS-2'!R31*VLOOKUP(S$4,'[1]INTERNAL PARAMETERS-1'!$B$5:$J$44,4, FALSE)</f>
        <v>3.0311422549048207E-2</v>
      </c>
      <c r="T31" s="44">
        <f>$F31*'[1]INTERNAL PARAMETERS-2'!S31*VLOOKUP(T$4,'[1]INTERNAL PARAMETERS-1'!$B$5:$J$44,4, FALSE)</f>
        <v>2.343130737566629E-3</v>
      </c>
      <c r="U31" s="44">
        <f>$F31*'[1]INTERNAL PARAMETERS-2'!T31*VLOOKUP(U$4,'[1]INTERNAL PARAMETERS-1'!$B$5:$J$44,4, FALSE)</f>
        <v>3.9053153193670076E-3</v>
      </c>
      <c r="V31" s="44">
        <f>$F31*'[1]INTERNAL PARAMETERS-2'!U31*VLOOKUP(V$4,'[1]INTERNAL PARAMETERS-1'!$B$5:$J$44,4, FALSE)</f>
        <v>2.167421505897571E-2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1.9523653894156269E-3</v>
      </c>
      <c r="AI31" s="44">
        <f>$F31*'[1]INTERNAL PARAMETERS-2'!AH31*VLOOKUP(AI$4,'[1]INTERNAL PARAMETERS-1'!$B$5:$J$44,4, FALSE)</f>
        <v>1.9523653894156269E-3</v>
      </c>
      <c r="AJ31" s="44">
        <f>$F31*'[1]INTERNAL PARAMETERS-2'!AI31*VLOOKUP(AJ$4,'[1]INTERNAL PARAMETERS-1'!$B$5:$J$44,4, FALSE)</f>
        <v>5.857826843916572E-3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1.4256306883173964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0.15582027647383942</v>
      </c>
      <c r="BB31" s="44">
        <f>$F31*'[1]INTERNAL PARAMETERS-2'!M31*(1-VLOOKUP(N$4,'[1]INTERNAL PARAMETERS-1'!$B$5:$J$44,4, FALSE))</f>
        <v>0.21703526113465382</v>
      </c>
      <c r="BC31" s="44">
        <f>$F31*'[1]INTERNAL PARAMETERS-2'!N31*(1-VLOOKUP(O$4,'[1]INTERNAL PARAMETERS-1'!$B$5:$J$44,4, FALSE))</f>
        <v>0.42176864749168103</v>
      </c>
      <c r="BD31" s="44">
        <f>$F31*'[1]INTERNAL PARAMETERS-2'!O31*(1-VLOOKUP(P$4,'[1]INTERNAL PARAMETERS-1'!$B$5:$J$44,4, FALSE))</f>
        <v>0.18550028564292376</v>
      </c>
      <c r="BE31" s="44">
        <f>$F31*'[1]INTERNAL PARAMETERS-2'!P31*(1-VLOOKUP(Q$4,'[1]INTERNAL PARAMETERS-1'!$B$5:$J$44,4, FALSE))</f>
        <v>0.24407928475775917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0.57591702843191583</v>
      </c>
      <c r="BH31" s="44">
        <f>$F31*'[1]INTERNAL PARAMETERS-2'!S31*(1-VLOOKUP(T$4,'[1]INTERNAL PARAMETERS-1'!$B$5:$J$44,4, FALSE))</f>
        <v>2.108817663809966E-2</v>
      </c>
      <c r="BI31" s="44">
        <f>$F31*'[1]INTERNAL PARAMETERS-2'!T31*(1-VLOOKUP(U$4,'[1]INTERNAL PARAMETERS-1'!$B$5:$J$44,4, FALSE))</f>
        <v>1.562126127746803E-2</v>
      </c>
      <c r="BJ31" s="44">
        <f>$F31*'[1]INTERNAL PARAMETERS-2'!U31*(1-VLOOKUP(V$4,'[1]INTERNAL PARAMETERS-1'!$B$5:$J$44,4, FALSE))</f>
        <v>0.12282055200086237</v>
      </c>
      <c r="BK31" s="44">
        <f>$F31*'[1]INTERNAL PARAMETERS-2'!V31*(1-VLOOKUP(W$4,'[1]INTERNAL PARAMETERS-1'!$B$5:$J$44,4, FALSE))</f>
        <v>0.1796424587990072</v>
      </c>
      <c r="BL31" s="44">
        <f>$F31*'[1]INTERNAL PARAMETERS-2'!W31*(1-VLOOKUP(X$4,'[1]INTERNAL PARAMETERS-1'!$B$5:$J$44,4, FALSE))</f>
        <v>0.37881076351917969</v>
      </c>
      <c r="BM31" s="44">
        <f>$F31*'[1]INTERNAL PARAMETERS-2'!X31*(1-VLOOKUP(Y$4,'[1]INTERNAL PARAMETERS-1'!$B$5:$J$44,4, FALSE))</f>
        <v>0.17768936273392186</v>
      </c>
      <c r="BN31" s="44">
        <f>$F31*'[1]INTERNAL PARAMETERS-2'!Y31*(1-VLOOKUP(Z$4,'[1]INTERNAL PARAMETERS-1'!$B$5:$J$44,4, FALSE))</f>
        <v>0.37881076351917969</v>
      </c>
      <c r="BO31" s="44">
        <f>$F31*'[1]INTERNAL PARAMETERS-2'!Z31*(1-VLOOKUP(AA$4,'[1]INTERNAL PARAMETERS-1'!$B$5:$J$44,4, FALSE))</f>
        <v>0.45301087777634924</v>
      </c>
      <c r="BP31" s="44">
        <f>$F31*'[1]INTERNAL PARAMETERS-2'!AA31*(1-VLOOKUP(AB$4,'[1]INTERNAL PARAMETERS-1'!$B$5:$J$44,4, FALSE))</f>
        <v>0.1152056328402552</v>
      </c>
      <c r="BQ31" s="44">
        <f>$F31*'[1]INTERNAL PARAMETERS-2'!AB31*(1-VLOOKUP(AC$4,'[1]INTERNAL PARAMETERS-1'!$B$5:$J$44,4, FALSE))</f>
        <v>1.2535910194628797</v>
      </c>
      <c r="BR31" s="44">
        <f>$F31*'[1]INTERNAL PARAMETERS-2'!AC31*(1-VLOOKUP(AD$4,'[1]INTERNAL PARAMETERS-1'!$B$5:$J$44,4, FALSE))</f>
        <v>0.12887365191750397</v>
      </c>
      <c r="BS31" s="44">
        <f>$F31*'[1]INTERNAL PARAMETERS-2'!AD31*(1-VLOOKUP(AE$4,'[1]INTERNAL PARAMETERS-1'!$B$5:$J$44,4, FALSE))</f>
        <v>2.1478941986250662E-2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1.5621115142334089E-2</v>
      </c>
      <c r="CA31" s="44">
        <f>$F31*'[1]INTERNAL PARAMETERS-2'!AL31*(1-VLOOKUP(AM$4,'[1]INTERNAL PARAMETERS-1'!$B$5:$J$44,4, FALSE))</f>
        <v>6.0531364504251034E-2</v>
      </c>
      <c r="CB31" s="44">
        <f>$F31*'[1]INTERNAL PARAMETERS-2'!AM31*(1-VLOOKUP(AN$4,'[1]INTERNAL PARAMETERS-1'!$B$5:$J$44,4, FALSE))</f>
        <v>4.1005518583085696E-2</v>
      </c>
      <c r="CC31" s="44">
        <f>$F31*'[1]INTERNAL PARAMETERS-2'!AN31*(1-VLOOKUP(AO$4,'[1]INTERNAL PARAMETERS-1'!$B$5:$J$44,4, FALSE))</f>
        <v>0.14254240167042243</v>
      </c>
      <c r="CD31" s="44">
        <f>$F31*'[1]INTERNAL PARAMETERS-2'!AO31*(1-VLOOKUP(AP$4,'[1]INTERNAL PARAMETERS-1'!$B$5:$J$44,4, FALSE))</f>
        <v>0.27727388043184298</v>
      </c>
      <c r="CE31" s="44">
        <f>$F31*'[1]INTERNAL PARAMETERS-2'!AP31*(1-VLOOKUP(AQ$4,'[1]INTERNAL PARAMETERS-1'!$B$5:$J$44,4, FALSE))</f>
        <v>4.1005518583085696E-2</v>
      </c>
      <c r="CF31" s="44">
        <f>$F31*'[1]INTERNAL PARAMETERS-2'!AQ31*(1-VLOOKUP(AR$4,'[1]INTERNAL PARAMETERS-1'!$B$5:$J$44,4, FALSE))</f>
        <v>5.857826843916572E-3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7.3067545048877625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7.1525727505213039</v>
      </c>
      <c r="G32" s="45">
        <f>$F32*'[1]INTERNAL PARAMETERS-2'!F32*VLOOKUP(G$4,'[1]INTERNAL PARAMETERS-1'!$B$5:$J$44,4, FALSE)</f>
        <v>3.0120199109720261E-2</v>
      </c>
      <c r="H32" s="44">
        <f>$F32*'[1]INTERNAL PARAMETERS-2'!G32*VLOOKUP(H$4,'[1]INTERNAL PARAMETERS-1'!$B$5:$J$44,4, FALSE)</f>
        <v>3.6144095880209309E-2</v>
      </c>
      <c r="I32" s="44">
        <f>$F32*'[1]INTERNAL PARAMETERS-2'!H32*VLOOKUP(I$4,'[1]INTERNAL PARAMETERS-1'!$B$5:$J$44,4, FALSE)</f>
        <v>7.1404527159955461E-2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7.429663418876499E-3</v>
      </c>
      <c r="N32" s="44">
        <f>$F32*'[1]INTERNAL PARAMETERS-2'!M32*VLOOKUP(N$4,'[1]INTERNAL PARAMETERS-1'!$B$5:$J$44,4, FALSE)</f>
        <v>8.5340921772844927E-3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8.032339198835425E-3</v>
      </c>
      <c r="S32" s="44">
        <f>$F32*'[1]INTERNAL PARAMETERS-2'!R32*VLOOKUP(S$4,'[1]INTERNAL PARAMETERS-1'!$B$5:$J$44,4, FALSE)</f>
        <v>2.8896143572059801E-2</v>
      </c>
      <c r="T32" s="44">
        <f>$F32*'[1]INTERNAL PARAMETERS-2'!S32*VLOOKUP(T$4,'[1]INTERNAL PARAMETERS-1'!$B$5:$J$44,4, FALSE)</f>
        <v>1.4056235969324466E-3</v>
      </c>
      <c r="U32" s="44">
        <f>$F32*'[1]INTERNAL PARAMETERS-2'!T32*VLOOKUP(U$4,'[1]INTERNAL PARAMETERS-1'!$B$5:$J$44,4, FALSE)</f>
        <v>3.2127926280791593E-3</v>
      </c>
      <c r="V32" s="44">
        <f>$F32*'[1]INTERNAL PARAMETERS-2'!U32*VLOOKUP(V$4,'[1]INTERNAL PARAMETERS-1'!$B$5:$J$44,4, FALSE)</f>
        <v>2.3192682060794112E-2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2.0077271710713298E-3</v>
      </c>
      <c r="AJ32" s="44">
        <f>$F32*'[1]INTERNAL PARAMETERS-2'!AI32*VLOOKUP(AJ$4,'[1]INTERNAL PARAMETERS-1'!$B$5:$J$44,4, FALSE)</f>
        <v>1.0040066369906753E-2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1.3566860160391536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0.14116360495865349</v>
      </c>
      <c r="BB32" s="44">
        <f>$F32*'[1]INTERNAL PARAMETERS-2'!M32*(1-VLOOKUP(N$4,'[1]INTERNAL PARAMETERS-1'!$B$5:$J$44,4, FALSE))</f>
        <v>0.16214775136840534</v>
      </c>
      <c r="BC32" s="44">
        <f>$F32*'[1]INTERNAL PARAMETERS-2'!N32*(1-VLOOKUP(O$4,'[1]INTERNAL PARAMETERS-1'!$B$5:$J$44,4, FALSE))</f>
        <v>0.39558018854033122</v>
      </c>
      <c r="BD32" s="44">
        <f>$F32*'[1]INTERNAL PARAMETERS-2'!O32*(1-VLOOKUP(P$4,'[1]INTERNAL PARAMETERS-1'!$B$5:$J$44,4, FALSE))</f>
        <v>0.20682593942589916</v>
      </c>
      <c r="BE32" s="44">
        <f>$F32*'[1]INTERNAL PARAMETERS-2'!P32*(1-VLOOKUP(Q$4,'[1]INTERNAL PARAMETERS-1'!$B$5:$J$44,4, FALSE))</f>
        <v>0.34136368709137971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0.5490267278691362</v>
      </c>
      <c r="BH32" s="44">
        <f>$F32*'[1]INTERNAL PARAMETERS-2'!S32*(1-VLOOKUP(T$4,'[1]INTERNAL PARAMETERS-1'!$B$5:$J$44,4, FALSE))</f>
        <v>1.2650612372392019E-2</v>
      </c>
      <c r="BI32" s="44">
        <f>$F32*'[1]INTERNAL PARAMETERS-2'!T32*(1-VLOOKUP(U$4,'[1]INTERNAL PARAMETERS-1'!$B$5:$J$44,4, FALSE))</f>
        <v>1.2851170512316637E-2</v>
      </c>
      <c r="BJ32" s="44">
        <f>$F32*'[1]INTERNAL PARAMETERS-2'!U32*(1-VLOOKUP(V$4,'[1]INTERNAL PARAMETERS-1'!$B$5:$J$44,4, FALSE))</f>
        <v>0.13142519834449998</v>
      </c>
      <c r="BK32" s="44">
        <f>$F32*'[1]INTERNAL PARAMETERS-2'!V32*(1-VLOOKUP(W$4,'[1]INTERNAL PARAMETERS-1'!$B$5:$J$44,4, FALSE))</f>
        <v>0.16666567394627216</v>
      </c>
      <c r="BL32" s="44">
        <f>$F32*'[1]INTERNAL PARAMETERS-2'!W32*(1-VLOOKUP(X$4,'[1]INTERNAL PARAMETERS-1'!$B$5:$J$44,4, FALSE))</f>
        <v>0.3433714142624511</v>
      </c>
      <c r="BM32" s="44">
        <f>$F32*'[1]INTERNAL PARAMETERS-2'!X32*(1-VLOOKUP(Y$4,'[1]INTERNAL PARAMETERS-1'!$B$5:$J$44,4, FALSE))</f>
        <v>0.20481821225482785</v>
      </c>
      <c r="BN32" s="44">
        <f>$F32*'[1]INTERNAL PARAMETERS-2'!Y32*(1-VLOOKUP(Z$4,'[1]INTERNAL PARAMETERS-1'!$B$5:$J$44,4, FALSE))</f>
        <v>0.36947615903002867</v>
      </c>
      <c r="BO32" s="44">
        <f>$F32*'[1]INTERNAL PARAMETERS-2'!Z32*(1-VLOOKUP(AA$4,'[1]INTERNAL PARAMETERS-1'!$B$5:$J$44,4, FALSE))</f>
        <v>0.42971655724946922</v>
      </c>
      <c r="BP32" s="44">
        <f>$F32*'[1]INTERNAL PARAMETERS-2'!AA32*(1-VLOOKUP(AB$4,'[1]INTERNAL PARAMETERS-1'!$B$5:$J$44,4, FALSE))</f>
        <v>0.11044144532624935</v>
      </c>
      <c r="BQ32" s="44">
        <f>$F32*'[1]INTERNAL PARAMETERS-2'!AB32*(1-VLOOKUP(AC$4,'[1]INTERNAL PARAMETERS-1'!$B$5:$J$44,4, FALSE))</f>
        <v>1.2449732366693629</v>
      </c>
      <c r="BR32" s="44">
        <f>$F32*'[1]INTERNAL PARAMETERS-2'!AC32*(1-VLOOKUP(AD$4,'[1]INTERNAL PARAMETERS-1'!$B$5:$J$44,4, FALSE))</f>
        <v>0.11244917249732067</v>
      </c>
      <c r="BS32" s="44">
        <f>$F32*'[1]INTERNAL PARAMETERS-2'!AD32*(1-VLOOKUP(AE$4,'[1]INTERNAL PARAMETERS-1'!$B$5:$J$44,4, FALSE))</f>
        <v>1.0040066369906753E-2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2.2088575168159891E-2</v>
      </c>
      <c r="CA32" s="44">
        <f>$F32*'[1]INTERNAL PARAMETERS-2'!AL32*(1-VLOOKUP(AM$4,'[1]INTERNAL PARAMETERS-1'!$B$5:$J$44,4, FALSE))</f>
        <v>6.6265010247204617E-2</v>
      </c>
      <c r="CB32" s="44">
        <f>$F32*'[1]INTERNAL PARAMETERS-2'!AM32*(1-VLOOKUP(AN$4,'[1]INTERNAL PARAMETERS-1'!$B$5:$J$44,4, FALSE))</f>
        <v>4.6184162250116061E-2</v>
      </c>
      <c r="CC32" s="44">
        <f>$F32*'[1]INTERNAL PARAMETERS-2'!AN32*(1-VLOOKUP(AO$4,'[1]INTERNAL PARAMETERS-1'!$B$5:$J$44,4, FALSE))</f>
        <v>0.1566256075763654</v>
      </c>
      <c r="CD32" s="44">
        <f>$F32*'[1]INTERNAL PARAMETERS-2'!AO32*(1-VLOOKUP(AP$4,'[1]INTERNAL PARAMETERS-1'!$B$5:$J$44,4, FALSE))</f>
        <v>0.25501854410436164</v>
      </c>
      <c r="CE32" s="44">
        <f>$F32*'[1]INTERNAL PARAMETERS-2'!AP32*(1-VLOOKUP(AQ$4,'[1]INTERNAL PARAMETERS-1'!$B$5:$J$44,4, FALSE))</f>
        <v>5.0200331849533777E-2</v>
      </c>
      <c r="CF32" s="44">
        <f>$F32*'[1]INTERNAL PARAMETERS-2'!AQ32*(1-VLOOKUP(AR$4,'[1]INTERNAL PARAMETERS-1'!$B$5:$J$44,4, FALSE))</f>
        <v>2.0080132739813506E-2</v>
      </c>
      <c r="CG32" s="44">
        <f>$F32*'[1]INTERNAL PARAMETERS-2'!AR32*(1-VLOOKUP(AS$4,'[1]INTERNAL PARAMETERS-1'!$B$5:$J$44,4, FALSE))</f>
        <v>4.0161695994177125E-3</v>
      </c>
      <c r="CH32" s="43">
        <f>$F32*'[1]INTERNAL PARAMETERS-2'!AS32*(1-VLOOKUP(AT$4,'[1]INTERNAL PARAMETERS-1'!$B$5:$J$44,4, FALSE))</f>
        <v>0</v>
      </c>
      <c r="CI32" s="42">
        <f t="shared" si="0"/>
        <v>7.1525713200067536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7.3221968176801528</v>
      </c>
      <c r="G33" s="45">
        <f>$F33*'[1]INTERNAL PARAMETERS-2'!F33*VLOOKUP(G$4,'[1]INTERNAL PARAMETERS-1'!$B$5:$J$44,4, FALSE)</f>
        <v>2.6753110512757975E-2</v>
      </c>
      <c r="H33" s="44">
        <f>$F33*'[1]INTERNAL PARAMETERS-2'!G33*VLOOKUP(H$4,'[1]INTERNAL PARAMETERS-1'!$B$5:$J$44,4, FALSE)</f>
        <v>2.4695573206989854E-2</v>
      </c>
      <c r="I33" s="44">
        <f>$F33*'[1]INTERNAL PARAMETERS-2'!H33*VLOOKUP(I$4,'[1]INTERNAL PARAMETERS-1'!$B$5:$J$44,4, FALSE)</f>
        <v>7.1095382555042677E-2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1.2656417199360143E-2</v>
      </c>
      <c r="N33" s="44">
        <f>$F33*'[1]INTERNAL PARAMETERS-2'!M33*VLOOKUP(N$4,'[1]INTERNAL PARAMETERS-1'!$B$5:$J$44,4, FALSE)</f>
        <v>1.0804267514327949E-2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2.0582695254498908E-3</v>
      </c>
      <c r="S33" s="44">
        <f>$F33*'[1]INTERNAL PARAMETERS-2'!R33*VLOOKUP(S$4,'[1]INTERNAL PARAMETERS-1'!$B$5:$J$44,4, FALSE)</f>
        <v>2.5937088288411611E-2</v>
      </c>
      <c r="T33" s="44">
        <f>$F33*'[1]INTERNAL PARAMETERS-2'!S33*VLOOKUP(T$4,'[1]INTERNAL PARAMETERS-1'!$B$5:$J$44,4, FALSE)</f>
        <v>1.6463959544553827E-3</v>
      </c>
      <c r="U33" s="44">
        <f>$F33*'[1]INTERNAL PARAMETERS-2'!T33*VLOOKUP(U$4,'[1]INTERNAL PARAMETERS-1'!$B$5:$J$44,4, FALSE)</f>
        <v>2.0579766375771837E-3</v>
      </c>
      <c r="V33" s="44">
        <f>$F33*'[1]INTERNAL PARAMETERS-2'!U33*VLOOKUP(V$4,'[1]INTERNAL PARAMETERS-1'!$B$5:$J$44,4, FALSE)</f>
        <v>2.2225906053338601E-2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2.0582695254498908E-3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2.0582695254498908E-3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1.3508122685458108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0.24047192678784271</v>
      </c>
      <c r="BB33" s="44">
        <f>$F33*'[1]INTERNAL PARAMETERS-2'!M33*(1-VLOOKUP(N$4,'[1]INTERNAL PARAMETERS-1'!$B$5:$J$44,4, FALSE))</f>
        <v>0.20528108277223103</v>
      </c>
      <c r="BC33" s="44">
        <f>$F33*'[1]INTERNAL PARAMETERS-2'!N33*(1-VLOOKUP(O$4,'[1]INTERNAL PARAMETERS-1'!$B$5:$J$44,4, FALSE))</f>
        <v>0.51448830163684178</v>
      </c>
      <c r="BD33" s="44">
        <f>$F33*'[1]INTERNAL PARAMETERS-2'!O33*(1-VLOOKUP(P$4,'[1]INTERNAL PARAMETERS-1'!$B$5:$J$44,4, FALSE))</f>
        <v>0.16052012751591138</v>
      </c>
      <c r="BE33" s="44">
        <f>$F33*'[1]INTERNAL PARAMETERS-2'!P33*(1-VLOOKUP(Q$4,'[1]INTERNAL PARAMETERS-1'!$B$5:$J$44,4, FALSE))</f>
        <v>0.2757656476687429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0.49280467747982054</v>
      </c>
      <c r="BH33" s="44">
        <f>$F33*'[1]INTERNAL PARAMETERS-2'!S33*(1-VLOOKUP(T$4,'[1]INTERNAL PARAMETERS-1'!$B$5:$J$44,4, FALSE))</f>
        <v>1.4817563590098443E-2</v>
      </c>
      <c r="BI33" s="44">
        <f>$F33*'[1]INTERNAL PARAMETERS-2'!T33*(1-VLOOKUP(U$4,'[1]INTERNAL PARAMETERS-1'!$B$5:$J$44,4, FALSE))</f>
        <v>8.231906550308735E-3</v>
      </c>
      <c r="BJ33" s="44">
        <f>$F33*'[1]INTERNAL PARAMETERS-2'!U33*(1-VLOOKUP(V$4,'[1]INTERNAL PARAMETERS-1'!$B$5:$J$44,4, FALSE))</f>
        <v>0.12594680096891875</v>
      </c>
      <c r="BK33" s="44">
        <f>$F33*'[1]INTERNAL PARAMETERS-2'!V33*(1-VLOOKUP(W$4,'[1]INTERNAL PARAMETERS-1'!$B$5:$J$44,4, FALSE))</f>
        <v>0.17286828022924719</v>
      </c>
      <c r="BL33" s="44">
        <f>$F33*'[1]INTERNAL PARAMETERS-2'!W33*(1-VLOOKUP(X$4,'[1]INTERNAL PARAMETERS-1'!$B$5:$J$44,4, FALSE))</f>
        <v>0.35190990459548049</v>
      </c>
      <c r="BM33" s="44">
        <f>$F33*'[1]INTERNAL PARAMETERS-2'!X33*(1-VLOOKUP(Y$4,'[1]INTERNAL PARAMETERS-1'!$B$5:$J$44,4, FALSE))</f>
        <v>0.24283846079931695</v>
      </c>
      <c r="BN33" s="44">
        <f>$F33*'[1]INTERNAL PARAMETERS-2'!Y33*(1-VLOOKUP(Z$4,'[1]INTERNAL PARAMETERS-1'!$B$5:$J$44,4, FALSE))</f>
        <v>0.37454720827702048</v>
      </c>
      <c r="BO33" s="44">
        <f>$F33*'[1]INTERNAL PARAMETERS-2'!Z33*(1-VLOOKUP(AA$4,'[1]INTERNAL PARAMETERS-1'!$B$5:$J$44,4, FALSE))</f>
        <v>0.43422823787888609</v>
      </c>
      <c r="BP33" s="44">
        <f>$F33*'[1]INTERNAL PARAMETERS-2'!AA33*(1-VLOOKUP(AB$4,'[1]INTERNAL PARAMETERS-1'!$B$5:$J$44,4, FALSE))</f>
        <v>0.15228851385347536</v>
      </c>
      <c r="BQ33" s="44">
        <f>$F33*'[1]INTERNAL PARAMETERS-2'!AB33*(1-VLOOKUP(AC$4,'[1]INTERNAL PARAMETERS-1'!$B$5:$J$44,4, FALSE))</f>
        <v>1.3335536309806344</v>
      </c>
      <c r="BR33" s="44">
        <f>$F33*'[1]INTERNAL PARAMETERS-2'!AC33*(1-VLOOKUP(AD$4,'[1]INTERNAL PARAMETERS-1'!$B$5:$J$44,4, FALSE))</f>
        <v>8.8491677420391712E-2</v>
      </c>
      <c r="BS33" s="44">
        <f>$F33*'[1]INTERNAL PARAMETERS-2'!AD33*(1-VLOOKUP(AE$4,'[1]INTERNAL PARAMETERS-1'!$B$5:$J$44,4, FALSE))</f>
        <v>1.8521496850321947E-2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1.4405690019103931E-2</v>
      </c>
      <c r="CA33" s="44">
        <f>$F33*'[1]INTERNAL PARAMETERS-2'!AL33*(1-VLOOKUP(AM$4,'[1]INTERNAL PARAMETERS-1'!$B$5:$J$44,4, FALSE))</f>
        <v>4.9391146413979709E-2</v>
      </c>
      <c r="CB33" s="44">
        <f>$F33*'[1]INTERNAL PARAMETERS-2'!AM33*(1-VLOOKUP(AN$4,'[1]INTERNAL PARAMETERS-1'!$B$5:$J$44,4, FALSE))</f>
        <v>3.9101263226093787E-2</v>
      </c>
      <c r="CC33" s="44">
        <f>$F33*'[1]INTERNAL PARAMETERS-2'!AN33*(1-VLOOKUP(AO$4,'[1]INTERNAL PARAMETERS-1'!$B$5:$J$44,4, FALSE))</f>
        <v>0.11936132698404948</v>
      </c>
      <c r="CD33" s="44">
        <f>$F33*'[1]INTERNAL PARAMETERS-2'!AO33*(1-VLOOKUP(AP$4,'[1]INTERNAL PARAMETERS-1'!$B$5:$J$44,4, FALSE))</f>
        <v>0.27988145449996088</v>
      </c>
      <c r="CE33" s="44">
        <f>$F33*'[1]INTERNAL PARAMETERS-2'!AP33*(1-VLOOKUP(AQ$4,'[1]INTERNAL PARAMETERS-1'!$B$5:$J$44,4, FALSE))</f>
        <v>4.9391146413979709E-2</v>
      </c>
      <c r="CF33" s="44">
        <f>$F33*'[1]INTERNAL PARAMETERS-2'!AQ33*(1-VLOOKUP(AR$4,'[1]INTERNAL PARAMETERS-1'!$B$5:$J$44,4, FALSE))</f>
        <v>8.2316136624360266E-3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7.3221982821195164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6.9345934425595264</v>
      </c>
      <c r="G34" s="45">
        <f>$F34*'[1]INTERNAL PARAMETERS-2'!F34*VLOOKUP(G$4,'[1]INTERNAL PARAMETERS-1'!$B$5:$J$44,4, FALSE)</f>
        <v>2.2475017347335424E-2</v>
      </c>
      <c r="H34" s="44">
        <f>$F34*'[1]INTERNAL PARAMETERS-2'!G34*VLOOKUP(H$4,'[1]INTERNAL PARAMETERS-1'!$B$5:$J$44,4, FALSE)</f>
        <v>4.0864172238314775E-2</v>
      </c>
      <c r="I34" s="44">
        <f>$F34*'[1]INTERNAL PARAMETERS-2'!H34*VLOOKUP(I$4,'[1]INTERNAL PARAMETERS-1'!$B$5:$J$44,4, FALSE)</f>
        <v>5.7480290277900505E-2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1.6958478917844896E-2</v>
      </c>
      <c r="N34" s="44">
        <f>$F34*'[1]INTERNAL PARAMETERS-2'!M34*VLOOKUP(N$4,'[1]INTERNAL PARAMETERS-1'!$B$5:$J$44,4, FALSE)</f>
        <v>8.9900416119013827E-3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8.1731118314006569E-3</v>
      </c>
      <c r="S34" s="44">
        <f>$F34*'[1]INTERNAL PARAMETERS-2'!R34*VLOOKUP(S$4,'[1]INTERNAL PARAMETERS-1'!$B$5:$J$44,4, FALSE)</f>
        <v>2.0161012861487738E-2</v>
      </c>
      <c r="T34" s="44">
        <f>$F34*'[1]INTERNAL PARAMETERS-2'!S34*VLOOKUP(T$4,'[1]INTERNAL PARAMETERS-1'!$B$5:$J$44,4, FALSE)</f>
        <v>1.6345530203457062E-3</v>
      </c>
      <c r="U34" s="44">
        <f>$F34*'[1]INTERNAL PARAMETERS-2'!T34*VLOOKUP(U$4,'[1]INTERNAL PARAMETERS-1'!$B$5:$J$44,4, FALSE)</f>
        <v>2.0432086119157389E-3</v>
      </c>
      <c r="V34" s="44">
        <f>$F34*'[1]INTERNAL PARAMETERS-2'!U34*VLOOKUP(V$4,'[1]INTERNAL PARAMETERS-1'!$B$5:$J$44,4, FALSE)</f>
        <v>2.5437718376767345E-2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2.0429312281780364E-3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2.0429312281780364E-3</v>
      </c>
      <c r="AI34" s="44">
        <f>$F34*'[1]INTERNAL PARAMETERS-2'!AH34*VLOOKUP(AI$4,'[1]INTERNAL PARAMETERS-1'!$B$5:$J$44,4, FALSE)</f>
        <v>4.0865559157003285E-3</v>
      </c>
      <c r="AJ34" s="44">
        <f>$F34*'[1]INTERNAL PARAMETERS-2'!AI34*VLOOKUP(AJ$4,'[1]INTERNAL PARAMETERS-1'!$B$5:$J$44,4, FALSE)</f>
        <v>4.0865559157003285E-3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1.0921255152801095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0.32221109943905302</v>
      </c>
      <c r="BB34" s="44">
        <f>$F34*'[1]INTERNAL PARAMETERS-2'!M34*(1-VLOOKUP(N$4,'[1]INTERNAL PARAMETERS-1'!$B$5:$J$44,4, FALSE))</f>
        <v>0.17081079062612625</v>
      </c>
      <c r="BC34" s="44">
        <f>$F34*'[1]INTERNAL PARAMETERS-2'!N34*(1-VLOOKUP(O$4,'[1]INTERNAL PARAMETERS-1'!$B$5:$J$44,4, FALSE))</f>
        <v>0.44950242732474127</v>
      </c>
      <c r="BD34" s="44">
        <f>$F34*'[1]INTERNAL PARAMETERS-2'!O34*(1-VLOOKUP(P$4,'[1]INTERNAL PARAMETERS-1'!$B$5:$J$44,4, FALSE))</f>
        <v>0.16141237080639256</v>
      </c>
      <c r="BE34" s="44">
        <f>$F34*'[1]INTERNAL PARAMETERS-2'!P34*(1-VLOOKUP(Q$4,'[1]INTERNAL PARAMETERS-1'!$B$5:$J$44,4, FALSE))</f>
        <v>0.28196056937447034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0.38305924436826699</v>
      </c>
      <c r="BH34" s="44">
        <f>$F34*'[1]INTERNAL PARAMETERS-2'!S34*(1-VLOOKUP(T$4,'[1]INTERNAL PARAMETERS-1'!$B$5:$J$44,4, FALSE))</f>
        <v>1.4710977183111354E-2</v>
      </c>
      <c r="BI34" s="44">
        <f>$F34*'[1]INTERNAL PARAMETERS-2'!T34*(1-VLOOKUP(U$4,'[1]INTERNAL PARAMETERS-1'!$B$5:$J$44,4, FALSE))</f>
        <v>8.1728344476629557E-3</v>
      </c>
      <c r="BJ34" s="44">
        <f>$F34*'[1]INTERNAL PARAMETERS-2'!U34*(1-VLOOKUP(V$4,'[1]INTERNAL PARAMETERS-1'!$B$5:$J$44,4, FALSE))</f>
        <v>0.14414707080168163</v>
      </c>
      <c r="BK34" s="44">
        <f>$F34*'[1]INTERNAL PARAMETERS-2'!V34*(1-VLOOKUP(W$4,'[1]INTERNAL PARAMETERS-1'!$B$5:$J$44,4, FALSE))</f>
        <v>0.13076424162765649</v>
      </c>
      <c r="BL34" s="44">
        <f>$F34*'[1]INTERNAL PARAMETERS-2'!W34*(1-VLOOKUP(X$4,'[1]INTERNAL PARAMETERS-1'!$B$5:$J$44,4, FALSE))</f>
        <v>0.35551510856035495</v>
      </c>
      <c r="BM34" s="44">
        <f>$F34*'[1]INTERNAL PARAMETERS-2'!X34*(1-VLOOKUP(Y$4,'[1]INTERNAL PARAMETERS-1'!$B$5:$J$44,4, FALSE))</f>
        <v>0.27991694468694805</v>
      </c>
      <c r="BN34" s="44">
        <f>$F34*'[1]INTERNAL PARAMETERS-2'!Y34*(1-VLOOKUP(Z$4,'[1]INTERNAL PARAMETERS-1'!$B$5:$J$44,4, FALSE))</f>
        <v>0.42702740997740579</v>
      </c>
      <c r="BO34" s="44">
        <f>$F34*'[1]INTERNAL PARAMETERS-2'!Z34*(1-VLOOKUP(AA$4,'[1]INTERNAL PARAMETERS-1'!$B$5:$J$44,4, FALSE))</f>
        <v>0.57005062589281907</v>
      </c>
      <c r="BP34" s="44">
        <f>$F34*'[1]INTERNAL PARAMETERS-2'!AA34*(1-VLOOKUP(AB$4,'[1]INTERNAL PARAMETERS-1'!$B$5:$J$44,4, FALSE))</f>
        <v>0.15323925897499191</v>
      </c>
      <c r="BQ34" s="44">
        <f>$F34*'[1]INTERNAL PARAMETERS-2'!AB34*(1-VLOOKUP(AC$4,'[1]INTERNAL PARAMETERS-1'!$B$5:$J$44,4, FALSE))</f>
        <v>1.2729084246414726</v>
      </c>
      <c r="BR34" s="44">
        <f>$F34*'[1]INTERNAL PARAMETERS-2'!AC34*(1-VLOOKUP(AD$4,'[1]INTERNAL PARAMETERS-1'!$B$5:$J$44,4, FALSE))</f>
        <v>4.6993659382193145E-2</v>
      </c>
      <c r="BS34" s="44">
        <f>$F34*'[1]INTERNAL PARAMETERS-2'!AD34*(1-VLOOKUP(AE$4,'[1]INTERNAL PARAMETERS-1'!$B$5:$J$44,4, FALSE))</f>
        <v>3.6777616322614448E-2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1.6345530203457061E-2</v>
      </c>
      <c r="CA34" s="44">
        <f>$F34*'[1]INTERNAL PARAMETERS-2'!AL34*(1-VLOOKUP(AM$4,'[1]INTERNAL PARAMETERS-1'!$B$5:$J$44,4, FALSE))</f>
        <v>4.4950034694670848E-2</v>
      </c>
      <c r="CB34" s="44">
        <f>$F34*'[1]INTERNAL PARAMETERS-2'!AM34*(1-VLOOKUP(AN$4,'[1]INTERNAL PARAMETERS-1'!$B$5:$J$44,4, FALSE))</f>
        <v>2.8604504491213791E-2</v>
      </c>
      <c r="CC34" s="44">
        <f>$F34*'[1]INTERNAL PARAMETERS-2'!AN34*(1-VLOOKUP(AO$4,'[1]INTERNAL PARAMETERS-1'!$B$5:$J$44,4, FALSE))</f>
        <v>0.12463475448377812</v>
      </c>
      <c r="CD34" s="44">
        <f>$F34*'[1]INTERNAL PARAMETERS-2'!AO34*(1-VLOOKUP(AP$4,'[1]INTERNAL PARAMETERS-1'!$B$5:$J$44,4, FALSE))</f>
        <v>0.16549823326274865</v>
      </c>
      <c r="CE34" s="44">
        <f>$F34*'[1]INTERNAL PARAMETERS-2'!AP34*(1-VLOOKUP(AQ$4,'[1]INTERNAL PARAMETERS-1'!$B$5:$J$44,4, FALSE))</f>
        <v>3.0648129178736085E-2</v>
      </c>
      <c r="CF34" s="44">
        <f>$F34*'[1]INTERNAL PARAMETERS-2'!AQ34*(1-VLOOKUP(AR$4,'[1]INTERNAL PARAMETERS-1'!$B$5:$J$44,4, FALSE))</f>
        <v>4.0865559157003285E-3</v>
      </c>
      <c r="CG34" s="44">
        <f>$F34*'[1]INTERNAL PARAMETERS-2'!AR34*(1-VLOOKUP(AS$4,'[1]INTERNAL PARAMETERS-1'!$B$5:$J$44,4, FALSE))</f>
        <v>2.0429312281780364E-3</v>
      </c>
      <c r="CH34" s="43">
        <f>$F34*'[1]INTERNAL PARAMETERS-2'!AS34*(1-VLOOKUP(AT$4,'[1]INTERNAL PARAMETERS-1'!$B$5:$J$44,4, FALSE))</f>
        <v>0</v>
      </c>
      <c r="CI34" s="42">
        <f t="shared" si="0"/>
        <v>6.9345934425595264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7.0076125086576138</v>
      </c>
      <c r="G35" s="45">
        <f>$F35*'[1]INTERNAL PARAMETERS-2'!F35*VLOOKUP(G$4,'[1]INTERNAL PARAMETERS-1'!$B$5:$J$44,4, FALSE)</f>
        <v>2.82280647073746E-2</v>
      </c>
      <c r="H35" s="44">
        <f>$F35*'[1]INTERNAL PARAMETERS-2'!G35*VLOOKUP(H$4,'[1]INTERNAL PARAMETERS-1'!$B$5:$J$44,4, FALSE)</f>
        <v>9.4091213153745783E-3</v>
      </c>
      <c r="I35" s="44">
        <f>$F35*'[1]INTERNAL PARAMETERS-2'!H35*VLOOKUP(I$4,'[1]INTERNAL PARAMETERS-1'!$B$5:$J$44,4, FALSE)</f>
        <v>6.5133971326782822E-2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2.3170530607626225E-2</v>
      </c>
      <c r="N35" s="44">
        <f>$F35*'[1]INTERNAL PARAMETERS-2'!M35*VLOOKUP(N$4,'[1]INTERNAL PARAMETERS-1'!$B$5:$J$44,4, FALSE)</f>
        <v>8.9388754779811102E-3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2.352455519156361E-3</v>
      </c>
      <c r="S35" s="44">
        <f>$F35*'[1]INTERNAL PARAMETERS-2'!R35*VLOOKUP(S$4,'[1]INTERNAL PARAMETERS-1'!$B$5:$J$44,4, FALSE)</f>
        <v>1.6845004062498805E-2</v>
      </c>
      <c r="T35" s="44">
        <f>$F35*'[1]INTERNAL PARAMETERS-2'!S35*VLOOKUP(T$4,'[1]INTERNAL PARAMETERS-1'!$B$5:$J$44,4, FALSE)</f>
        <v>7.0566657962182176E-4</v>
      </c>
      <c r="U35" s="44">
        <f>$F35*'[1]INTERNAL PARAMETERS-2'!T35*VLOOKUP(U$4,'[1]INTERNAL PARAMETERS-1'!$B$5:$J$44,4, FALSE)</f>
        <v>4.7049110383127221E-4</v>
      </c>
      <c r="V35" s="44">
        <f>$F35*'[1]INTERNAL PARAMETERS-2'!U35*VLOOKUP(V$4,'[1]INTERNAL PARAMETERS-1'!$B$5:$J$44,4, FALSE)</f>
        <v>1.9406812005351309E-2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2.352455519156361E-3</v>
      </c>
      <c r="AK35" s="44">
        <f>$F35*'[1]INTERNAL PARAMETERS-2'!AJ35*VLOOKUP(AK$4,'[1]INTERNAL PARAMETERS-1'!$B$5:$J$44,4, FALSE)</f>
        <v>2.352455519156361E-3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1.2375454552088734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0.44024008154489824</v>
      </c>
      <c r="BB35" s="44">
        <f>$F35*'[1]INTERNAL PARAMETERS-2'!M35*(1-VLOOKUP(N$4,'[1]INTERNAL PARAMETERS-1'!$B$5:$J$44,4, FALSE))</f>
        <v>0.16983863408164107</v>
      </c>
      <c r="BC35" s="44">
        <f>$F35*'[1]INTERNAL PARAMETERS-2'!N35*(1-VLOOKUP(O$4,'[1]INTERNAL PARAMETERS-1'!$B$5:$J$44,4, FALSE))</f>
        <v>0.52221849632517914</v>
      </c>
      <c r="BD35" s="44">
        <f>$F35*'[1]INTERNAL PARAMETERS-2'!O35*(1-VLOOKUP(P$4,'[1]INTERNAL PARAMETERS-1'!$B$5:$J$44,4, FALSE))</f>
        <v>0.12232138014487297</v>
      </c>
      <c r="BE35" s="44">
        <f>$F35*'[1]INTERNAL PARAMETERS-2'!P35*(1-VLOOKUP(Q$4,'[1]INTERNAL PARAMETERS-1'!$B$5:$J$44,4, FALSE))</f>
        <v>0.29639467942743331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0.32005507718747722</v>
      </c>
      <c r="BH35" s="44">
        <f>$F35*'[1]INTERNAL PARAMETERS-2'!S35*(1-VLOOKUP(T$4,'[1]INTERNAL PARAMETERS-1'!$B$5:$J$44,4, FALSE))</f>
        <v>6.3509992165963957E-3</v>
      </c>
      <c r="BI35" s="44">
        <f>$F35*'[1]INTERNAL PARAMETERS-2'!T35*(1-VLOOKUP(U$4,'[1]INTERNAL PARAMETERS-1'!$B$5:$J$44,4, FALSE))</f>
        <v>1.8819644153250888E-3</v>
      </c>
      <c r="BJ35" s="44">
        <f>$F35*'[1]INTERNAL PARAMETERS-2'!U35*(1-VLOOKUP(V$4,'[1]INTERNAL PARAMETERS-1'!$B$5:$J$44,4, FALSE))</f>
        <v>0.10997193469699075</v>
      </c>
      <c r="BK35" s="44">
        <f>$F35*'[1]INTERNAL PARAMETERS-2'!V35*(1-VLOOKUP(W$4,'[1]INTERNAL PARAMETERS-1'!$B$5:$J$44,4, FALSE))</f>
        <v>0.13408295697940389</v>
      </c>
      <c r="BL35" s="44">
        <f>$F35*'[1]INTERNAL PARAMETERS-2'!W35*(1-VLOOKUP(X$4,'[1]INTERNAL PARAMETERS-1'!$B$5:$J$44,4, FALSE))</f>
        <v>0.30345134522365147</v>
      </c>
      <c r="BM35" s="44">
        <f>$F35*'[1]INTERNAL PARAMETERS-2'!X35*(1-VLOOKUP(Y$4,'[1]INTERNAL PARAMETERS-1'!$B$5:$J$44,4, FALSE))</f>
        <v>0.24464276028974594</v>
      </c>
      <c r="BN35" s="44">
        <f>$F35*'[1]INTERNAL PARAMETERS-2'!Y35*(1-VLOOKUP(Z$4,'[1]INTERNAL PARAMETERS-1'!$B$5:$J$44,4, FALSE))</f>
        <v>0.41871605957230629</v>
      </c>
      <c r="BO35" s="44">
        <f>$F35*'[1]INTERNAL PARAMETERS-2'!Z35*(1-VLOOKUP(AA$4,'[1]INTERNAL PARAMETERS-1'!$B$5:$J$44,4, FALSE))</f>
        <v>0.52692340736349197</v>
      </c>
      <c r="BP35" s="44">
        <f>$F35*'[1]INTERNAL PARAMETERS-2'!AA35*(1-VLOOKUP(AB$4,'[1]INTERNAL PARAMETERS-1'!$B$5:$J$44,4, FALSE))</f>
        <v>0.1129122588294984</v>
      </c>
      <c r="BQ35" s="44">
        <f>$F35*'[1]INTERNAL PARAMETERS-2'!AB35*(1-VLOOKUP(AC$4,'[1]INTERNAL PARAMETERS-1'!$B$5:$J$44,4, FALSE))</f>
        <v>1.3737646478234791</v>
      </c>
      <c r="BR35" s="44">
        <f>$F35*'[1]INTERNAL PARAMETERS-2'!AC35*(1-VLOOKUP(AD$4,'[1]INTERNAL PARAMETERS-1'!$B$5:$J$44,4, FALSE))</f>
        <v>5.4103673895592834E-2</v>
      </c>
      <c r="BS35" s="44">
        <f>$F35*'[1]INTERNAL PARAMETERS-2'!AD35*(1-VLOOKUP(AE$4,'[1]INTERNAL PARAMETERS-1'!$B$5:$J$44,4, FALSE))</f>
        <v>1.1761576834530938E-2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9.4091213153745783E-3</v>
      </c>
      <c r="CA35" s="44">
        <f>$F35*'[1]INTERNAL PARAMETERS-2'!AL35*(1-VLOOKUP(AM$4,'[1]INTERNAL PARAMETERS-1'!$B$5:$J$44,4, FALSE))</f>
        <v>5.4103673895592834E-2</v>
      </c>
      <c r="CB35" s="44">
        <f>$F35*'[1]INTERNAL PARAMETERS-2'!AM35*(1-VLOOKUP(AN$4,'[1]INTERNAL PARAMETERS-1'!$B$5:$J$44,4, FALSE))</f>
        <v>2.587560918821824E-2</v>
      </c>
      <c r="CC35" s="44">
        <f>$F35*'[1]INTERNAL PARAMETERS-2'!AN35*(1-VLOOKUP(AO$4,'[1]INTERNAL PARAMETERS-1'!$B$5:$J$44,4, FALSE))</f>
        <v>8.4684194122123788E-2</v>
      </c>
      <c r="CD35" s="44">
        <f>$F35*'[1]INTERNAL PARAMETERS-2'!AO35*(1-VLOOKUP(AP$4,'[1]INTERNAL PARAMETERS-1'!$B$5:$J$44,4, FALSE))</f>
        <v>0.1834824205979349</v>
      </c>
      <c r="CE35" s="44">
        <f>$F35*'[1]INTERNAL PARAMETERS-2'!AP35*(1-VLOOKUP(AQ$4,'[1]INTERNAL PARAMETERS-1'!$B$5:$J$44,4, FALSE))</f>
        <v>5.6456129414749201E-2</v>
      </c>
      <c r="CF35" s="44">
        <f>$F35*'[1]INTERNAL PARAMETERS-2'!AQ35*(1-VLOOKUP(AR$4,'[1]INTERNAL PARAMETERS-1'!$B$5:$J$44,4, FALSE))</f>
        <v>2.352455519156361E-3</v>
      </c>
      <c r="CG35" s="44">
        <f>$F35*'[1]INTERNAL PARAMETERS-2'!AR35*(1-VLOOKUP(AS$4,'[1]INTERNAL PARAMETERS-1'!$B$5:$J$44,4, FALSE))</f>
        <v>4.7049110383127219E-3</v>
      </c>
      <c r="CH35" s="43">
        <f>$F35*'[1]INTERNAL PARAMETERS-2'!AS35*(1-VLOOKUP(AT$4,'[1]INTERNAL PARAMETERS-1'!$B$5:$J$44,4, FALSE))</f>
        <v>0</v>
      </c>
      <c r="CI35" s="42">
        <f t="shared" si="0"/>
        <v>7.0076118078963621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5.677162583218319</v>
      </c>
      <c r="G36" s="45">
        <f>$F36*'[1]INTERNAL PARAMETERS-2'!F36*VLOOKUP(G$4,'[1]INTERNAL PARAMETERS-1'!$B$5:$J$44,4, FALSE)</f>
        <v>1.5813736375554627E-2</v>
      </c>
      <c r="H36" s="44">
        <f>$F36*'[1]INTERNAL PARAMETERS-2'!G36*VLOOKUP(H$4,'[1]INTERNAL PARAMETERS-1'!$B$5:$J$44,4, FALSE)</f>
        <v>1.1860160352601391E-2</v>
      </c>
      <c r="I36" s="44">
        <f>$F36*'[1]INTERNAL PARAMETERS-2'!H36*VLOOKUP(I$4,'[1]INTERNAL PARAMETERS-1'!$B$5:$J$44,4, FALSE)</f>
        <v>4.8036062222133503E-2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2.9848590627283629E-2</v>
      </c>
      <c r="N36" s="44">
        <f>$F36*'[1]INTERNAL PARAMETERS-2'!M36*VLOOKUP(N$4,'[1]INTERNAL PARAMETERS-1'!$B$5:$J$44,4, FALSE)</f>
        <v>7.116209754812499E-3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1.9767880114766189E-3</v>
      </c>
      <c r="S36" s="44">
        <f>$F36*'[1]INTERNAL PARAMETERS-2'!R36*VLOOKUP(S$4,'[1]INTERNAL PARAMETERS-1'!$B$5:$J$44,4, FALSE)</f>
        <v>1.2649484652359148E-2</v>
      </c>
      <c r="T36" s="44">
        <f>$F36*'[1]INTERNAL PARAMETERS-2'!S36*VLOOKUP(T$4,'[1]INTERNAL PARAMETERS-1'!$B$5:$J$44,4, FALSE)</f>
        <v>1.1860160352601392E-3</v>
      </c>
      <c r="U36" s="44">
        <f>$F36*'[1]INTERNAL PARAMETERS-2'!T36*VLOOKUP(U$4,'[1]INTERNAL PARAMETERS-1'!$B$5:$J$44,4, FALSE)</f>
        <v>1.5814304091812952E-3</v>
      </c>
      <c r="V36" s="44">
        <f>$F36*'[1]INTERNAL PARAMETERS-2'!U36*VLOOKUP(V$4,'[1]INTERNAL PARAMETERS-1'!$B$5:$J$44,4, FALSE)</f>
        <v>1.3046375088551941E-2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1.9767880114766189E-3</v>
      </c>
      <c r="AJ36" s="44">
        <f>$F36*'[1]INTERNAL PARAMETERS-2'!AI36*VLOOKUP(AJ$4,'[1]INTERNAL PARAMETERS-1'!$B$5:$J$44,4, FALSE)</f>
        <v>9.8833723411247722E-3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0.91268518222053652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0.56712322191838893</v>
      </c>
      <c r="BB36" s="44">
        <f>$F36*'[1]INTERNAL PARAMETERS-2'!M36*(1-VLOOKUP(N$4,'[1]INTERNAL PARAMETERS-1'!$B$5:$J$44,4, FALSE))</f>
        <v>0.13520798534143746</v>
      </c>
      <c r="BC36" s="44">
        <f>$F36*'[1]INTERNAL PARAMETERS-2'!N36*(1-VLOOKUP(O$4,'[1]INTERNAL PARAMETERS-1'!$B$5:$J$44,4, FALSE))</f>
        <v>0.37755515586686772</v>
      </c>
      <c r="BD36" s="44">
        <f>$F36*'[1]INTERNAL PARAMETERS-2'!O36*(1-VLOOKUP(P$4,'[1]INTERNAL PARAMETERS-1'!$B$5:$J$44,4, FALSE))</f>
        <v>7.3138885559601602E-2</v>
      </c>
      <c r="BE36" s="44">
        <f>$F36*'[1]INTERNAL PARAMETERS-2'!P36*(1-VLOOKUP(Q$4,'[1]INTERNAL PARAMETERS-1'!$B$5:$J$44,4, FALSE))</f>
        <v>0.26290485749877379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0.24034020839482378</v>
      </c>
      <c r="BH36" s="44">
        <f>$F36*'[1]INTERNAL PARAMETERS-2'!S36*(1-VLOOKUP(T$4,'[1]INTERNAL PARAMETERS-1'!$B$5:$J$44,4, FALSE))</f>
        <v>1.0674144317341252E-2</v>
      </c>
      <c r="BI36" s="44">
        <f>$F36*'[1]INTERNAL PARAMETERS-2'!T36*(1-VLOOKUP(U$4,'[1]INTERNAL PARAMETERS-1'!$B$5:$J$44,4, FALSE))</f>
        <v>6.3257216367251807E-3</v>
      </c>
      <c r="BJ36" s="44">
        <f>$F36*'[1]INTERNAL PARAMETERS-2'!U36*(1-VLOOKUP(V$4,'[1]INTERNAL PARAMETERS-1'!$B$5:$J$44,4, FALSE))</f>
        <v>7.3929458835127665E-2</v>
      </c>
      <c r="BK36" s="44">
        <f>$F36*'[1]INTERNAL PARAMETERS-2'!V36*(1-VLOOKUP(W$4,'[1]INTERNAL PARAMETERS-1'!$B$5:$J$44,4, FALSE))</f>
        <v>0.10278957029923423</v>
      </c>
      <c r="BL36" s="44">
        <f>$F36*'[1]INTERNAL PARAMETERS-2'!W36*(1-VLOOKUP(X$4,'[1]INTERNAL PARAMETERS-1'!$B$5:$J$44,4, FALSE))</f>
        <v>0.22732380872471131</v>
      </c>
      <c r="BM36" s="44">
        <f>$F36*'[1]INTERNAL PARAMETERS-2'!X36*(1-VLOOKUP(Y$4,'[1]INTERNAL PARAMETERS-1'!$B$5:$J$44,4, FALSE))</f>
        <v>0.16604508351771108</v>
      </c>
      <c r="BN36" s="44">
        <f>$F36*'[1]INTERNAL PARAMETERS-2'!Y36*(1-VLOOKUP(Z$4,'[1]INTERNAL PARAMETERS-1'!$B$5:$J$44,4, FALSE))</f>
        <v>0.409182628617977</v>
      </c>
      <c r="BO36" s="44">
        <f>$F36*'[1]INTERNAL PARAMETERS-2'!Z36*(1-VLOOKUP(AA$4,'[1]INTERNAL PARAMETERS-1'!$B$5:$J$44,4, FALSE))</f>
        <v>0.48034472616610202</v>
      </c>
      <c r="BP36" s="44">
        <f>$F36*'[1]INTERNAL PARAMETERS-2'!AA36*(1-VLOOKUP(AB$4,'[1]INTERNAL PARAMETERS-1'!$B$5:$J$44,4, FALSE))</f>
        <v>8.1046037605508076E-2</v>
      </c>
      <c r="BQ36" s="44">
        <f>$F36*'[1]INTERNAL PARAMETERS-2'!AB36*(1-VLOOKUP(AC$4,'[1]INTERNAL PARAMETERS-1'!$B$5:$J$44,4, FALSE))</f>
        <v>1.0219681775392042</v>
      </c>
      <c r="BR36" s="44">
        <f>$F36*'[1]INTERNAL PARAMETERS-2'!AC36*(1-VLOOKUP(AD$4,'[1]INTERNAL PARAMETERS-1'!$B$5:$J$44,4, FALSE))</f>
        <v>3.755783678553911E-2</v>
      </c>
      <c r="BS36" s="44">
        <f>$F36*'[1]INTERNAL PARAMETERS-2'!AD36*(1-VLOOKUP(AE$4,'[1]INTERNAL PARAMETERS-1'!$B$5:$J$44,4, FALSE))</f>
        <v>1.1860160352601391E-2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7.9071520459064754E-3</v>
      </c>
      <c r="CA36" s="44">
        <f>$F36*'[1]INTERNAL PARAMETERS-2'!AL36*(1-VLOOKUP(AM$4,'[1]INTERNAL PARAMETERS-1'!$B$5:$J$44,4, FALSE))</f>
        <v>5.1394785149617116E-2</v>
      </c>
      <c r="CB36" s="44">
        <f>$F36*'[1]INTERNAL PARAMETERS-2'!AM36*(1-VLOOKUP(AN$4,'[1]INTERNAL PARAMETERS-1'!$B$5:$J$44,4, FALSE))</f>
        <v>1.1860160352601391E-2</v>
      </c>
      <c r="CC36" s="44">
        <f>$F36*'[1]INTERNAL PARAMETERS-2'!AN36*(1-VLOOKUP(AO$4,'[1]INTERNAL PARAMETERS-1'!$B$5:$J$44,4, FALSE))</f>
        <v>5.1394785149617116E-2</v>
      </c>
      <c r="CD36" s="44">
        <f>$F36*'[1]INTERNAL PARAMETERS-2'!AO36*(1-VLOOKUP(AP$4,'[1]INTERNAL PARAMETERS-1'!$B$5:$J$44,4, FALSE))</f>
        <v>0.16604508351771108</v>
      </c>
      <c r="CE36" s="44">
        <f>$F36*'[1]INTERNAL PARAMETERS-2'!AP36*(1-VLOOKUP(AQ$4,'[1]INTERNAL PARAMETERS-1'!$B$5:$J$44,4, FALSE))</f>
        <v>3.3604260762585873E-2</v>
      </c>
      <c r="CF36" s="44">
        <f>$F36*'[1]INTERNAL PARAMETERS-2'!AQ36*(1-VLOOKUP(AR$4,'[1]INTERNAL PARAMETERS-1'!$B$5:$J$44,4, FALSE))</f>
        <v>1.9767880114766189E-3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5.677160880069545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3.444621787208149</v>
      </c>
      <c r="G37" s="45">
        <f>$F37*'[1]INTERNAL PARAMETERS-2'!F37*VLOOKUP(G$4,'[1]INTERNAL PARAMETERS-1'!$B$5:$J$44,4, FALSE)</f>
        <v>8.317728229571518E-3</v>
      </c>
      <c r="H37" s="44">
        <f>$F37*'[1]INTERNAL PARAMETERS-2'!G37*VLOOKUP(H$4,'[1]INTERNAL PARAMETERS-1'!$B$5:$J$44,4, FALSE)</f>
        <v>3.1191050283169786E-3</v>
      </c>
      <c r="I37" s="44">
        <f>$F37*'[1]INTERNAL PARAMETERS-2'!H37*VLOOKUP(I$4,'[1]INTERNAL PARAMETERS-1'!$B$5:$J$44,4, FALSE)</f>
        <v>2.6869272780958027E-2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2.6149174596342157E-2</v>
      </c>
      <c r="N37" s="44">
        <f>$F37*'[1]INTERNAL PARAMETERS-2'!M37*VLOOKUP(N$4,'[1]INTERNAL PARAMETERS-1'!$B$5:$J$44,4, FALSE)</f>
        <v>5.9264545617826849E-3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7.7537058581340556E-3</v>
      </c>
      <c r="T37" s="44">
        <f>$F37*'[1]INTERNAL PARAMETERS-2'!S37*VLOOKUP(T$4,'[1]INTERNAL PARAMETERS-1'!$B$5:$J$44,4, FALSE)</f>
        <v>4.159036345875119E-4</v>
      </c>
      <c r="U37" s="44">
        <f>$F37*'[1]INTERNAL PARAMETERS-2'!T37*VLOOKUP(U$4,'[1]INTERNAL PARAMETERS-1'!$B$5:$J$44,4, FALSE)</f>
        <v>6.2382100566339574E-4</v>
      </c>
      <c r="V37" s="44">
        <f>$F37*'[1]INTERNAL PARAMETERS-2'!U37*VLOOKUP(V$4,'[1]INTERNAL PARAMETERS-1'!$B$5:$J$44,4, FALSE)</f>
        <v>1.0605232666020705E-2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1.0395868553794195E-3</v>
      </c>
      <c r="AJ37" s="44">
        <f>$F37*'[1]INTERNAL PARAMETERS-2'!AI37*VLOOKUP(AJ$4,'[1]INTERNAL PARAMETERS-1'!$B$5:$J$44,4, FALSE)</f>
        <v>2.0795181729375595E-3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0.51051618283820244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0.49683431733050093</v>
      </c>
      <c r="BB37" s="44">
        <f>$F37*'[1]INTERNAL PARAMETERS-2'!M37*(1-VLOOKUP(N$4,'[1]INTERNAL PARAMETERS-1'!$B$5:$J$44,4, FALSE))</f>
        <v>0.11260263667387101</v>
      </c>
      <c r="BC37" s="44">
        <f>$F37*'[1]INTERNAL PARAMETERS-2'!N37*(1-VLOOKUP(O$4,'[1]INTERNAL PARAMETERS-1'!$B$5:$J$44,4, FALSE))</f>
        <v>0.2682499216788346</v>
      </c>
      <c r="BD37" s="44">
        <f>$F37*'[1]INTERNAL PARAMETERS-2'!O37*(1-VLOOKUP(P$4,'[1]INTERNAL PARAMETERS-1'!$B$5:$J$44,4, FALSE))</f>
        <v>5.0946645157165966E-2</v>
      </c>
      <c r="BE37" s="44">
        <f>$F37*'[1]INTERNAL PARAMETERS-2'!P37*(1-VLOOKUP(Q$4,'[1]INTERNAL PARAMETERS-1'!$B$5:$J$44,4, FALSE))</f>
        <v>0.20378692509084259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0.14732041130454704</v>
      </c>
      <c r="BH37" s="44">
        <f>$F37*'[1]INTERNAL PARAMETERS-2'!S37*(1-VLOOKUP(T$4,'[1]INTERNAL PARAMETERS-1'!$B$5:$J$44,4, FALSE))</f>
        <v>3.7431327112876071E-3</v>
      </c>
      <c r="BI37" s="44">
        <f>$F37*'[1]INTERNAL PARAMETERS-2'!T37*(1-VLOOKUP(U$4,'[1]INTERNAL PARAMETERS-1'!$B$5:$J$44,4, FALSE))</f>
        <v>2.495284022653583E-3</v>
      </c>
      <c r="BJ37" s="44">
        <f>$F37*'[1]INTERNAL PARAMETERS-2'!U37*(1-VLOOKUP(V$4,'[1]INTERNAL PARAMETERS-1'!$B$5:$J$44,4, FALSE))</f>
        <v>6.0096318440783995E-2</v>
      </c>
      <c r="BK37" s="44">
        <f>$F37*'[1]INTERNAL PARAMETERS-2'!V37*(1-VLOOKUP(W$4,'[1]INTERNAL PARAMETERS-1'!$B$5:$J$44,4, FALSE))</f>
        <v>5.61452683584205E-2</v>
      </c>
      <c r="BL37" s="44">
        <f>$F37*'[1]INTERNAL PARAMETERS-2'!W37*(1-VLOOKUP(X$4,'[1]INTERNAL PARAMETERS-1'!$B$5:$J$44,4, FALSE))</f>
        <v>0.11437005488977858</v>
      </c>
      <c r="BM37" s="44">
        <f>$F37*'[1]INTERNAL PARAMETERS-2'!X37*(1-VLOOKUP(Y$4,'[1]INTERNAL PARAMETERS-1'!$B$5:$J$44,4, FALSE))</f>
        <v>0.10397280848726949</v>
      </c>
      <c r="BN37" s="44">
        <f>$F37*'[1]INTERNAL PARAMETERS-2'!Y37*(1-VLOOKUP(Z$4,'[1]INTERNAL PARAMETERS-1'!$B$5:$J$44,4, FALSE))</f>
        <v>0.21314458463797226</v>
      </c>
      <c r="BO37" s="44">
        <f>$F37*'[1]INTERNAL PARAMETERS-2'!Z37*(1-VLOOKUP(AA$4,'[1]INTERNAL PARAMETERS-1'!$B$5:$J$44,4, FALSE))</f>
        <v>0.1975483705720299</v>
      </c>
      <c r="BP37" s="44">
        <f>$F37*'[1]INTERNAL PARAMETERS-2'!AA37*(1-VLOOKUP(AB$4,'[1]INTERNAL PARAMETERS-1'!$B$5:$J$44,4, FALSE))</f>
        <v>2.807263417921025E-2</v>
      </c>
      <c r="BQ37" s="44">
        <f>$F37*'[1]INTERNAL PARAMETERS-2'!AB37*(1-VLOOKUP(AC$4,'[1]INTERNAL PARAMETERS-1'!$B$5:$J$44,4, FALSE))</f>
        <v>0.57393048154618787</v>
      </c>
      <c r="BR37" s="44">
        <f>$F37*'[1]INTERNAL PARAMETERS-2'!AC37*(1-VLOOKUP(AD$4,'[1]INTERNAL PARAMETERS-1'!$B$5:$J$44,4, FALSE))</f>
        <v>3.327125738046479E-2</v>
      </c>
      <c r="BS37" s="44">
        <f>$F37*'[1]INTERNAL PARAMETERS-2'!AD37*(1-VLOOKUP(AE$4,'[1]INTERNAL PARAMETERS-1'!$B$5:$J$44,4, FALSE))</f>
        <v>1.1437177720067217E-2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2.0795181729375595E-3</v>
      </c>
      <c r="CA37" s="44">
        <f>$F37*'[1]INTERNAL PARAMETERS-2'!AL37*(1-VLOOKUP(AM$4,'[1]INTERNAL PARAMETERS-1'!$B$5:$J$44,4, FALSE))</f>
        <v>2.0794492805018154E-2</v>
      </c>
      <c r="CB37" s="44">
        <f>$F37*'[1]INTERNAL PARAMETERS-2'!AM37*(1-VLOOKUP(AN$4,'[1]INTERNAL PARAMETERS-1'!$B$5:$J$44,4, FALSE))</f>
        <v>6.2382100566339572E-3</v>
      </c>
      <c r="CC37" s="44">
        <f>$F37*'[1]INTERNAL PARAMETERS-2'!AN37*(1-VLOOKUP(AO$4,'[1]INTERNAL PARAMETERS-1'!$B$5:$J$44,4, FALSE))</f>
        <v>3.0152152352147812E-2</v>
      </c>
      <c r="CD37" s="44">
        <f>$F37*'[1]INTERNAL PARAMETERS-2'!AO37*(1-VLOOKUP(AP$4,'[1]INTERNAL PARAMETERS-1'!$B$5:$J$44,4, FALSE))</f>
        <v>8.7337352028126453E-2</v>
      </c>
      <c r="CE37" s="44">
        <f>$F37*'[1]INTERNAL PARAMETERS-2'!AP37*(1-VLOOKUP(AQ$4,'[1]INTERNAL PARAMETERS-1'!$B$5:$J$44,4, FALSE))</f>
        <v>1.2476764575446636E-2</v>
      </c>
      <c r="CF37" s="44">
        <f>$F37*'[1]INTERNAL PARAMETERS-2'!AQ37*(1-VLOOKUP(AR$4,'[1]INTERNAL PARAMETERS-1'!$B$5:$J$44,4, FALSE))</f>
        <v>4.159036345875119E-3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3.4446214427459707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2.0253977110147052</v>
      </c>
      <c r="G38" s="45">
        <f>$F38*'[1]INTERNAL PARAMETERS-2'!F38*VLOOKUP(G$4,'[1]INTERNAL PARAMETERS-1'!$B$5:$J$44,4, FALSE)</f>
        <v>3.6914898680954016E-3</v>
      </c>
      <c r="H38" s="44">
        <f>$F38*'[1]INTERNAL PARAMETERS-2'!G38*VLOOKUP(H$4,'[1]INTERNAL PARAMETERS-1'!$B$5:$J$44,4, FALSE)</f>
        <v>2.4610607586539684E-3</v>
      </c>
      <c r="I38" s="44">
        <f>$F38*'[1]INTERNAL PARAMETERS-2'!H38*VLOOKUP(I$4,'[1]INTERNAL PARAMETERS-1'!$B$5:$J$44,4, FALSE)</f>
        <v>1.7121041295806733E-2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2.0641587597092493E-2</v>
      </c>
      <c r="N38" s="44">
        <f>$F38*'[1]INTERNAL PARAMETERS-2'!M38*VLOOKUP(N$4,'[1]INTERNAL PARAMETERS-1'!$B$5:$J$44,4, FALSE)</f>
        <v>3.0147133499483932E-3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4.0127483260279989E-3</v>
      </c>
      <c r="T38" s="44">
        <f>$F38*'[1]INTERNAL PARAMETERS-2'!S38*VLOOKUP(T$4,'[1]INTERNAL PARAMETERS-1'!$B$5:$J$44,4, FALSE)</f>
        <v>7.9982955607970719E-4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4.7989469555125772E-3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6.1531582460626745E-4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6.1531582460626745E-4</v>
      </c>
      <c r="AJ38" s="44">
        <f>$F38*'[1]INTERNAL PARAMETERS-2'!AI38*VLOOKUP(AJ$4,'[1]INTERNAL PARAMETERS-1'!$B$5:$J$44,4, FALSE)</f>
        <v>1.8457449340477008E-3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0.32529978462032788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0.39219016434475734</v>
      </c>
      <c r="BB38" s="44">
        <f>$F38*'[1]INTERNAL PARAMETERS-2'!M38*(1-VLOOKUP(N$4,'[1]INTERNAL PARAMETERS-1'!$B$5:$J$44,4, FALSE))</f>
        <v>5.727955364901946E-2</v>
      </c>
      <c r="BC38" s="44">
        <f>$F38*'[1]INTERNAL PARAMETERS-2'!N38*(1-VLOOKUP(O$4,'[1]INTERNAL PARAMETERS-1'!$B$5:$J$44,4, FALSE))</f>
        <v>0.14212235992167296</v>
      </c>
      <c r="BD38" s="44">
        <f>$F38*'[1]INTERNAL PARAMETERS-2'!O38*(1-VLOOKUP(P$4,'[1]INTERNAL PARAMETERS-1'!$B$5:$J$44,4, FALSE))</f>
        <v>2.0918510099130976E-2</v>
      </c>
      <c r="BE38" s="44">
        <f>$F38*'[1]INTERNAL PARAMETERS-2'!P38*(1-VLOOKUP(Q$4,'[1]INTERNAL PARAMETERS-1'!$B$5:$J$44,4, FALSE))</f>
        <v>0.12243448147175452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7.6242218194531974E-2</v>
      </c>
      <c r="BH38" s="44">
        <f>$F38*'[1]INTERNAL PARAMETERS-2'!S38*(1-VLOOKUP(T$4,'[1]INTERNAL PARAMETERS-1'!$B$5:$J$44,4, FALSE))</f>
        <v>7.1984660047173642E-3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2.7194032747904606E-2</v>
      </c>
      <c r="BK38" s="44">
        <f>$F38*'[1]INTERNAL PARAMETERS-2'!V38*(1-VLOOKUP(W$4,'[1]INTERNAL PARAMETERS-1'!$B$5:$J$44,4, FALSE))</f>
        <v>2.7686174010715513E-2</v>
      </c>
      <c r="BL38" s="44">
        <f>$F38*'[1]INTERNAL PARAMETERS-2'!W38*(1-VLOOKUP(X$4,'[1]INTERNAL PARAMETERS-1'!$B$5:$J$44,4, FALSE))</f>
        <v>6.6446817625717219E-2</v>
      </c>
      <c r="BM38" s="44">
        <f>$F38*'[1]INTERNAL PARAMETERS-2'!X38*(1-VLOOKUP(Y$4,'[1]INTERNAL PARAMETERS-1'!$B$5:$J$44,4, FALSE))</f>
        <v>4.9835113219287928E-2</v>
      </c>
      <c r="BN38" s="44">
        <f>$F38*'[1]INTERNAL PARAMETERS-2'!Y38*(1-VLOOKUP(Z$4,'[1]INTERNAL PARAMETERS-1'!$B$5:$J$44,4, FALSE))</f>
        <v>0.12428022640580223</v>
      </c>
      <c r="BO38" s="44">
        <f>$F38*'[1]INTERNAL PARAMETERS-2'!Z38*(1-VLOOKUP(AA$4,'[1]INTERNAL PARAMETERS-1'!$B$5:$J$44,4, FALSE))</f>
        <v>0.12058873653770683</v>
      </c>
      <c r="BP38" s="44">
        <f>$F38*'[1]INTERNAL PARAMETERS-2'!AA38*(1-VLOOKUP(AB$4,'[1]INTERNAL PARAMETERS-1'!$B$5:$J$44,4, FALSE))</f>
        <v>1.2920214538333906E-2</v>
      </c>
      <c r="BQ38" s="44">
        <f>$F38*'[1]INTERNAL PARAMETERS-2'!AB38*(1-VLOOKUP(AC$4,'[1]INTERNAL PARAMETERS-1'!$B$5:$J$44,4, FALSE))</f>
        <v>0.25963471987611958</v>
      </c>
      <c r="BR38" s="44">
        <f>$F38*'[1]INTERNAL PARAMETERS-2'!AC38*(1-VLOOKUP(AD$4,'[1]INTERNAL PARAMETERS-1'!$B$5:$J$44,4, FALSE))</f>
        <v>1.5996388581823038E-2</v>
      </c>
      <c r="BS38" s="44">
        <f>$F38*'[1]INTERNAL PARAMETERS-2'!AD38*(1-VLOOKUP(AE$4,'[1]INTERNAL PARAMETERS-1'!$B$5:$J$44,4, FALSE))</f>
        <v>6.7676639115845363E-3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1.8457449340477008E-3</v>
      </c>
      <c r="CA38" s="44">
        <f>$F38*'[1]INTERNAL PARAMETERS-2'!AL38*(1-VLOOKUP(AM$4,'[1]INTERNAL PARAMETERS-1'!$B$5:$J$44,4, FALSE))</f>
        <v>1.5996388581823038E-2</v>
      </c>
      <c r="CB38" s="44">
        <f>$F38*'[1]INTERNAL PARAMETERS-2'!AM38*(1-VLOOKUP(AN$4,'[1]INTERNAL PARAMETERS-1'!$B$5:$J$44,4, FALSE))</f>
        <v>5.5372348021431031E-3</v>
      </c>
      <c r="CC38" s="44">
        <f>$F38*'[1]INTERNAL PARAMETERS-2'!AN38*(1-VLOOKUP(AO$4,'[1]INTERNAL PARAMETERS-1'!$B$5:$J$44,4, FALSE))</f>
        <v>1.1074469604286206E-2</v>
      </c>
      <c r="CD38" s="44">
        <f>$F38*'[1]INTERNAL PARAMETERS-2'!AO38*(1-VLOOKUP(AP$4,'[1]INTERNAL PARAMETERS-1'!$B$5:$J$44,4, FALSE))</f>
        <v>6.52163885162758E-2</v>
      </c>
      <c r="CE38" s="44">
        <f>$F38*'[1]INTERNAL PARAMETERS-2'!AP38*(1-VLOOKUP(AQ$4,'[1]INTERNAL PARAMETERS-1'!$B$5:$J$44,4, FALSE))</f>
        <v>8.6134088456322373E-3</v>
      </c>
      <c r="CF38" s="44">
        <f>$F38*'[1]INTERNAL PARAMETERS-2'!AQ38*(1-VLOOKUP(AR$4,'[1]INTERNAL PARAMETERS-1'!$B$5:$J$44,4, FALSE))</f>
        <v>1.8457449340477008E-3</v>
      </c>
      <c r="CG38" s="44">
        <f>$F38*'[1]INTERNAL PARAMETERS-2'!AR38*(1-VLOOKUP(AS$4,'[1]INTERNAL PARAMETERS-1'!$B$5:$J$44,4, FALSE))</f>
        <v>6.1531582460626745E-4</v>
      </c>
      <c r="CH38" s="43">
        <f>$F38*'[1]INTERNAL PARAMETERS-2'!AS38*(1-VLOOKUP(AT$4,'[1]INTERNAL PARAMETERS-1'!$B$5:$J$44,4, FALSE))</f>
        <v>0</v>
      </c>
      <c r="CI38" s="42">
        <f t="shared" si="0"/>
        <v>2.0253981160942476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0.94332776868991897</v>
      </c>
      <c r="G39" s="45">
        <f>$F39*'[1]INTERNAL PARAMETERS-2'!F39*VLOOKUP(G$4,'[1]INTERNAL PARAMETERS-1'!$B$5:$J$44,4, FALSE)</f>
        <v>1.2428343352489683E-3</v>
      </c>
      <c r="H39" s="44">
        <f>$F39*'[1]INTERNAL PARAMETERS-2'!G39*VLOOKUP(H$4,'[1]INTERNAL PARAMETERS-1'!$B$5:$J$44,4, FALSE)</f>
        <v>2.0714534472661933E-3</v>
      </c>
      <c r="I39" s="44">
        <f>$F39*'[1]INTERNAL PARAMETERS-2'!H39*VLOOKUP(I$4,'[1]INTERNAL PARAMETERS-1'!$B$5:$J$44,4, FALSE)</f>
        <v>7.3690454137023175E-3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1.0895704576782642E-2</v>
      </c>
      <c r="N39" s="44">
        <f>$F39*'[1]INTERNAL PARAMETERS-2'!M39*VLOOKUP(N$4,'[1]INTERNAL PARAMETERS-1'!$B$5:$J$44,4, FALSE)</f>
        <v>1.5121402632934098E-3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4.1430955600861238E-4</v>
      </c>
      <c r="S39" s="44">
        <f>$F39*'[1]INTERNAL PARAMETERS-2'!R39*VLOOKUP(S$4,'[1]INTERNAL PARAMETERS-1'!$B$5:$J$44,4, FALSE)</f>
        <v>1.3723721044454681E-3</v>
      </c>
      <c r="T39" s="44">
        <f>$F39*'[1]INTERNAL PARAMETERS-2'!S39*VLOOKUP(T$4,'[1]INTERNAL PARAMETERS-1'!$B$5:$J$44,4, FALSE)</f>
        <v>2.0714534472661934E-4</v>
      </c>
      <c r="U39" s="44">
        <f>$F39*'[1]INTERNAL PARAMETERS-2'!T39*VLOOKUP(U$4,'[1]INTERNAL PARAMETERS-1'!$B$5:$J$44,4, FALSE)</f>
        <v>1.6570495584807118E-4</v>
      </c>
      <c r="V39" s="44">
        <f>$F39*'[1]INTERNAL PARAMETERS-2'!U39*VLOOKUP(V$4,'[1]INTERNAL PARAMETERS-1'!$B$5:$J$44,4, FALSE)</f>
        <v>2.4857158368863709E-3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4.1430955600861238E-4</v>
      </c>
      <c r="AJ39" s="44">
        <f>$F39*'[1]INTERNAL PARAMETERS-2'!AI39*VLOOKUP(AJ$4,'[1]INTERNAL PARAMETERS-1'!$B$5:$J$44,4, FALSE)</f>
        <v>8.2852477924035591E-4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0.14001186286034403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0.20701838695887018</v>
      </c>
      <c r="BB39" s="44">
        <f>$F39*'[1]INTERNAL PARAMETERS-2'!M39*(1-VLOOKUP(N$4,'[1]INTERNAL PARAMETERS-1'!$B$5:$J$44,4, FALSE))</f>
        <v>2.8730665002574783E-2</v>
      </c>
      <c r="BC39" s="44">
        <f>$F39*'[1]INTERNAL PARAMETERS-2'!N39*(1-VLOOKUP(O$4,'[1]INTERNAL PARAMETERS-1'!$B$5:$J$44,4, FALSE))</f>
        <v>6.8771329988024293E-2</v>
      </c>
      <c r="BD39" s="44">
        <f>$F39*'[1]INTERNAL PARAMETERS-2'!O39*(1-VLOOKUP(P$4,'[1]INTERNAL PARAMETERS-1'!$B$5:$J$44,4, FALSE))</f>
        <v>7.0428851210389354E-3</v>
      </c>
      <c r="BE39" s="44">
        <f>$F39*'[1]INTERNAL PARAMETERS-2'!P39*(1-VLOOKUP(Q$4,'[1]INTERNAL PARAMETERS-1'!$B$5:$J$44,4, FALSE))</f>
        <v>6.5042826982277382E-2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2.6075069984463888E-2</v>
      </c>
      <c r="BH39" s="44">
        <f>$F39*'[1]INTERNAL PARAMETERS-2'!S39*(1-VLOOKUP(T$4,'[1]INTERNAL PARAMETERS-1'!$B$5:$J$44,4, FALSE))</f>
        <v>1.8643081025395739E-3</v>
      </c>
      <c r="BI39" s="44">
        <f>$F39*'[1]INTERNAL PARAMETERS-2'!T39*(1-VLOOKUP(U$4,'[1]INTERNAL PARAMETERS-1'!$B$5:$J$44,4, FALSE))</f>
        <v>6.6281982339228473E-4</v>
      </c>
      <c r="BJ39" s="44">
        <f>$F39*'[1]INTERNAL PARAMETERS-2'!U39*(1-VLOOKUP(V$4,'[1]INTERNAL PARAMETERS-1'!$B$5:$J$44,4, FALSE))</f>
        <v>1.4085723075689435E-2</v>
      </c>
      <c r="BK39" s="44">
        <f>$F39*'[1]INTERNAL PARAMETERS-2'!V39*(1-VLOOKUP(W$4,'[1]INTERNAL PARAMETERS-1'!$B$5:$J$44,4, FALSE))</f>
        <v>1.1600007238803065E-2</v>
      </c>
      <c r="BL39" s="44">
        <f>$F39*'[1]INTERNAL PARAMETERS-2'!W39*(1-VLOOKUP(X$4,'[1]INTERNAL PARAMETERS-1'!$B$5:$J$44,4, FALSE))</f>
        <v>2.4857158368863708E-2</v>
      </c>
      <c r="BM39" s="44">
        <f>$F39*'[1]INTERNAL PARAMETERS-2'!X39*(1-VLOOKUP(Y$4,'[1]INTERNAL PARAMETERS-1'!$B$5:$J$44,4, FALSE))</f>
        <v>2.4028539256846487E-2</v>
      </c>
      <c r="BN39" s="44">
        <f>$F39*'[1]INTERNAL PARAMETERS-2'!Y39*(1-VLOOKUP(Z$4,'[1]INTERNAL PARAMETERS-1'!$B$5:$J$44,4, FALSE))</f>
        <v>5.7585632305229839E-2</v>
      </c>
      <c r="BO39" s="44">
        <f>$F39*'[1]INTERNAL PARAMETERS-2'!Z39*(1-VLOOKUP(AA$4,'[1]INTERNAL PARAMETERS-1'!$B$5:$J$44,4, FALSE))</f>
        <v>4.9300007181718807E-2</v>
      </c>
      <c r="BP39" s="44">
        <f>$F39*'[1]INTERNAL PARAMETERS-2'!AA39*(1-VLOOKUP(AB$4,'[1]INTERNAL PARAMETERS-1'!$B$5:$J$44,4, FALSE))</f>
        <v>1.077138812678584E-2</v>
      </c>
      <c r="BQ39" s="44">
        <f>$F39*'[1]INTERNAL PARAMETERS-2'!AB39*(1-VLOOKUP(AC$4,'[1]INTERNAL PARAMETERS-1'!$B$5:$J$44,4, FALSE))</f>
        <v>0.11682850283449414</v>
      </c>
      <c r="BR39" s="44">
        <f>$F39*'[1]INTERNAL PARAMETERS-2'!AC39*(1-VLOOKUP(AD$4,'[1]INTERNAL PARAMETERS-1'!$B$5:$J$44,4, FALSE))</f>
        <v>1.0357172903554097E-2</v>
      </c>
      <c r="BS39" s="44">
        <f>$F39*'[1]INTERNAL PARAMETERS-2'!AD39*(1-VLOOKUP(AE$4,'[1]INTERNAL PARAMETERS-1'!$B$5:$J$44,4, FALSE))</f>
        <v>3.7285973385237734E-3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4.1430955600861238E-4</v>
      </c>
      <c r="CA39" s="44">
        <f>$F39*'[1]INTERNAL PARAMETERS-2'!AL39*(1-VLOOKUP(AM$4,'[1]INTERNAL PARAMETERS-1'!$B$5:$J$44,4, FALSE))</f>
        <v>4.5571221177641294E-3</v>
      </c>
      <c r="CB39" s="44">
        <f>$F39*'[1]INTERNAL PARAMETERS-2'!AM39*(1-VLOOKUP(AN$4,'[1]INTERNAL PARAMETERS-1'!$B$5:$J$44,4, FALSE))</f>
        <v>4.1430955600861238E-4</v>
      </c>
      <c r="CC39" s="44">
        <f>$F39*'[1]INTERNAL PARAMETERS-2'!AN39*(1-VLOOKUP(AO$4,'[1]INTERNAL PARAMETERS-1'!$B$5:$J$44,4, FALSE))</f>
        <v>4.9714316737727417E-3</v>
      </c>
      <c r="CD39" s="44">
        <f>$F39*'[1]INTERNAL PARAMETERS-2'!AO39*(1-VLOOKUP(AP$4,'[1]INTERNAL PARAMETERS-1'!$B$5:$J$44,4, FALSE))</f>
        <v>3.1071424377885418E-2</v>
      </c>
      <c r="CE39" s="44">
        <f>$F39*'[1]INTERNAL PARAMETERS-2'!AP39*(1-VLOOKUP(AQ$4,'[1]INTERNAL PARAMETERS-1'!$B$5:$J$44,4, FALSE))</f>
        <v>3.7285973385237734E-3</v>
      </c>
      <c r="CF39" s="44">
        <f>$F39*'[1]INTERNAL PARAMETERS-2'!AQ39*(1-VLOOKUP(AR$4,'[1]INTERNAL PARAMETERS-1'!$B$5:$J$44,4, FALSE))</f>
        <v>4.1430955600861238E-4</v>
      </c>
      <c r="CG39" s="44">
        <f>$F39*'[1]INTERNAL PARAMETERS-2'!AR39*(1-VLOOKUP(AS$4,'[1]INTERNAL PARAMETERS-1'!$B$5:$J$44,4, FALSE))</f>
        <v>4.1430955600861238E-4</v>
      </c>
      <c r="CH39" s="43">
        <f>$F39*'[1]INTERNAL PARAMETERS-2'!AS39*(1-VLOOKUP(AT$4,'[1]INTERNAL PARAMETERS-1'!$B$5:$J$44,4, FALSE))</f>
        <v>0</v>
      </c>
      <c r="CI39" s="42">
        <f t="shared" si="0"/>
        <v>0.94332795735547292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0.29424021118780347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2.4796917253725424E-3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3.4466047817641753E-3</v>
      </c>
      <c r="N40" s="44">
        <f>$F40*'[1]INTERNAL PARAMETERS-2'!M40*VLOOKUP(N$4,'[1]INTERNAL PARAMETERS-1'!$B$5:$J$44,4, FALSE)</f>
        <v>6.6983489836692275E-4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2.435720468212637E-4</v>
      </c>
      <c r="S40" s="44">
        <f>$F40*'[1]INTERNAL PARAMETERS-2'!R40*VLOOKUP(S$4,'[1]INTERNAL PARAMETERS-1'!$B$5:$J$44,4, FALSE)</f>
        <v>6.7462218660294831E-4</v>
      </c>
      <c r="T40" s="44">
        <f>$F40*'[1]INTERNAL PARAMETERS-2'!S40*VLOOKUP(T$4,'[1]INTERNAL PARAMETERS-1'!$B$5:$J$44,4, FALSE)</f>
        <v>4.8714409364252743E-5</v>
      </c>
      <c r="U40" s="44">
        <f>$F40*'[1]INTERNAL PARAMETERS-2'!T40*VLOOKUP(U$4,'[1]INTERNAL PARAMETERS-1'!$B$5:$J$44,4, FALSE)</f>
        <v>9.7428818728505486E-5</v>
      </c>
      <c r="V40" s="44">
        <f>$F40*'[1]INTERNAL PARAMETERS-2'!U40*VLOOKUP(V$4,'[1]INTERNAL PARAMETERS-1'!$B$5:$J$44,4, FALSE)</f>
        <v>5.1151012553098943E-4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7.3071614046379117E-4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4.7114142782078303E-2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6.5485490853519332E-2</v>
      </c>
      <c r="BB40" s="44">
        <f>$F40*'[1]INTERNAL PARAMETERS-2'!M40*(1-VLOOKUP(N$4,'[1]INTERNAL PARAMETERS-1'!$B$5:$J$44,4, FALSE))</f>
        <v>1.2726863068971531E-2</v>
      </c>
      <c r="BC40" s="44">
        <f>$F40*'[1]INTERNAL PARAMETERS-2'!N40*(1-VLOOKUP(O$4,'[1]INTERNAL PARAMETERS-1'!$B$5:$J$44,4, FALSE))</f>
        <v>2.1921866726188278E-2</v>
      </c>
      <c r="BD40" s="44">
        <f>$F40*'[1]INTERNAL PARAMETERS-2'!O40*(1-VLOOKUP(P$4,'[1]INTERNAL PARAMETERS-1'!$B$5:$J$44,4, FALSE))</f>
        <v>1.2178896581274373E-3</v>
      </c>
      <c r="BE40" s="44">
        <f>$F40*'[1]INTERNAL PARAMETERS-2'!P40*(1-VLOOKUP(Q$4,'[1]INTERNAL PARAMETERS-1'!$B$5:$J$44,4, FALSE))</f>
        <v>2.1191150585724485E-2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1.2817821545456017E-2</v>
      </c>
      <c r="BH40" s="44">
        <f>$F40*'[1]INTERNAL PARAMETERS-2'!S40*(1-VLOOKUP(T$4,'[1]INTERNAL PARAMETERS-1'!$B$5:$J$44,4, FALSE))</f>
        <v>4.3842968427827467E-4</v>
      </c>
      <c r="BI40" s="44">
        <f>$F40*'[1]INTERNAL PARAMETERS-2'!T40*(1-VLOOKUP(U$4,'[1]INTERNAL PARAMETERS-1'!$B$5:$J$44,4, FALSE))</f>
        <v>3.8971527491402194E-4</v>
      </c>
      <c r="BJ40" s="44">
        <f>$F40*'[1]INTERNAL PARAMETERS-2'!U40*(1-VLOOKUP(V$4,'[1]INTERNAL PARAMETERS-1'!$B$5:$J$44,4, FALSE))</f>
        <v>2.8985573780089401E-3</v>
      </c>
      <c r="BK40" s="44">
        <f>$F40*'[1]INTERNAL PARAMETERS-2'!V40*(1-VLOOKUP(W$4,'[1]INTERNAL PARAMETERS-1'!$B$5:$J$44,4, FALSE))</f>
        <v>4.3843851148461033E-3</v>
      </c>
      <c r="BL40" s="44">
        <f>$F40*'[1]INTERNAL PARAMETERS-2'!W40*(1-VLOOKUP(X$4,'[1]INTERNAL PARAMETERS-1'!$B$5:$J$44,4, FALSE))</f>
        <v>4.6279571616673664E-3</v>
      </c>
      <c r="BM40" s="44">
        <f>$F40*'[1]INTERNAL PARAMETERS-2'!X40*(1-VLOOKUP(Y$4,'[1]INTERNAL PARAMETERS-1'!$B$5:$J$44,4, FALSE))</f>
        <v>5.8458468197948041E-3</v>
      </c>
      <c r="BN40" s="44">
        <f>$F40*'[1]INTERNAL PARAMETERS-2'!Y40*(1-VLOOKUP(Z$4,'[1]INTERNAL PARAMETERS-1'!$B$5:$J$44,4, FALSE))</f>
        <v>1.5101731719108421E-2</v>
      </c>
      <c r="BO40" s="44">
        <f>$F40*'[1]INTERNAL PARAMETERS-2'!Z40*(1-VLOOKUP(AA$4,'[1]INTERNAL PARAMETERS-1'!$B$5:$J$44,4, FALSE))</f>
        <v>1.4371015578644628E-2</v>
      </c>
      <c r="BP40" s="44">
        <f>$F40*'[1]INTERNAL PARAMETERS-2'!AA40*(1-VLOOKUP(AB$4,'[1]INTERNAL PARAMETERS-1'!$B$5:$J$44,4, FALSE))</f>
        <v>2.6793513630761381E-3</v>
      </c>
      <c r="BQ40" s="44">
        <f>$F40*'[1]INTERNAL PARAMETERS-2'!AB40*(1-VLOOKUP(AC$4,'[1]INTERNAL PARAMETERS-1'!$B$5:$J$44,4, FALSE))</f>
        <v>3.2639213330450598E-2</v>
      </c>
      <c r="BR40" s="44">
        <f>$F40*'[1]INTERNAL PARAMETERS-2'!AC40*(1-VLOOKUP(AD$4,'[1]INTERNAL PARAMETERS-1'!$B$5:$J$44,4, FALSE))</f>
        <v>2.1921778454124922E-3</v>
      </c>
      <c r="BS40" s="44">
        <f>$F40*'[1]INTERNAL PARAMETERS-2'!AD40*(1-VLOOKUP(AE$4,'[1]INTERNAL PARAMETERS-1'!$B$5:$J$44,4, FALSE))</f>
        <v>2.435720468212637E-4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1.9486057985912285E-3</v>
      </c>
      <c r="CB40" s="44">
        <f>$F40*'[1]INTERNAL PARAMETERS-2'!AM40*(1-VLOOKUP(AN$4,'[1]INTERNAL PARAMETERS-1'!$B$5:$J$44,4, FALSE))</f>
        <v>2.435720468212637E-4</v>
      </c>
      <c r="CC40" s="44">
        <f>$F40*'[1]INTERNAL PARAMETERS-2'!AN40*(1-VLOOKUP(AO$4,'[1]INTERNAL PARAMETERS-1'!$B$5:$J$44,4, FALSE))</f>
        <v>2.9229234098974021E-3</v>
      </c>
      <c r="CD40" s="44">
        <f>$F40*'[1]INTERNAL PARAMETERS-2'!AO40*(1-VLOOKUP(AP$4,'[1]INTERNAL PARAMETERS-1'!$B$5:$J$44,4, FALSE))</f>
        <v>1.1691664215568491E-2</v>
      </c>
      <c r="CE40" s="44">
        <f>$F40*'[1]INTERNAL PARAMETERS-2'!AP40*(1-VLOOKUP(AQ$4,'[1]INTERNAL PARAMETERS-1'!$B$5:$J$44,4, FALSE))</f>
        <v>2.435720468212637E-4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0.29424021118780341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0.87926267555958426</v>
      </c>
      <c r="G41" s="45">
        <f>$F41*'[1]INTERNAL PARAMETERS-2'!F41*VLOOKUP(G$4,'[1]INTERNAL PARAMETERS-1'!$B$5:$J$44,4, FALSE)</f>
        <v>1.224637054519389E-3</v>
      </c>
      <c r="H41" s="44">
        <f>$F41*'[1]INTERNAL PARAMETERS-2'!G41*VLOOKUP(H$4,'[1]INTERNAL PARAMETERS-1'!$B$5:$J$44,4, FALSE)</f>
        <v>1.469511709662733E-3</v>
      </c>
      <c r="I41" s="44">
        <f>$F41*'[1]INTERNAL PARAMETERS-2'!H41*VLOOKUP(I$4,'[1]INTERNAL PARAMETERS-1'!$B$5:$J$44,4, FALSE)</f>
        <v>1.032382313826246E-2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2.4496258141090015E-4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4.0411791831394058E-4</v>
      </c>
      <c r="N41" s="44">
        <f>$F41*'[1]INTERNAL PARAMETERS-2'!M41*VLOOKUP(N$4,'[1]INTERNAL PARAMETERS-1'!$B$5:$J$44,4, FALSE)</f>
        <v>3.5023538266163593E-3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3.1839860007363669E-3</v>
      </c>
      <c r="S41" s="44">
        <f>$F41*'[1]INTERNAL PARAMETERS-2'!R41*VLOOKUP(S$4,'[1]INTERNAL PARAMETERS-1'!$B$5:$J$44,4, FALSE)</f>
        <v>8.694210884320458E-3</v>
      </c>
      <c r="T41" s="44">
        <f>$F41*'[1]INTERNAL PARAMETERS-2'!S41*VLOOKUP(T$4,'[1]INTERNAL PARAMETERS-1'!$B$5:$J$44,4, FALSE)</f>
        <v>4.4085351289881993E-4</v>
      </c>
      <c r="U41" s="44">
        <f>$F41*'[1]INTERNAL PARAMETERS-2'!T41*VLOOKUP(U$4,'[1]INTERNAL PARAMETERS-1'!$B$5:$J$44,4, FALSE)</f>
        <v>2.9390234193254664E-4</v>
      </c>
      <c r="V41" s="44">
        <f>$F41*'[1]INTERNAL PARAMETERS-2'!U41*VLOOKUP(V$4,'[1]INTERNAL PARAMETERS-1'!$B$5:$J$44,4, FALSE)</f>
        <v>8.5232206718043862E-3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4.8983723655424442E-4</v>
      </c>
      <c r="AI41" s="44">
        <f>$F41*'[1]INTERNAL PARAMETERS-2'!AH41*VLOOKUP(AI$4,'[1]INTERNAL PARAMETERS-1'!$B$5:$J$44,4, FALSE)</f>
        <v>2.4491861827712221E-3</v>
      </c>
      <c r="AJ41" s="44">
        <f>$F41*'[1]INTERNAL PARAMETERS-2'!AI41*VLOOKUP(AJ$4,'[1]INTERNAL PARAMETERS-1'!$B$5:$J$44,4, FALSE)</f>
        <v>2.4496258141090015E-4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0.1961526396269867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7.6782404479648694E-3</v>
      </c>
      <c r="BB41" s="44">
        <f>$F41*'[1]INTERNAL PARAMETERS-2'!M41*(1-VLOOKUP(N$4,'[1]INTERNAL PARAMETERS-1'!$B$5:$J$44,4, FALSE))</f>
        <v>6.6544722705710824E-2</v>
      </c>
      <c r="BC41" s="44">
        <f>$F41*'[1]INTERNAL PARAMETERS-2'!N41*(1-VLOOKUP(O$4,'[1]INTERNAL PARAMETERS-1'!$B$5:$J$44,4, FALSE))</f>
        <v>1.3715530549786399E-2</v>
      </c>
      <c r="BD41" s="44">
        <f>$F41*'[1]INTERNAL PARAMETERS-2'!O41*(1-VLOOKUP(P$4,'[1]INTERNAL PARAMETERS-1'!$B$5:$J$44,4, FALSE))</f>
        <v>2.5471712153355818E-2</v>
      </c>
      <c r="BE41" s="44">
        <f>$F41*'[1]INTERNAL PARAMETERS-2'!P41*(1-VLOOKUP(Q$4,'[1]INTERNAL PARAMETERS-1'!$B$5:$J$44,4, FALSE))</f>
        <v>6.612846656616077E-3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0.1651900068020887</v>
      </c>
      <c r="BH41" s="44">
        <f>$F41*'[1]INTERNAL PARAMETERS-2'!S41*(1-VLOOKUP(T$4,'[1]INTERNAL PARAMETERS-1'!$B$5:$J$44,4, FALSE))</f>
        <v>3.9676816160893798E-3</v>
      </c>
      <c r="BI41" s="44">
        <f>$F41*'[1]INTERNAL PARAMETERS-2'!T41*(1-VLOOKUP(U$4,'[1]INTERNAL PARAMETERS-1'!$B$5:$J$44,4, FALSE))</f>
        <v>1.1756093677301866E-3</v>
      </c>
      <c r="BJ41" s="44">
        <f>$F41*'[1]INTERNAL PARAMETERS-2'!U41*(1-VLOOKUP(V$4,'[1]INTERNAL PARAMETERS-1'!$B$5:$J$44,4, FALSE))</f>
        <v>4.8298250473558187E-2</v>
      </c>
      <c r="BK41" s="44">
        <f>$F41*'[1]INTERNAL PARAMETERS-2'!V41*(1-VLOOKUP(W$4,'[1]INTERNAL PARAMETERS-1'!$B$5:$J$44,4, FALSE))</f>
        <v>9.7968326573524434E-3</v>
      </c>
      <c r="BL41" s="44">
        <f>$F41*'[1]INTERNAL PARAMETERS-2'!W41*(1-VLOOKUP(X$4,'[1]INTERNAL PARAMETERS-1'!$B$5:$J$44,4, FALSE))</f>
        <v>1.9593489462169777E-3</v>
      </c>
      <c r="BM41" s="44">
        <f>$F41*'[1]INTERNAL PARAMETERS-2'!X41*(1-VLOOKUP(Y$4,'[1]INTERNAL PARAMETERS-1'!$B$5:$J$44,4, FALSE))</f>
        <v>4.8983723655424442E-4</v>
      </c>
      <c r="BN41" s="44">
        <f>$F41*'[1]INTERNAL PARAMETERS-2'!Y41*(1-VLOOKUP(Z$4,'[1]INTERNAL PARAMETERS-1'!$B$5:$J$44,4, FALSE))</f>
        <v>5.5106996854288937E-2</v>
      </c>
      <c r="BO41" s="44">
        <f>$F41*'[1]INTERNAL PARAMETERS-2'!Z41*(1-VLOOKUP(AA$4,'[1]INTERNAL PARAMETERS-1'!$B$5:$J$44,4, FALSE))</f>
        <v>2.9390410045789777E-2</v>
      </c>
      <c r="BP41" s="44">
        <f>$F41*'[1]INTERNAL PARAMETERS-2'!AA41*(1-VLOOKUP(AB$4,'[1]INTERNAL PARAMETERS-1'!$B$5:$J$44,4, FALSE))</f>
        <v>5.1433349469533441E-3</v>
      </c>
      <c r="BQ41" s="44">
        <f>$F41*'[1]INTERNAL PARAMETERS-2'!AB41*(1-VLOOKUP(AC$4,'[1]INTERNAL PARAMETERS-1'!$B$5:$J$44,4, FALSE))</f>
        <v>9.6253588503648124E-2</v>
      </c>
      <c r="BR41" s="44">
        <f>$F41*'[1]INTERNAL PARAMETERS-2'!AC41*(1-VLOOKUP(AD$4,'[1]INTERNAL PARAMETERS-1'!$B$5:$J$44,4, FALSE))</f>
        <v>3.9186978924339554E-3</v>
      </c>
      <c r="BS41" s="44">
        <f>$F41*'[1]INTERNAL PARAMETERS-2'!AD41*(1-VLOOKUP(AE$4,'[1]INTERNAL PARAMETERS-1'!$B$5:$J$44,4, FALSE))</f>
        <v>4.4085351289881993E-3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4.8983723655424442E-4</v>
      </c>
      <c r="CA41" s="44">
        <f>$F41*'[1]INTERNAL PARAMETERS-2'!AL41*(1-VLOOKUP(AM$4,'[1]INTERNAL PARAMETERS-1'!$B$5:$J$44,4, FALSE))</f>
        <v>4.8983723655424442E-4</v>
      </c>
      <c r="CB41" s="44">
        <f>$F41*'[1]INTERNAL PARAMETERS-2'!AM41*(1-VLOOKUP(AN$4,'[1]INTERNAL PARAMETERS-1'!$B$5:$J$44,4, FALSE))</f>
        <v>2.4496258141090015E-4</v>
      </c>
      <c r="CC41" s="44">
        <f>$F41*'[1]INTERNAL PARAMETERS-2'!AN41*(1-VLOOKUP(AO$4,'[1]INTERNAL PARAMETERS-1'!$B$5:$J$44,4, FALSE))</f>
        <v>2.6941487641821225E-3</v>
      </c>
      <c r="CD41" s="44">
        <f>$F41*'[1]INTERNAL PARAMETERS-2'!AO41*(1-VLOOKUP(AP$4,'[1]INTERNAL PARAMETERS-1'!$B$5:$J$44,4, FALSE))</f>
        <v>7.6170085952388999E-2</v>
      </c>
      <c r="CE41" s="44">
        <f>$F41*'[1]INTERNAL PARAMETERS-2'!AP41*(1-VLOOKUP(AQ$4,'[1]INTERNAL PARAMETERS-1'!$B$5:$J$44,4, FALSE))</f>
        <v>6.857721311759421E-3</v>
      </c>
      <c r="CF41" s="44">
        <f>$F41*'[1]INTERNAL PARAMETERS-2'!AQ41*(1-VLOOKUP(AR$4,'[1]INTERNAL PARAMETERS-1'!$B$5:$J$44,4, FALSE))</f>
        <v>9.0620328393872986E-3</v>
      </c>
      <c r="CG41" s="44">
        <f>$F41*'[1]INTERNAL PARAMETERS-2'!AR41*(1-VLOOKUP(AS$4,'[1]INTERNAL PARAMETERS-1'!$B$5:$J$44,4, FALSE))</f>
        <v>4.8983723655424442E-4</v>
      </c>
      <c r="CH41" s="43">
        <f>$F41*'[1]INTERNAL PARAMETERS-2'!AS41*(1-VLOOKUP(AT$4,'[1]INTERNAL PARAMETERS-1'!$B$5:$J$44,4, FALSE))</f>
        <v>0</v>
      </c>
      <c r="CI41" s="42">
        <f t="shared" si="0"/>
        <v>0.87926285141211935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3.3245182614043727</v>
      </c>
      <c r="G42" s="45">
        <f>$F42*'[1]INTERNAL PARAMETERS-2'!F42*VLOOKUP(G$4,'[1]INTERNAL PARAMETERS-1'!$B$5:$J$44,4, FALSE)</f>
        <v>4.5625688619513613E-3</v>
      </c>
      <c r="H42" s="44">
        <f>$F42*'[1]INTERNAL PARAMETERS-2'!G42*VLOOKUP(H$4,'[1]INTERNAL PARAMETERS-1'!$B$5:$J$44,4, FALSE)</f>
        <v>1.9009595418710203E-3</v>
      </c>
      <c r="I42" s="44">
        <f>$F42*'[1]INTERNAL PARAMETERS-2'!H42*VLOOKUP(I$4,'[1]INTERNAL PARAMETERS-1'!$B$5:$J$44,4, FALSE)</f>
        <v>3.1517812793191935E-2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8.7448128347980623E-4</v>
      </c>
      <c r="N42" s="44">
        <f>$F42*'[1]INTERNAL PARAMETERS-2'!M42*VLOOKUP(N$4,'[1]INTERNAL PARAMETERS-1'!$B$5:$J$44,4, FALSE)</f>
        <v>1.2356685832126922E-2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4.1822439728467012E-3</v>
      </c>
      <c r="S42" s="44">
        <f>$F42*'[1]INTERNAL PARAMETERS-2'!R42*VLOOKUP(S$4,'[1]INTERNAL PARAMETERS-1'!$B$5:$J$44,4, FALSE)</f>
        <v>2.8421605823389508E-2</v>
      </c>
      <c r="T42" s="44">
        <f>$F42*'[1]INTERNAL PARAMETERS-2'!S42*VLOOKUP(T$4,'[1]INTERNAL PARAMETERS-1'!$B$5:$J$44,4, FALSE)</f>
        <v>1.2927056807644764E-3</v>
      </c>
      <c r="U42" s="44">
        <f>$F42*'[1]INTERNAL PARAMETERS-2'!T42*VLOOKUP(U$4,'[1]INTERNAL PARAMETERS-1'!$B$5:$J$44,4, FALSE)</f>
        <v>1.1406422154878403E-3</v>
      </c>
      <c r="V42" s="44">
        <f>$F42*'[1]INTERNAL PARAMETERS-2'!U42*VLOOKUP(V$4,'[1]INTERNAL PARAMETERS-1'!$B$5:$J$44,4, FALSE)</f>
        <v>2.1956880592993017E-2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5.3228861883345413E-3</v>
      </c>
      <c r="AJ42" s="44">
        <f>$F42*'[1]INTERNAL PARAMETERS-2'!AI42*VLOOKUP(AJ$4,'[1]INTERNAL PARAMETERS-1'!$B$5:$J$44,4, FALSE)</f>
        <v>3.8032488910466026E-4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0.59883844307064671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1.6615144386116318E-2</v>
      </c>
      <c r="BB42" s="44">
        <f>$F42*'[1]INTERNAL PARAMETERS-2'!M42*(1-VLOOKUP(N$4,'[1]INTERNAL PARAMETERS-1'!$B$5:$J$44,4, FALSE))</f>
        <v>0.23477703081041151</v>
      </c>
      <c r="BC42" s="44">
        <f>$F42*'[1]INTERNAL PARAMETERS-2'!N42*(1-VLOOKUP(O$4,'[1]INTERNAL PARAMETERS-1'!$B$5:$J$44,4, FALSE))</f>
        <v>3.8020520644724963E-2</v>
      </c>
      <c r="BD42" s="44">
        <f>$F42*'[1]INTERNAL PARAMETERS-2'!O42*(1-VLOOKUP(P$4,'[1]INTERNAL PARAMETERS-1'!$B$5:$J$44,4, FALSE))</f>
        <v>0.15018112303702885</v>
      </c>
      <c r="BE42" s="44">
        <f>$F42*'[1]INTERNAL PARAMETERS-2'!P42*(1-VLOOKUP(Q$4,'[1]INTERNAL PARAMETERS-1'!$B$5:$J$44,4, FALSE))</f>
        <v>3.0416350025414748E-2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0.54001051064440064</v>
      </c>
      <c r="BH42" s="44">
        <f>$F42*'[1]INTERNAL PARAMETERS-2'!S42*(1-VLOOKUP(T$4,'[1]INTERNAL PARAMETERS-1'!$B$5:$J$44,4, FALSE))</f>
        <v>1.1634351126880287E-2</v>
      </c>
      <c r="BI42" s="44">
        <f>$F42*'[1]INTERNAL PARAMETERS-2'!T42*(1-VLOOKUP(U$4,'[1]INTERNAL PARAMETERS-1'!$B$5:$J$44,4, FALSE))</f>
        <v>4.5625688619513613E-3</v>
      </c>
      <c r="BJ42" s="44">
        <f>$F42*'[1]INTERNAL PARAMETERS-2'!U42*(1-VLOOKUP(V$4,'[1]INTERNAL PARAMETERS-1'!$B$5:$J$44,4, FALSE))</f>
        <v>0.12442232336029377</v>
      </c>
      <c r="BK42" s="44">
        <f>$F42*'[1]INTERNAL PARAMETERS-2'!V42*(1-VLOOKUP(W$4,'[1]INTERNAL PARAMETERS-1'!$B$5:$J$44,4, FALSE))</f>
        <v>6.3494309370909829E-2</v>
      </c>
      <c r="BL42" s="44">
        <f>$F42*'[1]INTERNAL PARAMETERS-2'!W42*(1-VLOOKUP(X$4,'[1]INTERNAL PARAMETERS-1'!$B$5:$J$44,4, FALSE))</f>
        <v>5.7032110774392014E-3</v>
      </c>
      <c r="BM42" s="44">
        <f>$F42*'[1]INTERNAL PARAMETERS-2'!X42*(1-VLOOKUP(Y$4,'[1]INTERNAL PARAMETERS-1'!$B$5:$J$44,4, FALSE))</f>
        <v>3.4219266464635203E-3</v>
      </c>
      <c r="BN42" s="44">
        <f>$F42*'[1]INTERNAL PARAMETERS-2'!Y42*(1-VLOOKUP(Z$4,'[1]INTERNAL PARAMETERS-1'!$B$5:$J$44,4, FALSE))</f>
        <v>0.33153924587768174</v>
      </c>
      <c r="BO42" s="44">
        <f>$F42*'[1]INTERNAL PARAMETERS-2'!Z42*(1-VLOOKUP(AA$4,'[1]INTERNAL PARAMETERS-1'!$B$5:$J$44,4, FALSE))</f>
        <v>0.33914341649699198</v>
      </c>
      <c r="BP42" s="44">
        <f>$F42*'[1]INTERNAL PARAMETERS-2'!AA42*(1-VLOOKUP(AB$4,'[1]INTERNAL PARAMETERS-1'!$B$5:$J$44,4, FALSE))</f>
        <v>4.182277218029315E-2</v>
      </c>
      <c r="BQ42" s="44">
        <f>$F42*'[1]INTERNAL PARAMETERS-2'!AB42*(1-VLOOKUP(AC$4,'[1]INTERNAL PARAMETERS-1'!$B$5:$J$44,4, FALSE))</f>
        <v>0.3573933594929713</v>
      </c>
      <c r="BR42" s="44">
        <f>$F42*'[1]INTERNAL PARAMETERS-2'!AC42*(1-VLOOKUP(AD$4,'[1]INTERNAL PARAMETERS-1'!$B$5:$J$44,4, FALSE))</f>
        <v>2.0911219864233502E-2</v>
      </c>
      <c r="BS42" s="44">
        <f>$F42*'[1]INTERNAL PARAMETERS-2'!AD42*(1-VLOOKUP(AE$4,'[1]INTERNAL PARAMETERS-1'!$B$5:$J$44,4, FALSE))</f>
        <v>1.1026097265773742E-2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4.1822439728467012E-3</v>
      </c>
      <c r="CA42" s="44">
        <f>$F42*'[1]INTERNAL PARAMETERS-2'!AL42*(1-VLOOKUP(AM$4,'[1]INTERNAL PARAMETERS-1'!$B$5:$J$44,4, FALSE))</f>
        <v>2.6612768682542005E-3</v>
      </c>
      <c r="CB42" s="44">
        <f>$F42*'[1]INTERNAL PARAMETERS-2'!AM42*(1-VLOOKUP(AN$4,'[1]INTERNAL PARAMETERS-1'!$B$5:$J$44,4, FALSE))</f>
        <v>1.5209671045925005E-3</v>
      </c>
      <c r="CC42" s="44">
        <f>$F42*'[1]INTERNAL PARAMETERS-2'!AN42*(1-VLOOKUP(AO$4,'[1]INTERNAL PARAMETERS-1'!$B$5:$J$44,4, FALSE))</f>
        <v>1.6728975891386805E-2</v>
      </c>
      <c r="CD42" s="44">
        <f>$F42*'[1]INTERNAL PARAMETERS-2'!AO42*(1-VLOOKUP(AP$4,'[1]INTERNAL PARAMETERS-1'!$B$5:$J$44,4, FALSE))</f>
        <v>0.23800891137046185</v>
      </c>
      <c r="CE42" s="44">
        <f>$F42*'[1]INTERNAL PARAMETERS-2'!AP42*(1-VLOOKUP(AQ$4,'[1]INTERNAL PARAMETERS-1'!$B$5:$J$44,4, FALSE))</f>
        <v>2.0531227426954984E-2</v>
      </c>
      <c r="CF42" s="44">
        <f>$F42*'[1]INTERNAL PARAMETERS-2'!AQ42*(1-VLOOKUP(AR$4,'[1]INTERNAL PARAMETERS-1'!$B$5:$J$44,4, FALSE))</f>
        <v>2.6612768682542005E-3</v>
      </c>
      <c r="CG42" s="44">
        <f>$F42*'[1]INTERNAL PARAMETERS-2'!AR42*(1-VLOOKUP(AS$4,'[1]INTERNAL PARAMETERS-1'!$B$5:$J$44,4, FALSE))</f>
        <v>3.8032488910466026E-4</v>
      </c>
      <c r="CH42" s="43">
        <f>$F42*'[1]INTERNAL PARAMETERS-2'!AS42*(1-VLOOKUP(AT$4,'[1]INTERNAL PARAMETERS-1'!$B$5:$J$44,4, FALSE))</f>
        <v>0</v>
      </c>
      <c r="CI42" s="42">
        <f t="shared" si="0"/>
        <v>3.3245189263080253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5.0557050087889124</v>
      </c>
      <c r="G43" s="45">
        <f>$F43*'[1]INTERNAL PARAMETERS-2'!F43*VLOOKUP(G$4,'[1]INTERNAL PARAMETERS-1'!$B$5:$J$44,4, FALSE)</f>
        <v>3.10521401639815E-3</v>
      </c>
      <c r="H43" s="44">
        <f>$F43*'[1]INTERNAL PARAMETERS-2'!G43*VLOOKUP(H$4,'[1]INTERNAL PARAMETERS-1'!$B$5:$J$44,4, FALSE)</f>
        <v>5.0455935987713347E-3</v>
      </c>
      <c r="I43" s="44">
        <f>$F43*'[1]INTERNAL PARAMETERS-2'!H43*VLOOKUP(I$4,'[1]INTERNAL PARAMETERS-1'!$B$5:$J$44,4, FALSE)</f>
        <v>4.8048459819578157E-2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2.2317145835046457E-3</v>
      </c>
      <c r="N43" s="44">
        <f>$F43*'[1]INTERNAL PARAMETERS-2'!M43*VLOOKUP(N$4,'[1]INTERNAL PARAMETERS-1'!$B$5:$J$44,4, FALSE)</f>
        <v>1.4399406220782141E-2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2.328657727048173E-3</v>
      </c>
      <c r="S43" s="44">
        <f>$F43*'[1]INTERNAL PARAMETERS-2'!R43*VLOOKUP(S$4,'[1]INTERNAL PARAMETERS-1'!$B$5:$J$44,4, FALSE)</f>
        <v>3.9201835524049058E-2</v>
      </c>
      <c r="T43" s="44">
        <f>$F43*'[1]INTERNAL PARAMETERS-2'!S43*VLOOKUP(T$4,'[1]INTERNAL PARAMETERS-1'!$B$5:$J$44,4, FALSE)</f>
        <v>1.1643794205741746E-3</v>
      </c>
      <c r="U43" s="44">
        <f>$F43*'[1]INTERNAL PARAMETERS-2'!T43*VLOOKUP(U$4,'[1]INTERNAL PARAMETERS-1'!$B$5:$J$44,4, FALSE)</f>
        <v>1.4748502651639017E-3</v>
      </c>
      <c r="V43" s="44">
        <f>$F43*'[1]INTERNAL PARAMETERS-2'!U43*VLOOKUP(V$4,'[1]INTERNAL PARAMETERS-1'!$B$5:$J$44,4, FALSE)</f>
        <v>3.1321609240949948E-2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3.8827814467498845E-4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7.76050718849098E-4</v>
      </c>
      <c r="AI43" s="44">
        <f>$F43*'[1]INTERNAL PARAMETERS-2'!AH43*VLOOKUP(AI$4,'[1]INTERNAL PARAMETERS-1'!$B$5:$J$44,4, FALSE)</f>
        <v>4.2695428799222361E-3</v>
      </c>
      <c r="AJ43" s="44">
        <f>$F43*'[1]INTERNAL PARAMETERS-2'!AI43*VLOOKUP(AJ$4,'[1]INTERNAL PARAMETERS-1'!$B$5:$J$44,4, FALSE)</f>
        <v>3.8827814467498845E-4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0.91292073657198491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4.2402577086588261E-2</v>
      </c>
      <c r="BB43" s="44">
        <f>$F43*'[1]INTERNAL PARAMETERS-2'!M43*(1-VLOOKUP(N$4,'[1]INTERNAL PARAMETERS-1'!$B$5:$J$44,4, FALSE))</f>
        <v>0.27358871819486064</v>
      </c>
      <c r="BC43" s="44">
        <f>$F43*'[1]INTERNAL PARAMETERS-2'!N43*(1-VLOOKUP(O$4,'[1]INTERNAL PARAMETERS-1'!$B$5:$J$44,4, FALSE))</f>
        <v>5.200854299591242E-2</v>
      </c>
      <c r="BD43" s="44">
        <f>$F43*'[1]INTERNAL PARAMETERS-2'!O43*(1-VLOOKUP(P$4,'[1]INTERNAL PARAMETERS-1'!$B$5:$J$44,4, FALSE))</f>
        <v>0.23520302513038044</v>
      </c>
      <c r="BE43" s="44">
        <f>$F43*'[1]INTERNAL PARAMETERS-2'!P43*(1-VLOOKUP(Q$4,'[1]INTERNAL PARAMETERS-1'!$B$5:$J$44,4, FALSE))</f>
        <v>4.0364748790170678E-2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0.74483487495693201</v>
      </c>
      <c r="BH43" s="44">
        <f>$F43*'[1]INTERNAL PARAMETERS-2'!S43*(1-VLOOKUP(T$4,'[1]INTERNAL PARAMETERS-1'!$B$5:$J$44,4, FALSE))</f>
        <v>1.0479414785167571E-2</v>
      </c>
      <c r="BI43" s="44">
        <f>$F43*'[1]INTERNAL PARAMETERS-2'!T43*(1-VLOOKUP(U$4,'[1]INTERNAL PARAMETERS-1'!$B$5:$J$44,4, FALSE))</f>
        <v>5.8994010606556067E-3</v>
      </c>
      <c r="BJ43" s="44">
        <f>$F43*'[1]INTERNAL PARAMETERS-2'!U43*(1-VLOOKUP(V$4,'[1]INTERNAL PARAMETERS-1'!$B$5:$J$44,4, FALSE))</f>
        <v>0.1774891190320497</v>
      </c>
      <c r="BK43" s="44">
        <f>$F43*'[1]INTERNAL PARAMETERS-2'!V43*(1-VLOOKUP(W$4,'[1]INTERNAL PARAMETERS-1'!$B$5:$J$44,4, FALSE))</f>
        <v>0.10828662887174707</v>
      </c>
      <c r="BL43" s="44">
        <f>$F43*'[1]INTERNAL PARAMETERS-2'!W43*(1-VLOOKUP(X$4,'[1]INTERNAL PARAMETERS-1'!$B$5:$J$44,4, FALSE))</f>
        <v>2.6392296857380759E-2</v>
      </c>
      <c r="BM43" s="44">
        <f>$F43*'[1]INTERNAL PARAMETERS-2'!X43*(1-VLOOKUP(Y$4,'[1]INTERNAL PARAMETERS-1'!$B$5:$J$44,4, FALSE))</f>
        <v>4.657315454096346E-3</v>
      </c>
      <c r="BN43" s="44">
        <f>$F43*'[1]INTERNAL PARAMETERS-2'!Y43*(1-VLOOKUP(Z$4,'[1]INTERNAL PARAMETERS-1'!$B$5:$J$44,4, FALSE))</f>
        <v>0.34504226101032659</v>
      </c>
      <c r="BO43" s="44">
        <f>$F43*'[1]INTERNAL PARAMETERS-2'!Z43*(1-VLOOKUP(AA$4,'[1]INTERNAL PARAMETERS-1'!$B$5:$J$44,4, FALSE))</f>
        <v>0.77120280331617042</v>
      </c>
      <c r="BP43" s="44">
        <f>$F43*'[1]INTERNAL PARAMETERS-2'!AA43*(1-VLOOKUP(AB$4,'[1]INTERNAL PARAMETERS-1'!$B$5:$J$44,4, FALSE))</f>
        <v>0.1055696930000239</v>
      </c>
      <c r="BQ43" s="44">
        <f>$F43*'[1]INTERNAL PARAMETERS-2'!AB43*(1-VLOOKUP(AC$4,'[1]INTERNAL PARAMETERS-1'!$B$5:$J$44,4, FALSE))</f>
        <v>0.57015460451366518</v>
      </c>
      <c r="BR43" s="44">
        <f>$F43*'[1]INTERNAL PARAMETERS-2'!AC43*(1-VLOOKUP(AD$4,'[1]INTERNAL PARAMETERS-1'!$B$5:$J$44,4, FALSE))</f>
        <v>3.6095711480749318E-2</v>
      </c>
      <c r="BS43" s="44">
        <f>$F43*'[1]INTERNAL PARAMETERS-2'!AD43*(1-VLOOKUP(AE$4,'[1]INTERNAL PARAMETERS-1'!$B$5:$J$44,4, FALSE))</f>
        <v>1.1643794205741746E-2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6.2099224622954212E-3</v>
      </c>
      <c r="CA43" s="44">
        <f>$F43*'[1]INTERNAL PARAMETERS-2'!AL43*(1-VLOOKUP(AM$4,'[1]INTERNAL PARAMETERS-1'!$B$5:$J$44,4, FALSE))</f>
        <v>5.4338717434463234E-3</v>
      </c>
      <c r="CB43" s="44">
        <f>$F43*'[1]INTERNAL PARAMETERS-2'!AM43*(1-VLOOKUP(AN$4,'[1]INTERNAL PARAMETERS-1'!$B$5:$J$44,4, FALSE))</f>
        <v>1.7077665949188067E-2</v>
      </c>
      <c r="CC43" s="44">
        <f>$F43*'[1]INTERNAL PARAMETERS-2'!AN43*(1-VLOOKUP(AO$4,'[1]INTERNAL PARAMETERS-1'!$B$5:$J$44,4, FALSE))</f>
        <v>2.8333182010254823E-2</v>
      </c>
      <c r="CD43" s="44">
        <f>$F43*'[1]INTERNAL PARAMETERS-2'!AO43*(1-VLOOKUP(AP$4,'[1]INTERNAL PARAMETERS-1'!$B$5:$J$44,4, FALSE))</f>
        <v>0.33805628782918207</v>
      </c>
      <c r="CE43" s="44">
        <f>$F43*'[1]INTERNAL PARAMETERS-2'!AP43*(1-VLOOKUP(AQ$4,'[1]INTERNAL PARAMETERS-1'!$B$5:$J$44,4, FALSE))</f>
        <v>2.8333182010254823E-2</v>
      </c>
      <c r="CF43" s="44">
        <f>$F43*'[1]INTERNAL PARAMETERS-2'!AQ43*(1-VLOOKUP(AR$4,'[1]INTERNAL PARAMETERS-1'!$B$5:$J$44,4, FALSE))</f>
        <v>3.4929865905722599E-3</v>
      </c>
      <c r="CG43" s="44">
        <f>$F43*'[1]INTERNAL PARAMETERS-2'!AR43*(1-VLOOKUP(AS$4,'[1]INTERNAL PARAMETERS-1'!$B$5:$J$44,4, FALSE))</f>
        <v>3.8827814467498845E-4</v>
      </c>
      <c r="CH43" s="43">
        <f>$F43*'[1]INTERNAL PARAMETERS-2'!AS43*(1-VLOOKUP(AT$4,'[1]INTERNAL PARAMETERS-1'!$B$5:$J$44,4, FALSE))</f>
        <v>0</v>
      </c>
      <c r="CI43" s="42">
        <f t="shared" si="0"/>
        <v>5.0557055143594134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8.0585953664923089</v>
      </c>
      <c r="G44" s="45">
        <f>$F44*'[1]INTERNAL PARAMETERS-2'!F44*VLOOKUP(G$4,'[1]INTERNAL PARAMETERS-1'!$B$5:$J$44,4, FALSE)</f>
        <v>2.5079154640060716E-2</v>
      </c>
      <c r="H44" s="44">
        <f>$F44*'[1]INTERNAL PARAMETERS-2'!G44*VLOOKUP(H$4,'[1]INTERNAL PARAMETERS-1'!$B$5:$J$44,4, FALSE)</f>
        <v>3.7088879314744208E-2</v>
      </c>
      <c r="I44" s="44">
        <f>$F44*'[1]INTERNAL PARAMETERS-2'!H44*VLOOKUP(I$4,'[1]INTERNAL PARAMETERS-1'!$B$5:$J$44,4, FALSE)</f>
        <v>8.9687693908631003E-2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7.0673881364137557E-4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4.7332965744629231E-3</v>
      </c>
      <c r="N44" s="44">
        <f>$F44*'[1]INTERNAL PARAMETERS-2'!M44*VLOOKUP(N$4,'[1]INTERNAL PARAMETERS-1'!$B$5:$J$44,4, FALSE)</f>
        <v>3.2532509201552616E-2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1.0597052906937385E-2</v>
      </c>
      <c r="S44" s="44">
        <f>$F44*'[1]INTERNAL PARAMETERS-2'!R44*VLOOKUP(S$4,'[1]INTERNAL PARAMETERS-1'!$B$5:$J$44,4, FALSE)</f>
        <v>3.2600644625376311E-2</v>
      </c>
      <c r="T44" s="44">
        <f>$F44*'[1]INTERNAL PARAMETERS-2'!S44*VLOOKUP(T$4,'[1]INTERNAL PARAMETERS-1'!$B$5:$J$44,4, FALSE)</f>
        <v>1.9074695232487297E-3</v>
      </c>
      <c r="U44" s="44">
        <f>$F44*'[1]INTERNAL PARAMETERS-2'!T44*VLOOKUP(U$4,'[1]INTERNAL PARAMETERS-1'!$B$5:$J$44,4, FALSE)</f>
        <v>2.4019449349366975E-3</v>
      </c>
      <c r="V44" s="44">
        <f>$F44*'[1]INTERNAL PARAMETERS-2'!U44*VLOOKUP(V$4,'[1]INTERNAL PARAMETERS-1'!$B$5:$J$44,4, FALSE)</f>
        <v>4.6520377280848978E-2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1.4126717677461018E-3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1.4126717677461018E-3</v>
      </c>
      <c r="AI44" s="44">
        <f>$F44*'[1]INTERNAL PARAMETERS-2'!AH44*VLOOKUP(AI$4,'[1]INTERNAL PARAMETERS-1'!$B$5:$J$44,4, FALSE)</f>
        <v>8.830608802602273E-3</v>
      </c>
      <c r="AJ44" s="44">
        <f>$F44*'[1]INTERNAL PARAMETERS-2'!AI44*VLOOKUP(AJ$4,'[1]INTERNAL PARAMETERS-1'!$B$5:$J$44,4, FALSE)</f>
        <v>5.6514929305210562E-3</v>
      </c>
      <c r="AK44" s="44">
        <f>$F44*'[1]INTERNAL PARAMETERS-2'!AJ44*VLOOKUP(AK$4,'[1]INTERNAL PARAMETERS-1'!$B$5:$J$44,4, FALSE)</f>
        <v>7.0673881364137557E-4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1.7040661842639888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8.9932634914795515E-2</v>
      </c>
      <c r="BB44" s="44">
        <f>$F44*'[1]INTERNAL PARAMETERS-2'!M44*(1-VLOOKUP(N$4,'[1]INTERNAL PARAMETERS-1'!$B$5:$J$44,4, FALSE))</f>
        <v>0.61811767482949975</v>
      </c>
      <c r="BC44" s="44">
        <f>$F44*'[1]INTERNAL PARAMETERS-2'!N44*(1-VLOOKUP(O$4,'[1]INTERNAL PARAMETERS-1'!$B$5:$J$44,4, FALSE))</f>
        <v>0.22606777581620877</v>
      </c>
      <c r="BD44" s="44">
        <f>$F44*'[1]INTERNAL PARAMETERS-2'!O44*(1-VLOOKUP(P$4,'[1]INTERNAL PARAMETERS-1'!$B$5:$J$44,4, FALSE))</f>
        <v>0.40126969767911802</v>
      </c>
      <c r="BE44" s="44">
        <f>$F44*'[1]INTERNAL PARAMETERS-2'!P44*(1-VLOOKUP(Q$4,'[1]INTERNAL PARAMETERS-1'!$B$5:$J$44,4, FALSE))</f>
        <v>0.12433687376914648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0.61941224788214977</v>
      </c>
      <c r="BH44" s="44">
        <f>$F44*'[1]INTERNAL PARAMETERS-2'!S44*(1-VLOOKUP(T$4,'[1]INTERNAL PARAMETERS-1'!$B$5:$J$44,4, FALSE))</f>
        <v>1.7167225709238568E-2</v>
      </c>
      <c r="BI44" s="44">
        <f>$F44*'[1]INTERNAL PARAMETERS-2'!T44*(1-VLOOKUP(U$4,'[1]INTERNAL PARAMETERS-1'!$B$5:$J$44,4, FALSE))</f>
        <v>9.6077797397467902E-3</v>
      </c>
      <c r="BJ44" s="44">
        <f>$F44*'[1]INTERNAL PARAMETERS-2'!U44*(1-VLOOKUP(V$4,'[1]INTERNAL PARAMETERS-1'!$B$5:$J$44,4, FALSE))</f>
        <v>0.26361547125814422</v>
      </c>
      <c r="BK44" s="44">
        <f>$F44*'[1]INTERNAL PARAMETERS-2'!V44*(1-VLOOKUP(W$4,'[1]INTERNAL PARAMETERS-1'!$B$5:$J$44,4, FALSE))</f>
        <v>0.25679842338679054</v>
      </c>
      <c r="BL44" s="44">
        <f>$F44*'[1]INTERNAL PARAMETERS-2'!W44*(1-VLOOKUP(X$4,'[1]INTERNAL PARAMETERS-1'!$B$5:$J$44,4, FALSE))</f>
        <v>0.17944074302568422</v>
      </c>
      <c r="BM44" s="44">
        <f>$F44*'[1]INTERNAL PARAMETERS-2'!X44*(1-VLOOKUP(Y$4,'[1]INTERNAL PARAMETERS-1'!$B$5:$J$44,4, FALSE))</f>
        <v>2.2606777581620875E-2</v>
      </c>
      <c r="BN44" s="44">
        <f>$F44*'[1]INTERNAL PARAMETERS-2'!Y44*(1-VLOOKUP(Z$4,'[1]INTERNAL PARAMETERS-1'!$B$5:$J$44,4, FALSE))</f>
        <v>0.34157404078275294</v>
      </c>
      <c r="BO44" s="44">
        <f>$F44*'[1]INTERNAL PARAMETERS-2'!Z44*(1-VLOOKUP(AA$4,'[1]INTERNAL PARAMETERS-1'!$B$5:$J$44,4, FALSE))</f>
        <v>0.51218417500583491</v>
      </c>
      <c r="BP44" s="44">
        <f>$F44*'[1]INTERNAL PARAMETERS-2'!AA44*(1-VLOOKUP(AB$4,'[1]INTERNAL PARAMETERS-1'!$B$5:$J$44,4, FALSE))</f>
        <v>0.22182895465343377</v>
      </c>
      <c r="BQ44" s="44">
        <f>$F44*'[1]INTERNAL PARAMETERS-2'!AB44*(1-VLOOKUP(AC$4,'[1]INTERNAL PARAMETERS-1'!$B$5:$J$44,4, FALSE))</f>
        <v>1.2080471083405924</v>
      </c>
      <c r="BR44" s="44">
        <f>$F44*'[1]INTERNAL PARAMETERS-2'!AC44*(1-VLOOKUP(AD$4,'[1]INTERNAL PARAMETERS-1'!$B$5:$J$44,4, FALSE))</f>
        <v>0.13952571431591118</v>
      </c>
      <c r="BS44" s="44">
        <f>$F44*'[1]INTERNAL PARAMETERS-2'!AD44*(1-VLOOKUP(AE$4,'[1]INTERNAL PARAMETERS-1'!$B$5:$J$44,4, FALSE))</f>
        <v>2.5079154640060716E-2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3.9208289896131676E-2</v>
      </c>
      <c r="CA44" s="44">
        <f>$F44*'[1]INTERNAL PARAMETERS-2'!AL44*(1-VLOOKUP(AM$4,'[1]INTERNAL PARAMETERS-1'!$B$5:$J$44,4, FALSE))</f>
        <v>4.627326045393549E-2</v>
      </c>
      <c r="CB44" s="44">
        <f>$F44*'[1]INTERNAL PARAMETERS-2'!AM44*(1-VLOOKUP(AN$4,'[1]INTERNAL PARAMETERS-1'!$B$5:$J$44,4, FALSE))</f>
        <v>5.2277719861508906E-2</v>
      </c>
      <c r="CC44" s="44">
        <f>$F44*'[1]INTERNAL PARAMETERS-2'!AN44*(1-VLOOKUP(AO$4,'[1]INTERNAL PARAMETERS-1'!$B$5:$J$44,4, FALSE))</f>
        <v>6.923300451260872E-2</v>
      </c>
      <c r="CD44" s="44">
        <f>$F44*'[1]INTERNAL PARAMETERS-2'!AO44*(1-VLOOKUP(AP$4,'[1]INTERNAL PARAMETERS-1'!$B$5:$J$44,4, FALSE))</f>
        <v>0.52666627673895827</v>
      </c>
      <c r="CE44" s="44">
        <f>$F44*'[1]INTERNAL PARAMETERS-2'!AP44*(1-VLOOKUP(AQ$4,'[1]INTERNAL PARAMETERS-1'!$B$5:$J$44,4, FALSE))</f>
        <v>3.2850058151969251E-2</v>
      </c>
      <c r="CF44" s="44">
        <f>$F44*'[1]INTERNAL PARAMETERS-2'!AQ44*(1-VLOOKUP(AR$4,'[1]INTERNAL PARAMETERS-1'!$B$5:$J$44,4, FALSE))</f>
        <v>8.830608802602273E-3</v>
      </c>
      <c r="CG44" s="44">
        <f>$F44*'[1]INTERNAL PARAMETERS-2'!AR44*(1-VLOOKUP(AS$4,'[1]INTERNAL PARAMETERS-1'!$B$5:$J$44,4, FALSE))</f>
        <v>7.0673881364137557E-4</v>
      </c>
      <c r="CH44" s="43">
        <f>$F44*'[1]INTERNAL PARAMETERS-2'!AS44*(1-VLOOKUP(AT$4,'[1]INTERNAL PARAMETERS-1'!$B$5:$J$44,4, FALSE))</f>
        <v>0</v>
      </c>
      <c r="CI44" s="42">
        <f t="shared" si="0"/>
        <v>8.0585945606327698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9.2797822668423802</v>
      </c>
      <c r="G45" s="45">
        <f>$F45*'[1]INTERNAL PARAMETERS-2'!F45*VLOOKUP(G$4,'[1]INTERNAL PARAMETERS-1'!$B$5:$J$44,4, FALSE)</f>
        <v>5.7638583615811395E-2</v>
      </c>
      <c r="H45" s="44">
        <f>$F45*'[1]INTERNAL PARAMETERS-2'!G45*VLOOKUP(H$4,'[1]INTERNAL PARAMETERS-1'!$B$5:$J$44,4, FALSE)</f>
        <v>7.0504073750561669E-2</v>
      </c>
      <c r="I45" s="44">
        <f>$F45*'[1]INTERNAL PARAMETERS-2'!H45*VLOOKUP(I$4,'[1]INTERNAL PARAMETERS-1'!$B$5:$J$44,4, FALSE)</f>
        <v>0.10730253994170046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1.0291278533928199E-3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6.6129584389972174E-3</v>
      </c>
      <c r="N45" s="44">
        <f>$F45*'[1]INTERNAL PARAMETERS-2'!M45*VLOOKUP(N$4,'[1]INTERNAL PARAMETERS-1'!$B$5:$J$44,4, FALSE)</f>
        <v>3.1057853684136084E-2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7.2048229519764244E-3</v>
      </c>
      <c r="S45" s="44">
        <f>$F45*'[1]INTERNAL PARAMETERS-2'!R45*VLOOKUP(S$4,'[1]INTERNAL PARAMETERS-1'!$B$5:$J$44,4, FALSE)</f>
        <v>3.5481201098360504E-2</v>
      </c>
      <c r="T45" s="44">
        <f>$F45*'[1]INTERNAL PARAMETERS-2'!S45*VLOOKUP(T$4,'[1]INTERNAL PARAMETERS-1'!$B$5:$J$44,4, FALSE)</f>
        <v>2.0070313086726697E-3</v>
      </c>
      <c r="U45" s="44">
        <f>$F45*'[1]INTERNAL PARAMETERS-2'!T45*VLOOKUP(U$4,'[1]INTERNAL PARAMETERS-1'!$B$5:$J$44,4, FALSE)</f>
        <v>3.911242629828727E-3</v>
      </c>
      <c r="V45" s="44">
        <f>$F45*'[1]INTERNAL PARAMETERS-2'!U45*VLOOKUP(V$4,'[1]INTERNAL PARAMETERS-1'!$B$5:$J$44,4, FALSE)</f>
        <v>4.2379698437708467E-2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5.1502791580975208E-4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5.1502791580975208E-4</v>
      </c>
      <c r="AI45" s="44">
        <f>$F45*'[1]INTERNAL PARAMETERS-2'!AH45*VLOOKUP(AI$4,'[1]INTERNAL PARAMETERS-1'!$B$5:$J$44,4, FALSE)</f>
        <v>4.6315393293810325E-3</v>
      </c>
      <c r="AJ45" s="44">
        <f>$F45*'[1]INTERNAL PARAMETERS-2'!AI45*VLOOKUP(AJ$4,'[1]INTERNAL PARAMETERS-1'!$B$5:$J$44,4, FALSE)</f>
        <v>9.7781065745718172E-3</v>
      </c>
      <c r="AK45" s="44">
        <f>$F45*'[1]INTERNAL PARAMETERS-2'!AJ45*VLOOKUP(AK$4,'[1]INTERNAL PARAMETERS-1'!$B$5:$J$44,4, FALSE)</f>
        <v>5.1502791580975208E-4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2.0387482588923085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0.12564621034094711</v>
      </c>
      <c r="BB45" s="44">
        <f>$F45*'[1]INTERNAL PARAMETERS-2'!M45*(1-VLOOKUP(N$4,'[1]INTERNAL PARAMETERS-1'!$B$5:$J$44,4, FALSE))</f>
        <v>0.5900992199985855</v>
      </c>
      <c r="BC45" s="44">
        <f>$F45*'[1]INTERNAL PARAMETERS-2'!N45*(1-VLOOKUP(O$4,'[1]INTERNAL PARAMETERS-1'!$B$5:$J$44,4, FALSE))</f>
        <v>0.3756789933779402</v>
      </c>
      <c r="BD45" s="44">
        <f>$F45*'[1]INTERNAL PARAMETERS-2'!O45*(1-VLOOKUP(P$4,'[1]INTERNAL PARAMETERS-1'!$B$5:$J$44,4, FALSE))</f>
        <v>0.36384263109658277</v>
      </c>
      <c r="BE45" s="44">
        <f>$F45*'[1]INTERNAL PARAMETERS-2'!P45*(1-VLOOKUP(Q$4,'[1]INTERNAL PARAMETERS-1'!$B$5:$J$44,4, FALSE))</f>
        <v>0.20430739829970856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0.67414282086884958</v>
      </c>
      <c r="BH45" s="44">
        <f>$F45*'[1]INTERNAL PARAMETERS-2'!S45*(1-VLOOKUP(T$4,'[1]INTERNAL PARAMETERS-1'!$B$5:$J$44,4, FALSE))</f>
        <v>1.8063281778054028E-2</v>
      </c>
      <c r="BI45" s="44">
        <f>$F45*'[1]INTERNAL PARAMETERS-2'!T45*(1-VLOOKUP(U$4,'[1]INTERNAL PARAMETERS-1'!$B$5:$J$44,4, FALSE))</f>
        <v>1.5644970519314908E-2</v>
      </c>
      <c r="BJ45" s="44">
        <f>$F45*'[1]INTERNAL PARAMETERS-2'!U45*(1-VLOOKUP(V$4,'[1]INTERNAL PARAMETERS-1'!$B$5:$J$44,4, FALSE))</f>
        <v>0.24015162448034796</v>
      </c>
      <c r="BK45" s="44">
        <f>$F45*'[1]INTERNAL PARAMETERS-2'!V45*(1-VLOOKUP(W$4,'[1]INTERNAL PARAMETERS-1'!$B$5:$J$44,4, FALSE))</f>
        <v>0.27120906057428201</v>
      </c>
      <c r="BL45" s="44">
        <f>$F45*'[1]INTERNAL PARAMETERS-2'!W45*(1-VLOOKUP(X$4,'[1]INTERNAL PARAMETERS-1'!$B$5:$J$44,4, FALSE))</f>
        <v>0.35149124089941547</v>
      </c>
      <c r="BM45" s="44">
        <f>$F45*'[1]INTERNAL PARAMETERS-2'!X45*(1-VLOOKUP(Y$4,'[1]INTERNAL PARAMETERS-1'!$B$5:$J$44,4, FALSE))</f>
        <v>5.7638583615811395E-2</v>
      </c>
      <c r="BN45" s="44">
        <f>$F45*'[1]INTERNAL PARAMETERS-2'!Y45*(1-VLOOKUP(Z$4,'[1]INTERNAL PARAMETERS-1'!$B$5:$J$44,4, FALSE))</f>
        <v>0.41427639176041769</v>
      </c>
      <c r="BO45" s="44">
        <f>$F45*'[1]INTERNAL PARAMETERS-2'!Z45*(1-VLOOKUP(AA$4,'[1]INTERNAL PARAMETERS-1'!$B$5:$J$44,4, FALSE))</f>
        <v>0.4765455867273834</v>
      </c>
      <c r="BP45" s="44">
        <f>$F45*'[1]INTERNAL PARAMETERS-2'!AA45*(1-VLOOKUP(AB$4,'[1]INTERNAL PARAMETERS-1'!$B$5:$J$44,4, FALSE))</f>
        <v>0.19658847541014909</v>
      </c>
      <c r="BQ45" s="44">
        <f>$F45*'[1]INTERNAL PARAMETERS-2'!AB45*(1-VLOOKUP(AC$4,'[1]INTERNAL PARAMETERS-1'!$B$5:$J$44,4, FALSE))</f>
        <v>1.2757640505245034</v>
      </c>
      <c r="BR45" s="44">
        <f>$F45*'[1]INTERNAL PARAMETERS-2'!AC45*(1-VLOOKUP(AD$4,'[1]INTERNAL PARAMETERS-1'!$B$5:$J$44,4, FALSE))</f>
        <v>0.15902020488106441</v>
      </c>
      <c r="BS45" s="44">
        <f>$F45*'[1]INTERNAL PARAMETERS-2'!AD45*(1-VLOOKUP(AE$4,'[1]INTERNAL PARAMETERS-1'!$B$5:$J$44,4, FALSE))</f>
        <v>4.0140626173453396E-2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5.7123555700001639E-2</v>
      </c>
      <c r="CA45" s="44">
        <f>$F45*'[1]INTERNAL PARAMETERS-2'!AL45*(1-VLOOKUP(AM$4,'[1]INTERNAL PARAMETERS-1'!$B$5:$J$44,4, FALSE))</f>
        <v>0.11630629508501561</v>
      </c>
      <c r="CB45" s="44">
        <f>$F45*'[1]INTERNAL PARAMETERS-2'!AM45*(1-VLOOKUP(AN$4,'[1]INTERNAL PARAMETERS-1'!$B$5:$J$44,4, FALSE))</f>
        <v>5.8667711469204208E-2</v>
      </c>
      <c r="CC45" s="44">
        <f>$F45*'[1]INTERNAL PARAMETERS-2'!AN45*(1-VLOOKUP(AO$4,'[1]INTERNAL PARAMETERS-1'!$B$5:$J$44,4, FALSE))</f>
        <v>0.11630629508501561</v>
      </c>
      <c r="CD45" s="44">
        <f>$F45*'[1]INTERNAL PARAMETERS-2'!AO45*(1-VLOOKUP(AP$4,'[1]INTERNAL PARAMETERS-1'!$B$5:$J$44,4, FALSE))</f>
        <v>0.59594019335080417</v>
      </c>
      <c r="CE45" s="44">
        <f>$F45*'[1]INTERNAL PARAMETERS-2'!AP45*(1-VLOOKUP(AQ$4,'[1]INTERNAL PARAMETERS-1'!$B$5:$J$44,4, FALSE))</f>
        <v>5.609442784660882E-2</v>
      </c>
      <c r="CF45" s="44">
        <f>$F45*'[1]INTERNAL PARAMETERS-2'!AQ45*(1-VLOOKUP(AR$4,'[1]INTERNAL PARAMETERS-1'!$B$5:$J$44,4, FALSE))</f>
        <v>7.7198508677861757E-3</v>
      </c>
      <c r="CG45" s="44">
        <f>$F45*'[1]INTERNAL PARAMETERS-2'!AR45*(1-VLOOKUP(AS$4,'[1]INTERNAL PARAMETERS-1'!$B$5:$J$44,4, FALSE))</f>
        <v>1.544155769202572E-3</v>
      </c>
      <c r="CH45" s="43">
        <f>$F45*'[1]INTERNAL PARAMETERS-2'!AS45*(1-VLOOKUP(AT$4,'[1]INTERNAL PARAMETERS-1'!$B$5:$J$44,4, FALSE))</f>
        <v>0</v>
      </c>
      <c r="CI45" s="42">
        <f t="shared" si="0"/>
        <v>9.2797859787552905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8.2744509123583452</v>
      </c>
      <c r="G46" s="45">
        <f>$F46*'[1]INTERNAL PARAMETERS-2'!F46*VLOOKUP(G$4,'[1]INTERNAL PARAMETERS-1'!$B$5:$J$44,4, FALSE)</f>
        <v>4.5325787207716538E-2</v>
      </c>
      <c r="H46" s="44">
        <f>$F46*'[1]INTERNAL PARAMETERS-2'!G46*VLOOKUP(H$4,'[1]INTERNAL PARAMETERS-1'!$B$5:$J$44,4, FALSE)</f>
        <v>7.5361216574486092E-2</v>
      </c>
      <c r="I46" s="44">
        <f>$F46*'[1]INTERNAL PARAMETERS-2'!H46*VLOOKUP(I$4,'[1]INTERNAL PARAMETERS-1'!$B$5:$J$44,4, FALSE)</f>
        <v>8.9415247332363071E-2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1.0922275204313017E-3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7.3176761533623501E-3</v>
      </c>
      <c r="N46" s="44">
        <f>$F46*'[1]INTERNAL PARAMETERS-2'!M46*VLOOKUP(N$4,'[1]INTERNAL PARAMETERS-1'!$B$5:$J$44,4, FALSE)</f>
        <v>2.1816541392287701E-2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9.2839339236660632E-3</v>
      </c>
      <c r="S46" s="44">
        <f>$F46*'[1]INTERNAL PARAMETERS-2'!R46*VLOOKUP(S$4,'[1]INTERNAL PARAMETERS-1'!$B$5:$J$44,4, FALSE)</f>
        <v>2.854151862679782E-2</v>
      </c>
      <c r="T46" s="44">
        <f>$F46*'[1]INTERNAL PARAMETERS-2'!S46*VLOOKUP(T$4,'[1]INTERNAL PARAMETERS-1'!$B$5:$J$44,4, FALSE)</f>
        <v>2.7850974325906953E-3</v>
      </c>
      <c r="U46" s="44">
        <f>$F46*'[1]INTERNAL PARAMETERS-2'!T46*VLOOKUP(U$4,'[1]INTERNAL PARAMETERS-1'!$B$5:$J$44,4, FALSE)</f>
        <v>4.5871900967932198E-3</v>
      </c>
      <c r="V46" s="44">
        <f>$F46*'[1]INTERNAL PARAMETERS-2'!U46*VLOOKUP(V$4,'[1]INTERNAL PARAMETERS-1'!$B$5:$J$44,4, FALSE)</f>
        <v>3.6206225251424473E-2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5.4611376021565074E-3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7.6455926430191107E-3</v>
      </c>
      <c r="AJ46" s="44">
        <f>$F46*'[1]INTERNAL PARAMETERS-2'!AI46*VLOOKUP(AJ$4,'[1]INTERNAL PARAMETERS-1'!$B$5:$J$44,4, FALSE)</f>
        <v>7.0994788828034608E-3</v>
      </c>
      <c r="AK46" s="44">
        <f>$F46*'[1]INTERNAL PARAMETERS-2'!AJ46*VLOOKUP(AK$4,'[1]INTERNAL PARAMETERS-1'!$B$5:$J$44,4, FALSE)</f>
        <v>1.0922275204313017E-3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1.6988896993148983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0.13903584691388465</v>
      </c>
      <c r="BB46" s="44">
        <f>$F46*'[1]INTERNAL PARAMETERS-2'!M46*(1-VLOOKUP(N$4,'[1]INTERNAL PARAMETERS-1'!$B$5:$J$44,4, FALSE))</f>
        <v>0.41451428645346627</v>
      </c>
      <c r="BC46" s="44">
        <f>$F46*'[1]INTERNAL PARAMETERS-2'!N46*(1-VLOOKUP(O$4,'[1]INTERNAL PARAMETERS-1'!$B$5:$J$44,4, FALSE))</f>
        <v>0.38936669935739049</v>
      </c>
      <c r="BD46" s="44">
        <f>$F46*'[1]INTERNAL PARAMETERS-2'!O46*(1-VLOOKUP(P$4,'[1]INTERNAL PARAMETERS-1'!$B$5:$J$44,4, FALSE))</f>
        <v>0.30035263877751311</v>
      </c>
      <c r="BE46" s="44">
        <f>$F46*'[1]INTERNAL PARAMETERS-2'!P46*(1-VLOOKUP(Q$4,'[1]INTERNAL PARAMETERS-1'!$B$5:$J$44,4, FALSE))</f>
        <v>0.1845806588372513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0.54228885390915849</v>
      </c>
      <c r="BH46" s="44">
        <f>$F46*'[1]INTERNAL PARAMETERS-2'!S46*(1-VLOOKUP(T$4,'[1]INTERNAL PARAMETERS-1'!$B$5:$J$44,4, FALSE))</f>
        <v>2.5065876893316255E-2</v>
      </c>
      <c r="BI46" s="44">
        <f>$F46*'[1]INTERNAL PARAMETERS-2'!T46*(1-VLOOKUP(U$4,'[1]INTERNAL PARAMETERS-1'!$B$5:$J$44,4, FALSE))</f>
        <v>1.8348760387172879E-2</v>
      </c>
      <c r="BJ46" s="44">
        <f>$F46*'[1]INTERNAL PARAMETERS-2'!U46*(1-VLOOKUP(V$4,'[1]INTERNAL PARAMETERS-1'!$B$5:$J$44,4, FALSE))</f>
        <v>0.20516860975807202</v>
      </c>
      <c r="BK46" s="44">
        <f>$F46*'[1]INTERNAL PARAMETERS-2'!V46*(1-VLOOKUP(W$4,'[1]INTERNAL PARAMETERS-1'!$B$5:$J$44,4, FALSE))</f>
        <v>0.26649524053432522</v>
      </c>
      <c r="BL46" s="44">
        <f>$F46*'[1]INTERNAL PARAMETERS-2'!W46*(1-VLOOKUP(X$4,'[1]INTERNAL PARAMETERS-1'!$B$5:$J$44,4, FALSE))</f>
        <v>0.36533852135299305</v>
      </c>
      <c r="BM46" s="44">
        <f>$F46*'[1]INTERNAL PARAMETERS-2'!X46*(1-VLOOKUP(Y$4,'[1]INTERNAL PARAMETERS-1'!$B$5:$J$44,4, FALSE))</f>
        <v>6.2801427534617371E-2</v>
      </c>
      <c r="BN46" s="44">
        <f>$F46*'[1]INTERNAL PARAMETERS-2'!Y46*(1-VLOOKUP(Z$4,'[1]INTERNAL PARAMETERS-1'!$B$5:$J$44,4, FALSE))</f>
        <v>0.40138037463704357</v>
      </c>
      <c r="BO46" s="44">
        <f>$F46*'[1]INTERNAL PARAMETERS-2'!Z46*(1-VLOOKUP(AA$4,'[1]INTERNAL PARAMETERS-1'!$B$5:$J$44,4, FALSE))</f>
        <v>0.45653620952864182</v>
      </c>
      <c r="BP46" s="44">
        <f>$F46*'[1]INTERNAL PARAMETERS-2'!AA46*(1-VLOOKUP(AB$4,'[1]INTERNAL PARAMETERS-1'!$B$5:$J$44,4, FALSE))</f>
        <v>0.20860883684164871</v>
      </c>
      <c r="BQ46" s="44">
        <f>$F46*'[1]INTERNAL PARAMETERS-2'!AB46*(1-VLOOKUP(AC$4,'[1]INTERNAL PARAMETERS-1'!$B$5:$J$44,4, FALSE))</f>
        <v>1.2319929256821289</v>
      </c>
      <c r="BR46" s="44">
        <f>$F46*'[1]INTERNAL PARAMETERS-2'!AC46*(1-VLOOKUP(AD$4,'[1]INTERNAL PARAMETERS-1'!$B$5:$J$44,4, FALSE))</f>
        <v>0.15345300195005046</v>
      </c>
      <c r="BS46" s="44">
        <f>$F46*'[1]INTERNAL PARAMETERS-2'!AD46*(1-VLOOKUP(AE$4,'[1]INTERNAL PARAMETERS-1'!$B$5:$J$44,4, FALSE))</f>
        <v>3.1127656887200858E-2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4.5325787207716538E-2</v>
      </c>
      <c r="CA46" s="44">
        <f>$F46*'[1]INTERNAL PARAMETERS-2'!AL46*(1-VLOOKUP(AM$4,'[1]INTERNAL PARAMETERS-1'!$B$5:$J$44,4, FALSE))</f>
        <v>0.12287145882306524</v>
      </c>
      <c r="CB46" s="44">
        <f>$F46*'[1]INTERNAL PARAMETERS-2'!AM46*(1-VLOOKUP(AN$4,'[1]INTERNAL PARAMETERS-1'!$B$5:$J$44,4, FALSE))</f>
        <v>6.2255313774401716E-2</v>
      </c>
      <c r="CC46" s="44">
        <f>$F46*'[1]INTERNAL PARAMETERS-2'!AN46*(1-VLOOKUP(AO$4,'[1]INTERNAL PARAMETERS-1'!$B$5:$J$44,4, FALSE))</f>
        <v>9.8297167058452206E-2</v>
      </c>
      <c r="CD46" s="44">
        <f>$F46*'[1]INTERNAL PARAMETERS-2'!AO46*(1-VLOOKUP(AP$4,'[1]INTERNAL PARAMETERS-1'!$B$5:$J$44,4, FALSE))</f>
        <v>0.44889144433071393</v>
      </c>
      <c r="CE46" s="44">
        <f>$F46*'[1]INTERNAL PARAMETERS-2'!AP46*(1-VLOOKUP(AQ$4,'[1]INTERNAL PARAMETERS-1'!$B$5:$J$44,4, FALSE))</f>
        <v>5.5701948651813903E-2</v>
      </c>
      <c r="CF46" s="44">
        <f>$F46*'[1]INTERNAL PARAMETERS-2'!AQ46*(1-VLOOKUP(AR$4,'[1]INTERNAL PARAMETERS-1'!$B$5:$J$44,4, FALSE))</f>
        <v>2.7305688010782537E-3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8.274450912358347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7.4458862201181057</v>
      </c>
      <c r="G47" s="45">
        <f>$F47*'[1]INTERNAL PARAMETERS-2'!F47*VLOOKUP(G$4,'[1]INTERNAL PARAMETERS-1'!$B$5:$J$44,4, FALSE)</f>
        <v>4.2060322080203154E-2</v>
      </c>
      <c r="H47" s="44">
        <f>$F47*'[1]INTERNAL PARAMETERS-2'!G47*VLOOKUP(H$4,'[1]INTERNAL PARAMETERS-1'!$B$5:$J$44,4, FALSE)</f>
        <v>6.3386829391865435E-2</v>
      </c>
      <c r="I47" s="44">
        <f>$F47*'[1]INTERNAL PARAMETERS-2'!H47*VLOOKUP(I$4,'[1]INTERNAL PARAMETERS-1'!$B$5:$J$44,4, FALSE)</f>
        <v>7.1138220323594986E-2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1.7773330407421918E-3</v>
      </c>
      <c r="L47" s="44">
        <f>$F47*'[1]INTERNAL PARAMETERS-2'!K47*VLOOKUP(L$4,'[1]INTERNAL PARAMETERS-1'!$B$5:$J$44,4, FALSE)</f>
        <v>5.9269254312140118E-4</v>
      </c>
      <c r="M47" s="44">
        <f>$F47*'[1]INTERNAL PARAMETERS-2'!L47*VLOOKUP(M$4,'[1]INTERNAL PARAMETERS-1'!$B$5:$J$44,4, FALSE)</f>
        <v>8.2936003662785526E-3</v>
      </c>
      <c r="N47" s="44">
        <f>$F47*'[1]INTERNAL PARAMETERS-2'!M47*VLOOKUP(N$4,'[1]INTERNAL PARAMETERS-1'!$B$5:$J$44,4, FALSE)</f>
        <v>1.8275555432968885E-2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1.0070561112709738E-2</v>
      </c>
      <c r="S47" s="44">
        <f>$F47*'[1]INTERNAL PARAMETERS-2'!R47*VLOOKUP(S$4,'[1]INTERNAL PARAMETERS-1'!$B$5:$J$44,4, FALSE)</f>
        <v>2.2905407484638325E-2</v>
      </c>
      <c r="T47" s="44">
        <f>$F47*'[1]INTERNAL PARAMETERS-2'!S47*VLOOKUP(T$4,'[1]INTERNAL PARAMETERS-1'!$B$5:$J$44,4, FALSE)</f>
        <v>1.8956481727798683E-3</v>
      </c>
      <c r="U47" s="44">
        <f>$F47*'[1]INTERNAL PARAMETERS-2'!T47*VLOOKUP(U$4,'[1]INTERNAL PARAMETERS-1'!$B$5:$J$44,4, FALSE)</f>
        <v>3.7912963455597366E-3</v>
      </c>
      <c r="V47" s="44">
        <f>$F47*'[1]INTERNAL PARAMETERS-2'!U47*VLOOKUP(V$4,'[1]INTERNAL PARAMETERS-1'!$B$5:$J$44,4, FALSE)</f>
        <v>2.9679265243959668E-2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2.3692809952415811E-3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5.9269254312140118E-4</v>
      </c>
      <c r="AI47" s="44">
        <f>$F47*'[1]INTERNAL PARAMETERS-2'!AH47*VLOOKUP(AI$4,'[1]INTERNAL PARAMETERS-1'!$B$5:$J$44,4, FALSE)</f>
        <v>6.5166396198473664E-3</v>
      </c>
      <c r="AJ47" s="44">
        <f>$F47*'[1]INTERNAL PARAMETERS-2'!AI47*VLOOKUP(AJ$4,'[1]INTERNAL PARAMETERS-1'!$B$5:$J$44,4, FALSE)</f>
        <v>1.0070561112709738E-2</v>
      </c>
      <c r="AK47" s="44">
        <f>$F47*'[1]INTERNAL PARAMETERS-2'!AJ47*VLOOKUP(AK$4,'[1]INTERNAL PARAMETERS-1'!$B$5:$J$44,4, FALSE)</f>
        <v>5.9269254312140118E-4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1.3516261861483045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0.15757840695929251</v>
      </c>
      <c r="BB47" s="44">
        <f>$F47*'[1]INTERNAL PARAMETERS-2'!M47*(1-VLOOKUP(N$4,'[1]INTERNAL PARAMETERS-1'!$B$5:$J$44,4, FALSE))</f>
        <v>0.34723555322640881</v>
      </c>
      <c r="BC47" s="44">
        <f>$F47*'[1]INTERNAL PARAMETERS-2'!N47*(1-VLOOKUP(O$4,'[1]INTERNAL PARAMETERS-1'!$B$5:$J$44,4, FALSE))</f>
        <v>0.43541457767109049</v>
      </c>
      <c r="BD47" s="44">
        <f>$F47*'[1]INTERNAL PARAMETERS-2'!O47*(1-VLOOKUP(P$4,'[1]INTERNAL PARAMETERS-1'!$B$5:$J$44,4, FALSE))</f>
        <v>0.26124859768492992</v>
      </c>
      <c r="BE47" s="44">
        <f>$F47*'[1]INTERNAL PARAMETERS-2'!P47*(1-VLOOKUP(Q$4,'[1]INTERNAL PARAMETERS-1'!$B$5:$J$44,4, FALSE))</f>
        <v>0.16409467428482885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0.43520274220812816</v>
      </c>
      <c r="BH47" s="44">
        <f>$F47*'[1]INTERNAL PARAMETERS-2'!S47*(1-VLOOKUP(T$4,'[1]INTERNAL PARAMETERS-1'!$B$5:$J$44,4, FALSE))</f>
        <v>1.7060833555018817E-2</v>
      </c>
      <c r="BI47" s="44">
        <f>$F47*'[1]INTERNAL PARAMETERS-2'!T47*(1-VLOOKUP(U$4,'[1]INTERNAL PARAMETERS-1'!$B$5:$J$44,4, FALSE))</f>
        <v>1.5165185382238947E-2</v>
      </c>
      <c r="BJ47" s="44">
        <f>$F47*'[1]INTERNAL PARAMETERS-2'!U47*(1-VLOOKUP(V$4,'[1]INTERNAL PARAMETERS-1'!$B$5:$J$44,4, FALSE))</f>
        <v>0.16818250304910479</v>
      </c>
      <c r="BK47" s="44">
        <f>$F47*'[1]INTERNAL PARAMETERS-2'!V47*(1-VLOOKUP(W$4,'[1]INTERNAL PARAMETERS-1'!$B$5:$J$44,4, FALSE))</f>
        <v>0.20615574095365402</v>
      </c>
      <c r="BL47" s="44">
        <f>$F47*'[1]INTERNAL PARAMETERS-2'!W47*(1-VLOOKUP(X$4,'[1]INTERNAL PARAMETERS-1'!$B$5:$J$44,4, FALSE))</f>
        <v>0.29797766523152852</v>
      </c>
      <c r="BM47" s="44">
        <f>$F47*'[1]INTERNAL PARAMETERS-2'!X47*(1-VLOOKUP(Y$4,'[1]INTERNAL PARAMETERS-1'!$B$5:$J$44,4, FALSE))</f>
        <v>9.3599257318616652E-2</v>
      </c>
      <c r="BN47" s="44">
        <f>$F47*'[1]INTERNAL PARAMETERS-2'!Y47*(1-VLOOKUP(Z$4,'[1]INTERNAL PARAMETERS-1'!$B$5:$J$44,4, FALSE))</f>
        <v>0.4443004982861794</v>
      </c>
      <c r="BO47" s="44">
        <f>$F47*'[1]INTERNAL PARAMETERS-2'!Z47*(1-VLOOKUP(AA$4,'[1]INTERNAL PARAMETERS-1'!$B$5:$J$44,4, FALSE))</f>
        <v>0.45081713790602679</v>
      </c>
      <c r="BP47" s="44">
        <f>$F47*'[1]INTERNAL PARAMETERS-2'!AA47*(1-VLOOKUP(AB$4,'[1]INTERNAL PARAMETERS-1'!$B$5:$J$44,4, FALSE))</f>
        <v>0.18127456756050733</v>
      </c>
      <c r="BQ47" s="44">
        <f>$F47*'[1]INTERNAL PARAMETERS-2'!AB47*(1-VLOOKUP(AC$4,'[1]INTERNAL PARAMETERS-1'!$B$5:$J$44,4, FALSE))</f>
        <v>1.2090898096131704</v>
      </c>
      <c r="BR47" s="44">
        <f>$F47*'[1]INTERNAL PARAMETERS-2'!AC47*(1-VLOOKUP(AD$4,'[1]INTERNAL PARAMETERS-1'!$B$5:$J$44,4, FALSE))</f>
        <v>0.12795829928135163</v>
      </c>
      <c r="BS47" s="44">
        <f>$F47*'[1]INTERNAL PARAMETERS-2'!AD47*(1-VLOOKUP(AE$4,'[1]INTERNAL PARAMETERS-1'!$B$5:$J$44,4, FALSE))</f>
        <v>3.1989760967493418E-2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2.7250454388388242E-2</v>
      </c>
      <c r="CA47" s="44">
        <f>$F47*'[1]INTERNAL PARAMETERS-2'!AL47*(1-VLOOKUP(AM$4,'[1]INTERNAL PARAMETERS-1'!$B$5:$J$44,4, FALSE))</f>
        <v>0.13151296536283605</v>
      </c>
      <c r="CB47" s="44">
        <f>$F47*'[1]INTERNAL PARAMETERS-2'!AM47*(1-VLOOKUP(AN$4,'[1]INTERNAL PARAMETERS-1'!$B$5:$J$44,4, FALSE))</f>
        <v>5.2131627781534906E-2</v>
      </c>
      <c r="CC47" s="44">
        <f>$F47*'[1]INTERNAL PARAMETERS-2'!AN47*(1-VLOOKUP(AO$4,'[1]INTERNAL PARAMETERS-1'!$B$5:$J$44,4, FALSE))</f>
        <v>9.5376590359358845E-2</v>
      </c>
      <c r="CD47" s="44">
        <f>$F47*'[1]INTERNAL PARAMETERS-2'!AO47*(1-VLOOKUP(AP$4,'[1]INTERNAL PARAMETERS-1'!$B$5:$J$44,4, FALSE))</f>
        <v>0.39335425559088733</v>
      </c>
      <c r="CE47" s="44">
        <f>$F47*'[1]INTERNAL PARAMETERS-2'!AP47*(1-VLOOKUP(AQ$4,'[1]INTERNAL PARAMETERS-1'!$B$5:$J$44,4, FALSE))</f>
        <v>4.5614988161687541E-2</v>
      </c>
      <c r="CF47" s="44">
        <f>$F47*'[1]INTERNAL PARAMETERS-2'!AQ47*(1-VLOOKUP(AR$4,'[1]INTERNAL PARAMETERS-1'!$B$5:$J$44,4, FALSE))</f>
        <v>9.4786131582103497E-3</v>
      </c>
      <c r="CG47" s="44">
        <f>$F47*'[1]INTERNAL PARAMETERS-2'!AR47*(1-VLOOKUP(AS$4,'[1]INTERNAL PARAMETERS-1'!$B$5:$J$44,4, FALSE))</f>
        <v>1.1846404976207905E-3</v>
      </c>
      <c r="CH47" s="43">
        <f>$F47*'[1]INTERNAL PARAMETERS-2'!AS47*(1-VLOOKUP(AT$4,'[1]INTERNAL PARAMETERS-1'!$B$5:$J$44,4, FALSE))</f>
        <v>0</v>
      </c>
      <c r="CI47" s="42">
        <f t="shared" si="0"/>
        <v>7.4458847309408602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6.611371861255356</v>
      </c>
      <c r="G48" s="45">
        <f>$F48*'[1]INTERNAL PARAMETERS-2'!F48*VLOOKUP(G$4,'[1]INTERNAL PARAMETERS-1'!$B$5:$J$44,4, FALSE)</f>
        <v>5.1954804634489087E-2</v>
      </c>
      <c r="H48" s="44">
        <f>$F48*'[1]INTERNAL PARAMETERS-2'!G48*VLOOKUP(H$4,'[1]INTERNAL PARAMETERS-1'!$B$5:$J$44,4, FALSE)</f>
        <v>5.44585311583465E-2</v>
      </c>
      <c r="I48" s="44">
        <f>$F48*'[1]INTERNAL PARAMETERS-2'!H48*VLOOKUP(I$4,'[1]INTERNAL PARAMETERS-1'!$B$5:$J$44,4, FALSE)</f>
        <v>6.0748226721692479E-2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6.260969152608822E-4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8.3565426346116269E-3</v>
      </c>
      <c r="N48" s="44">
        <f>$F48*'[1]INTERNAL PARAMETERS-2'!M48*VLOOKUP(N$4,'[1]INTERNAL PARAMETERS-1'!$B$5:$J$44,4, FALSE)</f>
        <v>1.3614599732727318E-2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8.7633734020939741E-3</v>
      </c>
      <c r="S48" s="44">
        <f>$F48*'[1]INTERNAL PARAMETERS-2'!R48*VLOOKUP(S$4,'[1]INTERNAL PARAMETERS-1'!$B$5:$J$44,4, FALSE)</f>
        <v>1.8591971038473414E-2</v>
      </c>
      <c r="T48" s="44">
        <f>$F48*'[1]INTERNAL PARAMETERS-2'!S48*VLOOKUP(T$4,'[1]INTERNAL PARAMETERS-1'!$B$5:$J$44,4, FALSE)</f>
        <v>1.9405037549970598E-3</v>
      </c>
      <c r="U48" s="44">
        <f>$F48*'[1]INTERNAL PARAMETERS-2'!T48*VLOOKUP(U$4,'[1]INTERNAL PARAMETERS-1'!$B$5:$J$44,4, FALSE)</f>
        <v>3.630568743889766E-3</v>
      </c>
      <c r="V48" s="44">
        <f>$F48*'[1]INTERNAL PARAMETERS-2'!U48*VLOOKUP(V$4,'[1]INTERNAL PARAMETERS-1'!$B$5:$J$44,4, FALSE)</f>
        <v>2.7229166408595327E-2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3.7559203543791678E-3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1.8776296085965213E-3</v>
      </c>
      <c r="AI48" s="44">
        <f>$F48*'[1]INTERNAL PARAMETERS-2'!AH48*VLOOKUP(AI$4,'[1]INTERNAL PARAMETERS-1'!$B$5:$J$44,4, FALSE)</f>
        <v>6.8857437934974541E-3</v>
      </c>
      <c r="AJ48" s="44">
        <f>$F48*'[1]INTERNAL PARAMETERS-2'!AI48*VLOOKUP(AJ$4,'[1]INTERNAL PARAMETERS-1'!$B$5:$J$44,4, FALSE)</f>
        <v>1.0015567232615739E-2</v>
      </c>
      <c r="AK48" s="44">
        <f>$F48*'[1]INTERNAL PARAMETERS-2'!AJ48*VLOOKUP(AK$4,'[1]INTERNAL PARAMETERS-1'!$B$5:$J$44,4, FALSE)</f>
        <v>1.8776296085965213E-3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1.154216307712157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0.15877431005762088</v>
      </c>
      <c r="BB48" s="44">
        <f>$F48*'[1]INTERNAL PARAMETERS-2'!M48*(1-VLOOKUP(N$4,'[1]INTERNAL PARAMETERS-1'!$B$5:$J$44,4, FALSE))</f>
        <v>0.25867739492181901</v>
      </c>
      <c r="BC48" s="44">
        <f>$F48*'[1]INTERNAL PARAMETERS-2'!N48*(1-VLOOKUP(O$4,'[1]INTERNAL PARAMETERS-1'!$B$5:$J$44,4, FALSE))</f>
        <v>0.4675905971616573</v>
      </c>
      <c r="BD48" s="44">
        <f>$F48*'[1]INTERNAL PARAMETERS-2'!O48*(1-VLOOKUP(P$4,'[1]INTERNAL PARAMETERS-1'!$B$5:$J$44,4, FALSE))</f>
        <v>0.20218434630060841</v>
      </c>
      <c r="BE48" s="44">
        <f>$F48*'[1]INTERNAL PARAMETERS-2'!P48*(1-VLOOKUP(Q$4,'[1]INTERNAL PARAMETERS-1'!$B$5:$J$44,4, FALSE))</f>
        <v>0.16650475577697166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0.35324744973099481</v>
      </c>
      <c r="BH48" s="44">
        <f>$F48*'[1]INTERNAL PARAMETERS-2'!S48*(1-VLOOKUP(T$4,'[1]INTERNAL PARAMETERS-1'!$B$5:$J$44,4, FALSE))</f>
        <v>1.7464533794973539E-2</v>
      </c>
      <c r="BI48" s="44">
        <f>$F48*'[1]INTERNAL PARAMETERS-2'!T48*(1-VLOOKUP(U$4,'[1]INTERNAL PARAMETERS-1'!$B$5:$J$44,4, FALSE))</f>
        <v>1.4522274975559064E-2</v>
      </c>
      <c r="BJ48" s="44">
        <f>$F48*'[1]INTERNAL PARAMETERS-2'!U48*(1-VLOOKUP(V$4,'[1]INTERNAL PARAMETERS-1'!$B$5:$J$44,4, FALSE))</f>
        <v>0.15429860964870687</v>
      </c>
      <c r="BK48" s="44">
        <f>$F48*'[1]INTERNAL PARAMETERS-2'!V48*(1-VLOOKUP(W$4,'[1]INTERNAL PARAMETERS-1'!$B$5:$J$44,4, FALSE))</f>
        <v>0.18590979332694224</v>
      </c>
      <c r="BL48" s="44">
        <f>$F48*'[1]INTERNAL PARAMETERS-2'!W48*(1-VLOOKUP(X$4,'[1]INTERNAL PARAMETERS-1'!$B$5:$J$44,4, FALSE))</f>
        <v>0.26415471816771324</v>
      </c>
      <c r="BM48" s="44">
        <f>$F48*'[1]INTERNAL PARAMETERS-2'!X48*(1-VLOOKUP(Y$4,'[1]INTERNAL PARAMETERS-1'!$B$5:$J$44,4, FALSE))</f>
        <v>0.10140522160793465</v>
      </c>
      <c r="BN48" s="44">
        <f>$F48*'[1]INTERNAL PARAMETERS-2'!Y48*(1-VLOOKUP(Z$4,'[1]INTERNAL PARAMETERS-1'!$B$5:$J$44,4, FALSE))</f>
        <v>0.38809413962755068</v>
      </c>
      <c r="BO48" s="44">
        <f>$F48*'[1]INTERNAL PARAMETERS-2'!Z48*(1-VLOOKUP(AA$4,'[1]INTERNAL PARAMETERS-1'!$B$5:$J$44,4, FALSE))</f>
        <v>0.39998733646876294</v>
      </c>
      <c r="BP48" s="44">
        <f>$F48*'[1]INTERNAL PARAMETERS-2'!AA48*(1-VLOOKUP(AB$4,'[1]INTERNAL PARAMETERS-1'!$B$5:$J$44,4, FALSE))</f>
        <v>0.16337493233785336</v>
      </c>
      <c r="BQ48" s="44">
        <f>$F48*'[1]INTERNAL PARAMETERS-2'!AB48*(1-VLOOKUP(AC$4,'[1]INTERNAL PARAMETERS-1'!$B$5:$J$44,4, FALSE))</f>
        <v>1.0866635909571418</v>
      </c>
      <c r="BR48" s="44">
        <f>$F48*'[1]INTERNAL PARAMETERS-2'!AC48*(1-VLOOKUP(AD$4,'[1]INTERNAL PARAMETERS-1'!$B$5:$J$44,4, FALSE))</f>
        <v>0.10703877157091034</v>
      </c>
      <c r="BS48" s="44">
        <f>$F48*'[1]INTERNAL PARAMETERS-2'!AD48*(1-VLOOKUP(AE$4,'[1]INTERNAL PARAMETERS-1'!$B$5:$J$44,4, FALSE))</f>
        <v>2.3160296767163639E-2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2.6916217121542803E-2</v>
      </c>
      <c r="CA48" s="44">
        <f>$F48*'[1]INTERNAL PARAMETERS-2'!AL48*(1-VLOOKUP(AM$4,'[1]INTERNAL PARAMETERS-1'!$B$5:$J$44,4, FALSE))</f>
        <v>0.13771090904683231</v>
      </c>
      <c r="CB48" s="44">
        <f>$F48*'[1]INTERNAL PARAMETERS-2'!AM48*(1-VLOOKUP(AN$4,'[1]INTERNAL PARAMETERS-1'!$B$5:$J$44,4, FALSE))</f>
        <v>4.1939237401873351E-2</v>
      </c>
      <c r="CC48" s="44">
        <f>$F48*'[1]INTERNAL PARAMETERS-2'!AN48*(1-VLOOKUP(AO$4,'[1]INTERNAL PARAMETERS-1'!$B$5:$J$44,4, FALSE))</f>
        <v>8.8259830936200628E-2</v>
      </c>
      <c r="CD48" s="44">
        <f>$F48*'[1]INTERNAL PARAMETERS-2'!AO48*(1-VLOOKUP(AP$4,'[1]INTERNAL PARAMETERS-1'!$B$5:$J$44,4, FALSE))</f>
        <v>0.33739152882358331</v>
      </c>
      <c r="CE48" s="44">
        <f>$F48*'[1]INTERNAL PARAMETERS-2'!AP48*(1-VLOOKUP(AQ$4,'[1]INTERNAL PARAMETERS-1'!$B$5:$J$44,4, FALSE))</f>
        <v>3.4427396693115016E-2</v>
      </c>
      <c r="CF48" s="44">
        <f>$F48*'[1]INTERNAL PARAMETERS-2'!AQ48*(1-VLOOKUP(AR$4,'[1]INTERNAL PARAMETERS-1'!$B$5:$J$44,4, FALSE))</f>
        <v>3.1298234391182855E-3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6.6113712001181701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5.5501860552148292</v>
      </c>
      <c r="G49" s="45">
        <f>$F49*'[1]INTERNAL PARAMETERS-2'!F49*VLOOKUP(G$4,'[1]INTERNAL PARAMETERS-1'!$B$5:$J$44,4, FALSE)</f>
        <v>4.1748499507325947E-2</v>
      </c>
      <c r="H49" s="44">
        <f>$F49*'[1]INTERNAL PARAMETERS-2'!G49*VLOOKUP(H$4,'[1]INTERNAL PARAMETERS-1'!$B$5:$J$44,4, FALSE)</f>
        <v>3.9984650378978671E-2</v>
      </c>
      <c r="I49" s="44">
        <f>$F49*'[1]INTERNAL PARAMETERS-2'!H49*VLOOKUP(I$4,'[1]INTERNAL PARAMETERS-1'!$B$5:$J$44,4, FALSE)</f>
        <v>5.2401054855890597E-2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1.1760844251000222E-3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7.9086821175178203E-3</v>
      </c>
      <c r="N49" s="44">
        <f>$F49*'[1]INTERNAL PARAMETERS-2'!M49*VLOOKUP(N$4,'[1]INTERNAL PARAMETERS-1'!$B$5:$J$44,4, FALSE)</f>
        <v>1.081931068859358E-2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7.055951531994612E-3</v>
      </c>
      <c r="S49" s="44">
        <f>$F49*'[1]INTERNAL PARAMETERS-2'!R49*VLOOKUP(S$4,'[1]INTERNAL PARAMETERS-1'!$B$5:$J$44,4, FALSE)</f>
        <v>1.4190604702252172E-2</v>
      </c>
      <c r="T49" s="44">
        <f>$F49*'[1]INTERNAL PARAMETERS-2'!S49*VLOOKUP(T$4,'[1]INTERNAL PARAMETERS-1'!$B$5:$J$44,4, FALSE)</f>
        <v>1.058420480729468E-3</v>
      </c>
      <c r="U49" s="44">
        <f>$F49*'[1]INTERNAL PARAMETERS-2'!T49*VLOOKUP(U$4,'[1]INTERNAL PARAMETERS-1'!$B$5:$J$44,4, FALSE)</f>
        <v>1.1759734213789182E-3</v>
      </c>
      <c r="V49" s="44">
        <f>$F49*'[1]INTERNAL PARAMETERS-2'!U49*VLOOKUP(V$4,'[1]INTERNAL PARAMETERS-1'!$B$5:$J$44,4, FALSE)</f>
        <v>2.5754667106664755E-2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2.3521688502000444E-3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1.1760844251000222E-3</v>
      </c>
      <c r="AI49" s="44">
        <f>$F49*'[1]INTERNAL PARAMETERS-2'!AH49*VLOOKUP(AI$4,'[1]INTERNAL PARAMETERS-1'!$B$5:$J$44,4, FALSE)</f>
        <v>4.7037826817945671E-3</v>
      </c>
      <c r="AJ49" s="44">
        <f>$F49*'[1]INTERNAL PARAMETERS-2'!AI49*VLOOKUP(AJ$4,'[1]INTERNAL PARAMETERS-1'!$B$5:$J$44,4, FALSE)</f>
        <v>3.5282532753000669E-3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0.99562004226192125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0.15026496023283856</v>
      </c>
      <c r="BB49" s="44">
        <f>$F49*'[1]INTERNAL PARAMETERS-2'!M49*(1-VLOOKUP(N$4,'[1]INTERNAL PARAMETERS-1'!$B$5:$J$44,4, FALSE))</f>
        <v>0.20556690308327799</v>
      </c>
      <c r="BC49" s="44">
        <f>$F49*'[1]INTERNAL PARAMETERS-2'!N49*(1-VLOOKUP(O$4,'[1]INTERNAL PARAMETERS-1'!$B$5:$J$44,4, FALSE))</f>
        <v>0.46805274022232179</v>
      </c>
      <c r="BD49" s="44">
        <f>$F49*'[1]INTERNAL PARAMETERS-2'!O49*(1-VLOOKUP(P$4,'[1]INTERNAL PARAMETERS-1'!$B$5:$J$44,4, FALSE))</f>
        <v>0.15993749147870365</v>
      </c>
      <c r="BE49" s="44">
        <f>$F49*'[1]INTERNAL PARAMETERS-2'!P49*(1-VLOOKUP(Q$4,'[1]INTERNAL PARAMETERS-1'!$B$5:$J$44,4, FALSE))</f>
        <v>0.14288565486126714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0.26962148934279123</v>
      </c>
      <c r="BH49" s="44">
        <f>$F49*'[1]INTERNAL PARAMETERS-2'!S49*(1-VLOOKUP(T$4,'[1]INTERNAL PARAMETERS-1'!$B$5:$J$44,4, FALSE))</f>
        <v>9.5257843265652113E-3</v>
      </c>
      <c r="BI49" s="44">
        <f>$F49*'[1]INTERNAL PARAMETERS-2'!T49*(1-VLOOKUP(U$4,'[1]INTERNAL PARAMETERS-1'!$B$5:$J$44,4, FALSE))</f>
        <v>4.7038936855156727E-3</v>
      </c>
      <c r="BJ49" s="44">
        <f>$F49*'[1]INTERNAL PARAMETERS-2'!U49*(1-VLOOKUP(V$4,'[1]INTERNAL PARAMETERS-1'!$B$5:$J$44,4, FALSE))</f>
        <v>0.1459431136044336</v>
      </c>
      <c r="BK49" s="44">
        <f>$F49*'[1]INTERNAL PARAMETERS-2'!V49*(1-VLOOKUP(W$4,'[1]INTERNAL PARAMETERS-1'!$B$5:$J$44,4, FALSE))</f>
        <v>0.1734616298394456</v>
      </c>
      <c r="BL49" s="44">
        <f>$F49*'[1]INTERNAL PARAMETERS-2'!W49*(1-VLOOKUP(X$4,'[1]INTERNAL PARAMETERS-1'!$B$5:$J$44,4, FALSE))</f>
        <v>0.23814238808970817</v>
      </c>
      <c r="BM49" s="44">
        <f>$F49*'[1]INTERNAL PARAMETERS-2'!X49*(1-VLOOKUP(Y$4,'[1]INTERNAL PARAMETERS-1'!$B$5:$J$44,4, FALSE))</f>
        <v>0.10172492005718843</v>
      </c>
      <c r="BN49" s="44">
        <f>$F49*'[1]INTERNAL PARAMETERS-2'!Y49*(1-VLOOKUP(Z$4,'[1]INTERNAL PARAMETERS-1'!$B$5:$J$44,4, FALSE))</f>
        <v>0.31987498295740729</v>
      </c>
      <c r="BO49" s="44">
        <f>$F49*'[1]INTERNAL PARAMETERS-2'!Z49*(1-VLOOKUP(AA$4,'[1]INTERNAL PARAMETERS-1'!$B$5:$J$44,4, FALSE))</f>
        <v>0.30223482661811801</v>
      </c>
      <c r="BP49" s="44">
        <f>$F49*'[1]INTERNAL PARAMETERS-2'!AA49*(1-VLOOKUP(AB$4,'[1]INTERNAL PARAMETERS-1'!$B$5:$J$44,4, FALSE))</f>
        <v>0.11054527573613583</v>
      </c>
      <c r="BQ49" s="44">
        <f>$F49*'[1]INTERNAL PARAMETERS-2'!AB49*(1-VLOOKUP(AC$4,'[1]INTERNAL PARAMETERS-1'!$B$5:$J$44,4, FALSE))</f>
        <v>0.93786932957299085</v>
      </c>
      <c r="BR49" s="44">
        <f>$F49*'[1]INTERNAL PARAMETERS-2'!AC49*(1-VLOOKUP(AD$4,'[1]INTERNAL PARAMETERS-1'!$B$5:$J$44,4, FALSE))</f>
        <v>8.1144830164451842E-2</v>
      </c>
      <c r="BS49" s="44">
        <f>$F49*'[1]INTERNAL PARAMETERS-2'!AD49*(1-VLOOKUP(AE$4,'[1]INTERNAL PARAMETERS-1'!$B$5:$J$44,4, FALSE))</f>
        <v>1.4700222785841996E-2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2.0580089892736585E-2</v>
      </c>
      <c r="CA49" s="44">
        <f>$F49*'[1]INTERNAL PARAMETERS-2'!AL49*(1-VLOOKUP(AM$4,'[1]INTERNAL PARAMETERS-1'!$B$5:$J$44,4, FALSE))</f>
        <v>9.8784986503741123E-2</v>
      </c>
      <c r="CB49" s="44">
        <f>$F49*'[1]INTERNAL PARAMETERS-2'!AM49*(1-VLOOKUP(AN$4,'[1]INTERNAL PARAMETERS-1'!$B$5:$J$44,4, FALSE))</f>
        <v>2.5872192296383927E-2</v>
      </c>
      <c r="CC49" s="44">
        <f>$F49*'[1]INTERNAL PARAMETERS-2'!AN49*(1-VLOOKUP(AO$4,'[1]INTERNAL PARAMETERS-1'!$B$5:$J$44,4, FALSE))</f>
        <v>6.3504673825162547E-2</v>
      </c>
      <c r="CD49" s="44">
        <f>$F49*'[1]INTERNAL PARAMETERS-2'!AO49*(1-VLOOKUP(AP$4,'[1]INTERNAL PARAMETERS-1'!$B$5:$J$44,4, FALSE))</f>
        <v>0.25754639355734477</v>
      </c>
      <c r="CE49" s="44">
        <f>$F49*'[1]INTERNAL PARAMETERS-2'!AP49*(1-VLOOKUP(AQ$4,'[1]INTERNAL PARAMETERS-1'!$B$5:$J$44,4, FALSE))</f>
        <v>3.3516463550231315E-2</v>
      </c>
      <c r="CF49" s="44">
        <f>$F49*'[1]INTERNAL PARAMETERS-2'!AQ49*(1-VLOOKUP(AR$4,'[1]INTERNAL PARAMETERS-1'!$B$5:$J$44,4, FALSE))</f>
        <v>3.5282532753000669E-3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5.5501877202706469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4.2001683818303377</v>
      </c>
      <c r="G50" s="45">
        <f>$F50*'[1]INTERNAL PARAMETERS-2'!F50*VLOOKUP(G$4,'[1]INTERNAL PARAMETERS-1'!$B$5:$J$44,4, FALSE)</f>
        <v>3.7939700976235259E-2</v>
      </c>
      <c r="H50" s="44">
        <f>$F50*'[1]INTERNAL PARAMETERS-2'!G50*VLOOKUP(H$4,'[1]INTERNAL PARAMETERS-1'!$B$5:$J$44,4, FALSE)</f>
        <v>2.5799114268554666E-2</v>
      </c>
      <c r="I50" s="44">
        <f>$F50*'[1]INTERNAL PARAMETERS-2'!H50*VLOOKUP(I$4,'[1]INTERNAL PARAMETERS-1'!$B$5:$J$44,4, FALSE)</f>
        <v>3.8758124786276812E-2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5.0570027317237262E-4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8.2961305861074652E-3</v>
      </c>
      <c r="N50" s="44">
        <f>$F50*'[1]INTERNAL PARAMETERS-2'!M50*VLOOKUP(N$4,'[1]INTERNAL PARAMETERS-1'!$B$5:$J$44,4, FALSE)</f>
        <v>6.8291377753855846E-3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5.0586827990764588E-3</v>
      </c>
      <c r="S50" s="44">
        <f>$F50*'[1]INTERNAL PARAMETERS-2'!R50*VLOOKUP(S$4,'[1]INTERNAL PARAMETERS-1'!$B$5:$J$44,4, FALSE)</f>
        <v>1.0487484435959808E-2</v>
      </c>
      <c r="T50" s="44">
        <f>$F50*'[1]INTERNAL PARAMETERS-2'!S50*VLOOKUP(T$4,'[1]INTERNAL PARAMETERS-1'!$B$5:$J$44,4, FALSE)</f>
        <v>1.4164227834046448E-3</v>
      </c>
      <c r="U50" s="44">
        <f>$F50*'[1]INTERNAL PARAMETERS-2'!T50*VLOOKUP(U$4,'[1]INTERNAL PARAMETERS-1'!$B$5:$J$44,4, FALSE)</f>
        <v>1.8211090069939978E-3</v>
      </c>
      <c r="V50" s="44">
        <f>$F50*'[1]INTERNAL PARAMETERS-2'!U50*VLOOKUP(V$4,'[1]INTERNAL PARAMETERS-1'!$B$5:$J$44,4, FALSE)</f>
        <v>1.6617546185873546E-2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1.0118205631829283E-3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1.0118205631829283E-3</v>
      </c>
      <c r="AI50" s="44">
        <f>$F50*'[1]INTERNAL PARAMETERS-2'!AH50*VLOOKUP(AI$4,'[1]INTERNAL PARAMETERS-1'!$B$5:$J$44,4, FALSE)</f>
        <v>2.0236411263658566E-3</v>
      </c>
      <c r="AJ50" s="44">
        <f>$F50*'[1]INTERNAL PARAMETERS-2'!AI50*VLOOKUP(AJ$4,'[1]INTERNAL PARAMETERS-1'!$B$5:$J$44,4, FALSE)</f>
        <v>4.0468622358935304E-3</v>
      </c>
      <c r="AK50" s="44">
        <f>$F50*'[1]INTERNAL PARAMETERS-2'!AJ50*VLOOKUP(AK$4,'[1]INTERNAL PARAMETERS-1'!$B$5:$J$44,4, FALSE)</f>
        <v>5.0570027317237262E-4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0.73640437093925937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0.1576264811360418</v>
      </c>
      <c r="BB50" s="44">
        <f>$F50*'[1]INTERNAL PARAMETERS-2'!M50*(1-VLOOKUP(N$4,'[1]INTERNAL PARAMETERS-1'!$B$5:$J$44,4, FALSE))</f>
        <v>0.12975361773232608</v>
      </c>
      <c r="BC50" s="44">
        <f>$F50*'[1]INTERNAL PARAMETERS-2'!N50*(1-VLOOKUP(O$4,'[1]INTERNAL PARAMETERS-1'!$B$5:$J$44,4, FALSE))</f>
        <v>0.40772420537993093</v>
      </c>
      <c r="BD50" s="44">
        <f>$F50*'[1]INTERNAL PARAMETERS-2'!O50*(1-VLOOKUP(P$4,'[1]INTERNAL PARAMETERS-1'!$B$5:$J$44,4, FALSE))</f>
        <v>0.11280728236552284</v>
      </c>
      <c r="BE50" s="44">
        <f>$F50*'[1]INTERNAL PARAMETERS-2'!P50*(1-VLOOKUP(Q$4,'[1]INTERNAL PARAMETERS-1'!$B$5:$J$44,4, FALSE))</f>
        <v>0.10673677900326346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0.19926220428323632</v>
      </c>
      <c r="BH50" s="44">
        <f>$F50*'[1]INTERNAL PARAMETERS-2'!S50*(1-VLOOKUP(T$4,'[1]INTERNAL PARAMETERS-1'!$B$5:$J$44,4, FALSE))</f>
        <v>1.2747805050641804E-2</v>
      </c>
      <c r="BI50" s="44">
        <f>$F50*'[1]INTERNAL PARAMETERS-2'!T50*(1-VLOOKUP(U$4,'[1]INTERNAL PARAMETERS-1'!$B$5:$J$44,4, FALSE))</f>
        <v>7.2844360279759914E-3</v>
      </c>
      <c r="BJ50" s="44">
        <f>$F50*'[1]INTERNAL PARAMETERS-2'!U50*(1-VLOOKUP(V$4,'[1]INTERNAL PARAMETERS-1'!$B$5:$J$44,4, FALSE))</f>
        <v>9.4166095053283438E-2</v>
      </c>
      <c r="BK50" s="44">
        <f>$F50*'[1]INTERNAL PARAMETERS-2'!V50*(1-VLOOKUP(W$4,'[1]INTERNAL PARAMETERS-1'!$B$5:$J$44,4, FALSE))</f>
        <v>0.14366465941631579</v>
      </c>
      <c r="BL50" s="44">
        <f>$F50*'[1]INTERNAL PARAMETERS-2'!W50*(1-VLOOKUP(X$4,'[1]INTERNAL PARAMETERS-1'!$B$5:$J$44,4, FALSE))</f>
        <v>0.16288757004943871</v>
      </c>
      <c r="BM50" s="44">
        <f>$F50*'[1]INTERNAL PARAMETERS-2'!X50*(1-VLOOKUP(Y$4,'[1]INTERNAL PARAMETERS-1'!$B$5:$J$44,4, FALSE))</f>
        <v>9.307867145922756E-2</v>
      </c>
      <c r="BN50" s="44">
        <f>$F50*'[1]INTERNAL PARAMETERS-2'!Y50*(1-VLOOKUP(Z$4,'[1]INTERNAL PARAMETERS-1'!$B$5:$J$44,4, FALSE))</f>
        <v>0.25141325898276218</v>
      </c>
      <c r="BO50" s="44">
        <f>$F50*'[1]INTERNAL PARAMETERS-2'!Z50*(1-VLOOKUP(AA$4,'[1]INTERNAL PARAMETERS-1'!$B$5:$J$44,4, FALSE))</f>
        <v>0.23370786918599457</v>
      </c>
      <c r="BP50" s="44">
        <f>$F50*'[1]INTERNAL PARAMETERS-2'!AA50*(1-VLOOKUP(AB$4,'[1]INTERNAL PARAMETERS-1'!$B$5:$J$44,4, FALSE))</f>
        <v>8.7008168096968166E-2</v>
      </c>
      <c r="BQ50" s="44">
        <f>$F50*'[1]INTERNAL PARAMETERS-2'!AB50*(1-VLOOKUP(AC$4,'[1]INTERNAL PARAMETERS-1'!$B$5:$J$44,4, FALSE))</f>
        <v>0.68139541666852654</v>
      </c>
      <c r="BR50" s="44">
        <f>$F50*'[1]INTERNAL PARAMETERS-2'!AC50*(1-VLOOKUP(AD$4,'[1]INTERNAL PARAMETERS-1'!$B$5:$J$44,4, FALSE))</f>
        <v>4.5527725174849945E-2</v>
      </c>
      <c r="BS50" s="44">
        <f>$F50*'[1]INTERNAL PARAMETERS-2'!AD50*(1-VLOOKUP(AE$4,'[1]INTERNAL PARAMETERS-1'!$B$5:$J$44,4, FALSE))</f>
        <v>1.6187448943574122E-2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1.6693569233584678E-2</v>
      </c>
      <c r="CA50" s="44">
        <f>$F50*'[1]INTERNAL PARAMETERS-2'!AL50*(1-VLOOKUP(AM$4,'[1]INTERNAL PARAMETERS-1'!$B$5:$J$44,4, FALSE))</f>
        <v>5.4127149919809381E-2</v>
      </c>
      <c r="CB50" s="44">
        <f>$F50*'[1]INTERNAL PARAMETERS-2'!AM50*(1-VLOOKUP(AN$4,'[1]INTERNAL PARAMETERS-1'!$B$5:$J$44,4, FALSE))</f>
        <v>1.4164227834046448E-2</v>
      </c>
      <c r="CC50" s="44">
        <f>$F50*'[1]INTERNAL PARAMETERS-2'!AN50*(1-VLOOKUP(AO$4,'[1]INTERNAL PARAMETERS-1'!$B$5:$J$44,4, FALSE))</f>
        <v>6.0703353555241139E-2</v>
      </c>
      <c r="CD50" s="44">
        <f>$F50*'[1]INTERNAL PARAMETERS-2'!AO50*(1-VLOOKUP(AP$4,'[1]INTERNAL PARAMETERS-1'!$B$5:$J$44,4, FALSE))</f>
        <v>0.18312188122890632</v>
      </c>
      <c r="CE50" s="44">
        <f>$F50*'[1]INTERNAL PARAMETERS-2'!AP50*(1-VLOOKUP(AQ$4,'[1]INTERNAL PARAMETERS-1'!$B$5:$J$44,4, FALSE))</f>
        <v>2.7316635104909968E-2</v>
      </c>
      <c r="CF50" s="44">
        <f>$F50*'[1]INTERNAL PARAMETERS-2'!AQ50*(1-VLOOKUP(AR$4,'[1]INTERNAL PARAMETERS-1'!$B$5:$J$44,4, FALSE))</f>
        <v>2.5293413995382294E-3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4.2001692218640132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2.6127594962958849</v>
      </c>
      <c r="G51" s="45">
        <f>$F51*'[1]INTERNAL PARAMETERS-2'!F51*VLOOKUP(G$4,'[1]INTERNAL PARAMETERS-1'!$B$5:$J$44,4, FALSE)</f>
        <v>2.0910698076704856E-2</v>
      </c>
      <c r="H51" s="44">
        <f>$F51*'[1]INTERNAL PARAMETERS-2'!G51*VLOOKUP(H$4,'[1]INTERNAL PARAMETERS-1'!$B$5:$J$44,4, FALSE)</f>
        <v>1.153690083184411E-2</v>
      </c>
      <c r="I51" s="44">
        <f>$F51*'[1]INTERNAL PARAMETERS-2'!H51*VLOOKUP(I$4,'[1]INTERNAL PARAMETERS-1'!$B$5:$J$44,4, FALSE)</f>
        <v>2.4523452078815546E-2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5.8225606650903422E-3</v>
      </c>
      <c r="N51" s="44">
        <f>$F51*'[1]INTERNAL PARAMETERS-2'!M51*VLOOKUP(N$4,'[1]INTERNAL PARAMETERS-1'!$B$5:$J$44,4, FALSE)</f>
        <v>3.8937170945448686E-3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2.523664397472195E-3</v>
      </c>
      <c r="S51" s="44">
        <f>$F51*'[1]INTERNAL PARAMETERS-2'!R51*VLOOKUP(S$4,'[1]INTERNAL PARAMETERS-1'!$B$5:$J$44,4, FALSE)</f>
        <v>7.1130417717033241E-3</v>
      </c>
      <c r="T51" s="44">
        <f>$F51*'[1]INTERNAL PARAMETERS-2'!S51*VLOOKUP(T$4,'[1]INTERNAL PARAMETERS-1'!$B$5:$J$44,4, FALSE)</f>
        <v>4.6867679844555588E-4</v>
      </c>
      <c r="U51" s="44">
        <f>$F51*'[1]INTERNAL PARAMETERS-2'!T51*VLOOKUP(U$4,'[1]INTERNAL PARAMETERS-1'!$B$5:$J$44,4, FALSE)</f>
        <v>1.3700265694777103E-3</v>
      </c>
      <c r="V51" s="44">
        <f>$F51*'[1]INTERNAL PARAMETERS-2'!U51*VLOOKUP(V$4,'[1]INTERNAL PARAMETERS-1'!$B$5:$J$44,4, FALSE)</f>
        <v>1.0599586426345441E-2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1.4422432419553283E-3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2.523664397472195E-3</v>
      </c>
      <c r="AJ51" s="44">
        <f>$F51*'[1]INTERNAL PARAMETERS-2'!AI51*VLOOKUP(AJ$4,'[1]INTERNAL PARAMETERS-1'!$B$5:$J$44,4, FALSE)</f>
        <v>2.523664397472195E-3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0.46594558949749532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0.11062865263671649</v>
      </c>
      <c r="BB51" s="44">
        <f>$F51*'[1]INTERNAL PARAMETERS-2'!M51*(1-VLOOKUP(N$4,'[1]INTERNAL PARAMETERS-1'!$B$5:$J$44,4, FALSE))</f>
        <v>7.3980624796352493E-2</v>
      </c>
      <c r="BC51" s="44">
        <f>$F51*'[1]INTERNAL PARAMETERS-2'!N51*(1-VLOOKUP(O$4,'[1]INTERNAL PARAMETERS-1'!$B$5:$J$44,4, FALSE))</f>
        <v>0.25597622826730193</v>
      </c>
      <c r="BD51" s="44">
        <f>$F51*'[1]INTERNAL PARAMETERS-2'!O51*(1-VLOOKUP(P$4,'[1]INTERNAL PARAMETERS-1'!$B$5:$J$44,4, FALSE))</f>
        <v>6.4174337472069895E-2</v>
      </c>
      <c r="BE51" s="44">
        <f>$F51*'[1]INTERNAL PARAMETERS-2'!P51*(1-VLOOKUP(Q$4,'[1]INTERNAL PARAMETERS-1'!$B$5:$J$44,4, FALSE))</f>
        <v>7.2466452285464139E-2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0.13514779366236315</v>
      </c>
      <c r="BH51" s="44">
        <f>$F51*'[1]INTERNAL PARAMETERS-2'!S51*(1-VLOOKUP(T$4,'[1]INTERNAL PARAMETERS-1'!$B$5:$J$44,4, FALSE))</f>
        <v>4.2180911860100027E-3</v>
      </c>
      <c r="BI51" s="44">
        <f>$F51*'[1]INTERNAL PARAMETERS-2'!T51*(1-VLOOKUP(U$4,'[1]INTERNAL PARAMETERS-1'!$B$5:$J$44,4, FALSE))</f>
        <v>5.4801062779108413E-3</v>
      </c>
      <c r="BJ51" s="44">
        <f>$F51*'[1]INTERNAL PARAMETERS-2'!U51*(1-VLOOKUP(V$4,'[1]INTERNAL PARAMETERS-1'!$B$5:$J$44,4, FALSE))</f>
        <v>6.0064323082624167E-2</v>
      </c>
      <c r="BK51" s="44">
        <f>$F51*'[1]INTERNAL PARAMETERS-2'!V51*(1-VLOOKUP(W$4,'[1]INTERNAL PARAMETERS-1'!$B$5:$J$44,4, FALSE))</f>
        <v>7.0663909508969613E-2</v>
      </c>
      <c r="BL51" s="44">
        <f>$F51*'[1]INTERNAL PARAMETERS-2'!W51*(1-VLOOKUP(X$4,'[1]INTERNAL PARAMETERS-1'!$B$5:$J$44,4, FALSE))</f>
        <v>0.11320642728335699</v>
      </c>
      <c r="BM51" s="44">
        <f>$F51*'[1]INTERNAL PARAMETERS-2'!X51*(1-VLOOKUP(Y$4,'[1]INTERNAL PARAMETERS-1'!$B$5:$J$44,4, FALSE))</f>
        <v>7.6792920735380507E-2</v>
      </c>
      <c r="BN51" s="44">
        <f>$F51*'[1]INTERNAL PARAMETERS-2'!Y51*(1-VLOOKUP(Z$4,'[1]INTERNAL PARAMETERS-1'!$B$5:$J$44,4, FALSE))</f>
        <v>0.15394614100530019</v>
      </c>
      <c r="BO51" s="44">
        <f>$F51*'[1]INTERNAL PARAMETERS-2'!Z51*(1-VLOOKUP(AA$4,'[1]INTERNAL PARAMETERS-1'!$B$5:$J$44,4, FALSE))</f>
        <v>0.13015121772063432</v>
      </c>
      <c r="BP51" s="44">
        <f>$F51*'[1]INTERNAL PARAMETERS-2'!AA51*(1-VLOOKUP(AB$4,'[1]INTERNAL PARAMETERS-1'!$B$5:$J$44,4, FALSE))</f>
        <v>5.1195193398270451E-2</v>
      </c>
      <c r="BQ51" s="44">
        <f>$F51*'[1]INTERNAL PARAMETERS-2'!AB51*(1-VLOOKUP(AC$4,'[1]INTERNAL PARAMETERS-1'!$B$5:$J$44,4, FALSE))</f>
        <v>0.41857504489648517</v>
      </c>
      <c r="BR51" s="44">
        <f>$F51*'[1]INTERNAL PARAMETERS-2'!AC51*(1-VLOOKUP(AD$4,'[1]INTERNAL PARAMETERS-1'!$B$5:$J$44,4, FALSE))</f>
        <v>2.5958026871649248E-2</v>
      </c>
      <c r="BS51" s="44">
        <f>$F51*'[1]INTERNAL PARAMETERS-2'!AD51*(1-VLOOKUP(AE$4,'[1]INTERNAL PARAMETERS-1'!$B$5:$J$44,4, FALSE))</f>
        <v>1.0815779210866445E-2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3.9659076394275234E-3</v>
      </c>
      <c r="CA51" s="44">
        <f>$F51*'[1]INTERNAL PARAMETERS-2'!AL51*(1-VLOOKUP(AM$4,'[1]INTERNAL PARAMETERS-1'!$B$5:$J$44,4, FALSE))</f>
        <v>3.7495188979442984E-2</v>
      </c>
      <c r="CB51" s="44">
        <f>$F51*'[1]INTERNAL PARAMETERS-2'!AM51*(1-VLOOKUP(AN$4,'[1]INTERNAL PARAMETERS-1'!$B$5:$J$44,4, FALSE))</f>
        <v>1.6223930092249296E-2</v>
      </c>
      <c r="CC51" s="44">
        <f>$F51*'[1]INTERNAL PARAMETERS-2'!AN51*(1-VLOOKUP(AO$4,'[1]INTERNAL PARAMETERS-1'!$B$5:$J$44,4, FALSE))</f>
        <v>3.2808159719037798E-2</v>
      </c>
      <c r="CD51" s="44">
        <f>$F51*'[1]INTERNAL PARAMETERS-2'!AO51*(1-VLOOKUP(AP$4,'[1]INTERNAL PARAMETERS-1'!$B$5:$J$44,4, FALSE))</f>
        <v>0.10887995883344063</v>
      </c>
      <c r="CE51" s="44">
        <f>$F51*'[1]INTERNAL PARAMETERS-2'!AP51*(1-VLOOKUP(AQ$4,'[1]INTERNAL PARAMETERS-1'!$B$5:$J$44,4, FALSE))</f>
        <v>1.5142247660782801E-2</v>
      </c>
      <c r="CF51" s="44">
        <f>$F51*'[1]INTERNAL PARAMETERS-2'!AQ51*(1-VLOOKUP(AR$4,'[1]INTERNAL PARAMETERS-1'!$B$5:$J$44,4, FALSE))</f>
        <v>3.6053468289386917E-3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2.6127594962958844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1.6777598883387841</v>
      </c>
      <c r="G52" s="45">
        <f>$F52*'[1]INTERNAL PARAMETERS-2'!F52*VLOOKUP(G$4,'[1]INTERNAL PARAMETERS-1'!$B$5:$J$44,4, FALSE)</f>
        <v>1.6661833451092466E-2</v>
      </c>
      <c r="H52" s="44">
        <f>$F52*'[1]INTERNAL PARAMETERS-2'!G52*VLOOKUP(H$4,'[1]INTERNAL PARAMETERS-1'!$B$5:$J$44,4, FALSE)</f>
        <v>9.3192850757666101E-3</v>
      </c>
      <c r="I52" s="44">
        <f>$F52*'[1]INTERNAL PARAMETERS-2'!H52*VLOOKUP(I$4,'[1]INTERNAL PARAMETERS-1'!$B$5:$J$44,4, FALSE)</f>
        <v>1.6130814057633801E-2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5.0832685208894064E-3</v>
      </c>
      <c r="N52" s="44">
        <f>$F52*'[1]INTERNAL PARAMETERS-2'!M52*VLOOKUP(N$4,'[1]INTERNAL PARAMETERS-1'!$B$5:$J$44,4, FALSE)</f>
        <v>2.2168660844592439E-3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2.259271465637007E-3</v>
      </c>
      <c r="S52" s="44">
        <f>$F52*'[1]INTERNAL PARAMETERS-2'!R52*VLOOKUP(S$4,'[1]INTERNAL PARAMETERS-1'!$B$5:$J$44,4, FALSE)</f>
        <v>4.7388160270140124E-3</v>
      </c>
      <c r="T52" s="44">
        <f>$F52*'[1]INTERNAL PARAMETERS-2'!S52*VLOOKUP(T$4,'[1]INTERNAL PARAMETERS-1'!$B$5:$J$44,4, FALSE)</f>
        <v>5.9305456532999341E-4</v>
      </c>
      <c r="U52" s="44">
        <f>$F52*'[1]INTERNAL PARAMETERS-2'!T52*VLOOKUP(U$4,'[1]INTERNAL PARAMETERS-1'!$B$5:$J$44,4, FALSE)</f>
        <v>3.3887394224666763E-4</v>
      </c>
      <c r="V52" s="44">
        <f>$F52*'[1]INTERNAL PARAMETERS-2'!U52*VLOOKUP(V$4,'[1]INTERNAL PARAMETERS-1'!$B$5:$J$44,4, FALSE)</f>
        <v>6.1422873400077301E-3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1.4120027220259207E-3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2.8236698920741735E-4</v>
      </c>
      <c r="AI52" s="44">
        <f>$F52*'[1]INTERNAL PARAMETERS-2'!AH52*VLOOKUP(AI$4,'[1]INTERNAL PARAMETERS-1'!$B$5:$J$44,4, FALSE)</f>
        <v>1.6943697112333381E-3</v>
      </c>
      <c r="AJ52" s="44">
        <f>$F52*'[1]INTERNAL PARAMETERS-2'!AI52*VLOOKUP(AJ$4,'[1]INTERNAL PARAMETERS-1'!$B$5:$J$44,4, FALSE)</f>
        <v>2.259271465637007E-3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0.30648546709504215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9.6582101896898712E-2</v>
      </c>
      <c r="BB52" s="44">
        <f>$F52*'[1]INTERNAL PARAMETERS-2'!M52*(1-VLOOKUP(N$4,'[1]INTERNAL PARAMETERS-1'!$B$5:$J$44,4, FALSE))</f>
        <v>4.2120455604725632E-2</v>
      </c>
      <c r="BC52" s="44">
        <f>$F52*'[1]INTERNAL PARAMETERS-2'!N52*(1-VLOOKUP(O$4,'[1]INTERNAL PARAMETERS-1'!$B$5:$J$44,4, FALSE))</f>
        <v>0.18186799746400237</v>
      </c>
      <c r="BD52" s="44">
        <f>$F52*'[1]INTERNAL PARAMETERS-2'!O52*(1-VLOOKUP(P$4,'[1]INTERNAL PARAMETERS-1'!$B$5:$J$44,4, FALSE))</f>
        <v>3.2758765147781262E-2</v>
      </c>
      <c r="BE52" s="44">
        <f>$F52*'[1]INTERNAL PARAMETERS-2'!P52*(1-VLOOKUP(Q$4,'[1]INTERNAL PARAMETERS-1'!$B$5:$J$44,4, FALSE))</f>
        <v>4.010131352310712E-2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9.0037504513266226E-2</v>
      </c>
      <c r="BH52" s="44">
        <f>$F52*'[1]INTERNAL PARAMETERS-2'!S52*(1-VLOOKUP(T$4,'[1]INTERNAL PARAMETERS-1'!$B$5:$J$44,4, FALSE))</f>
        <v>5.337491087969941E-3</v>
      </c>
      <c r="BI52" s="44">
        <f>$F52*'[1]INTERNAL PARAMETERS-2'!T52*(1-VLOOKUP(U$4,'[1]INTERNAL PARAMETERS-1'!$B$5:$J$44,4, FALSE))</f>
        <v>1.3554957689866705E-3</v>
      </c>
      <c r="BJ52" s="44">
        <f>$F52*'[1]INTERNAL PARAMETERS-2'!U52*(1-VLOOKUP(V$4,'[1]INTERNAL PARAMETERS-1'!$B$5:$J$44,4, FALSE))</f>
        <v>3.4806294926710467E-2</v>
      </c>
      <c r="BK52" s="44">
        <f>$F52*'[1]INTERNAL PARAMETERS-2'!V52*(1-VLOOKUP(W$4,'[1]INTERNAL PARAMETERS-1'!$B$5:$J$44,4, FALSE))</f>
        <v>4.5749324411210796E-2</v>
      </c>
      <c r="BL52" s="44">
        <f>$F52*'[1]INTERNAL PARAMETERS-2'!W52*(1-VLOOKUP(X$4,'[1]INTERNAL PARAMETERS-1'!$B$5:$J$44,4, FALSE))</f>
        <v>7.1165708959655044E-2</v>
      </c>
      <c r="BM52" s="44">
        <f>$F52*'[1]INTERNAL PARAMETERS-2'!X52*(1-VLOOKUP(Y$4,'[1]INTERNAL PARAMETERS-1'!$B$5:$J$44,4, FALSE))</f>
        <v>4.7726228887640387E-2</v>
      </c>
      <c r="BN52" s="44">
        <f>$F52*'[1]INTERNAL PARAMETERS-2'!Y52*(1-VLOOKUP(Z$4,'[1]INTERNAL PARAMETERS-1'!$B$5:$J$44,4, FALSE))</f>
        <v>8.6415539688721579E-2</v>
      </c>
      <c r="BO52" s="44">
        <f>$F52*'[1]INTERNAL PARAMETERS-2'!Z52*(1-VLOOKUP(AA$4,'[1]INTERNAL PARAMETERS-1'!$B$5:$J$44,4, FALSE))</f>
        <v>6.9188804483225452E-2</v>
      </c>
      <c r="BP52" s="44">
        <f>$F52*'[1]INTERNAL PARAMETERS-2'!AA52*(1-VLOOKUP(AB$4,'[1]INTERNAL PARAMETERS-1'!$B$5:$J$44,4, FALSE))</f>
        <v>3.1064395436547924E-2</v>
      </c>
      <c r="BQ52" s="44">
        <f>$F52*'[1]INTERNAL PARAMETERS-2'!AB52*(1-VLOOKUP(AC$4,'[1]INTERNAL PARAMETERS-1'!$B$5:$J$44,4, FALSE))</f>
        <v>0.26122335576660549</v>
      </c>
      <c r="BR52" s="44">
        <f>$F52*'[1]INTERNAL PARAMETERS-2'!AC52*(1-VLOOKUP(AD$4,'[1]INTERNAL PARAMETERS-1'!$B$5:$J$44,4, FALSE))</f>
        <v>2.0333107638755392E-2</v>
      </c>
      <c r="BS52" s="44">
        <f>$F52*'[1]INTERNAL PARAMETERS-2'!AD52*(1-VLOOKUP(AE$4,'[1]INTERNAL PARAMETERS-1'!$B$5:$J$44,4, FALSE))</f>
        <v>6.7776466209221861E-3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4.8009099204814306E-3</v>
      </c>
      <c r="CA52" s="44">
        <f>$F52*'[1]INTERNAL PARAMETERS-2'!AL52*(1-VLOOKUP(AM$4,'[1]INTERNAL PARAMETERS-1'!$B$5:$J$44,4, FALSE))</f>
        <v>2.9370025725314584E-2</v>
      </c>
      <c r="CB52" s="44">
        <f>$F52*'[1]INTERNAL PARAMETERS-2'!AM52*(1-VLOOKUP(AN$4,'[1]INTERNAL PARAMETERS-1'!$B$5:$J$44,4, FALSE))</f>
        <v>8.7545510973517753E-3</v>
      </c>
      <c r="CC52" s="44">
        <f>$F52*'[1]INTERNAL PARAMETERS-2'!AN52*(1-VLOOKUP(AO$4,'[1]INTERNAL PARAMETERS-1'!$B$5:$J$44,4, FALSE))</f>
        <v>1.7791469183910971E-2</v>
      </c>
      <c r="CD52" s="44">
        <f>$F52*'[1]INTERNAL PARAMETERS-2'!AO52*(1-VLOOKUP(AP$4,'[1]INTERNAL PARAMETERS-1'!$B$5:$J$44,4, FALSE))</f>
        <v>6.4105695349525441E-2</v>
      </c>
      <c r="CE52" s="44">
        <f>$F52*'[1]INTERNAL PARAMETERS-2'!AP52*(1-VLOOKUP(AQ$4,'[1]INTERNAL PARAMETERS-1'!$B$5:$J$44,4, FALSE))</f>
        <v>1.1578556541403617E-2</v>
      </c>
      <c r="CF52" s="44">
        <f>$F52*'[1]INTERNAL PARAMETERS-2'!AQ52*(1-VLOOKUP(AR$4,'[1]INTERNAL PARAMETERS-1'!$B$5:$J$44,4, FALSE))</f>
        <v>8.4726874361108599E-4</v>
      </c>
      <c r="CG52" s="44">
        <f>$F52*'[1]INTERNAL PARAMETERS-2'!AR52*(1-VLOOKUP(AS$4,'[1]INTERNAL PARAMETERS-1'!$B$5:$J$44,4, FALSE))</f>
        <v>2.8236698920741735E-4</v>
      </c>
      <c r="CH52" s="43">
        <f>$F52*'[1]INTERNAL PARAMETERS-2'!AS52*(1-VLOOKUP(AT$4,'[1]INTERNAL PARAMETERS-1'!$B$5:$J$44,4, FALSE))</f>
        <v>0</v>
      </c>
      <c r="CI52" s="42">
        <f t="shared" si="0"/>
        <v>1.6777602238907616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1.1637540781552054</v>
      </c>
      <c r="G53" s="45">
        <f>$F53*'[1]INTERNAL PARAMETERS-2'!F53*VLOOKUP(G$4,'[1]INTERNAL PARAMETERS-1'!$B$5:$J$44,4, FALSE)</f>
        <v>1.085491616399268E-2</v>
      </c>
      <c r="H53" s="44">
        <f>$F53*'[1]INTERNAL PARAMETERS-2'!G53*VLOOKUP(H$4,'[1]INTERNAL PARAMETERS-1'!$B$5:$J$44,4, FALSE)</f>
        <v>7.3208277794509502E-3</v>
      </c>
      <c r="I53" s="44">
        <f>$F53*'[1]INTERNAL PARAMETERS-2'!H53*VLOOKUP(I$4,'[1]INTERNAL PARAMETERS-1'!$B$5:$J$44,4, FALSE)</f>
        <v>1.207269752522624E-2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2.5241825955186402E-4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4.4429628632697707E-3</v>
      </c>
      <c r="N53" s="44">
        <f>$F53*'[1]INTERNAL PARAMETERS-2'!M53*VLOOKUP(N$4,'[1]INTERNAL PARAMETERS-1'!$B$5:$J$44,4, FALSE)</f>
        <v>1.2495867601895426E-3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5.0483651910372804E-4</v>
      </c>
      <c r="S53" s="44">
        <f>$F53*'[1]INTERNAL PARAMETERS-2'!R53*VLOOKUP(S$4,'[1]INTERNAL PARAMETERS-1'!$B$5:$J$44,4, FALSE)</f>
        <v>3.4650603113959518E-3</v>
      </c>
      <c r="T53" s="44">
        <f>$F53*'[1]INTERNAL PARAMETERS-2'!S53*VLOOKUP(T$4,'[1]INTERNAL PARAMETERS-1'!$B$5:$J$44,4, FALSE)</f>
        <v>3.534204759949543E-4</v>
      </c>
      <c r="U53" s="44">
        <f>$F53*'[1]INTERNAL PARAMETERS-2'!T53*VLOOKUP(U$4,'[1]INTERNAL PARAMETERS-1'!$B$5:$J$44,4, FALSE)</f>
        <v>6.0585037308759989E-4</v>
      </c>
      <c r="V53" s="44">
        <f>$F53*'[1]INTERNAL PARAMETERS-2'!U53*VLOOKUP(V$4,'[1]INTERNAL PARAMETERS-1'!$B$5:$J$44,4, FALSE)</f>
        <v>6.1343223090678106E-3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5.0483651910372804E-4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2.2719970867824072E-3</v>
      </c>
      <c r="AJ53" s="44">
        <f>$F53*'[1]INTERNAL PARAMETERS-2'!AI53*VLOOKUP(AJ$4,'[1]INTERNAL PARAMETERS-1'!$B$5:$J$44,4, FALSE)</f>
        <v>1.2622076731671357E-3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0.22938125297929854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8.4416294402125641E-2</v>
      </c>
      <c r="BB53" s="44">
        <f>$F53*'[1]INTERNAL PARAMETERS-2'!M53*(1-VLOOKUP(N$4,'[1]INTERNAL PARAMETERS-1'!$B$5:$J$44,4, FALSE))</f>
        <v>2.3742148443601306E-2</v>
      </c>
      <c r="BC53" s="44">
        <f>$F53*'[1]INTERNAL PARAMETERS-2'!N53*(1-VLOOKUP(O$4,'[1]INTERNAL PARAMETERS-1'!$B$5:$J$44,4, FALSE))</f>
        <v>0.1297547393258475</v>
      </c>
      <c r="BD53" s="44">
        <f>$F53*'[1]INTERNAL PARAMETERS-2'!O53*(1-VLOOKUP(P$4,'[1]INTERNAL PARAMETERS-1'!$B$5:$J$44,4, FALSE))</f>
        <v>2.1962366962945037E-2</v>
      </c>
      <c r="BE53" s="44">
        <f>$F53*'[1]INTERNAL PARAMETERS-2'!P53*(1-VLOOKUP(Q$4,'[1]INTERNAL PARAMETERS-1'!$B$5:$J$44,4, FALSE))</f>
        <v>3.3069817761897394E-2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6.5836145916523078E-2</v>
      </c>
      <c r="BH53" s="44">
        <f>$F53*'[1]INTERNAL PARAMETERS-2'!S53*(1-VLOOKUP(T$4,'[1]INTERNAL PARAMETERS-1'!$B$5:$J$44,4, FALSE))</f>
        <v>3.1807842839545889E-3</v>
      </c>
      <c r="BI53" s="44">
        <f>$F53*'[1]INTERNAL PARAMETERS-2'!T53*(1-VLOOKUP(U$4,'[1]INTERNAL PARAMETERS-1'!$B$5:$J$44,4, FALSE))</f>
        <v>2.4234014923503995E-3</v>
      </c>
      <c r="BJ53" s="44">
        <f>$F53*'[1]INTERNAL PARAMETERS-2'!U53*(1-VLOOKUP(V$4,'[1]INTERNAL PARAMETERS-1'!$B$5:$J$44,4, FALSE))</f>
        <v>3.476115975138426E-2</v>
      </c>
      <c r="BK53" s="44">
        <f>$F53*'[1]INTERNAL PARAMETERS-2'!V53*(1-VLOOKUP(W$4,'[1]INTERNAL PARAMETERS-1'!$B$5:$J$44,4, FALSE))</f>
        <v>3.1050238934666848E-2</v>
      </c>
      <c r="BL53" s="44">
        <f>$F53*'[1]INTERNAL PARAMETERS-2'!W53*(1-VLOOKUP(X$4,'[1]INTERNAL PARAMETERS-1'!$B$5:$J$44,4, FALSE))</f>
        <v>4.0390645541348344E-2</v>
      </c>
      <c r="BM53" s="44">
        <f>$F53*'[1]INTERNAL PARAMETERS-2'!X53*(1-VLOOKUP(Y$4,'[1]INTERNAL PARAMETERS-1'!$B$5:$J$44,4, FALSE))</f>
        <v>3.635148788688726E-2</v>
      </c>
      <c r="BN53" s="44">
        <f>$F53*'[1]INTERNAL PARAMETERS-2'!Y53*(1-VLOOKUP(Z$4,'[1]INTERNAL PARAMETERS-1'!$B$5:$J$44,4, FALSE))</f>
        <v>4.7963891580351165E-2</v>
      </c>
      <c r="BO53" s="44">
        <f>$F53*'[1]INTERNAL PARAMETERS-2'!Z53*(1-VLOOKUP(AA$4,'[1]INTERNAL PARAMETERS-1'!$B$5:$J$44,4, FALSE))</f>
        <v>3.3827072540552984E-2</v>
      </c>
      <c r="BP53" s="44">
        <f>$F53*'[1]INTERNAL PARAMETERS-2'!AA53*(1-VLOOKUP(AB$4,'[1]INTERNAL PARAMETERS-1'!$B$5:$J$44,4, FALSE))</f>
        <v>2.1457530443841306E-2</v>
      </c>
      <c r="BQ53" s="44">
        <f>$F53*'[1]INTERNAL PARAMETERS-2'!AB53*(1-VLOOKUP(AC$4,'[1]INTERNAL PARAMETERS-1'!$B$5:$J$44,4, FALSE))</f>
        <v>0.17115517428081109</v>
      </c>
      <c r="BR53" s="44">
        <f>$F53*'[1]INTERNAL PARAMETERS-2'!AC53*(1-VLOOKUP(AD$4,'[1]INTERNAL PARAMETERS-1'!$B$5:$J$44,4, FALSE))</f>
        <v>9.087871971721815E-3</v>
      </c>
      <c r="BS53" s="44">
        <f>$F53*'[1]INTERNAL PARAMETERS-2'!AD53*(1-VLOOKUP(AE$4,'[1]INTERNAL PARAMETERS-1'!$B$5:$J$44,4, FALSE))</f>
        <v>5.8062018467319506E-3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3.7866230195014072E-3</v>
      </c>
      <c r="CA53" s="44">
        <f>$F53*'[1]INTERNAL PARAMETERS-2'!AL53*(1-VLOOKUP(AM$4,'[1]INTERNAL PARAMETERS-1'!$B$5:$J$44,4, FALSE))</f>
        <v>1.5651328597109358E-2</v>
      </c>
      <c r="CB53" s="44">
        <f>$F53*'[1]INTERNAL PARAMETERS-2'!AM53*(1-VLOOKUP(AN$4,'[1]INTERNAL PARAMETERS-1'!$B$5:$J$44,4, FALSE))</f>
        <v>4.2914595386051354E-3</v>
      </c>
      <c r="CC53" s="44">
        <f>$F53*'[1]INTERNAL PARAMETERS-2'!AN53*(1-VLOOKUP(AO$4,'[1]INTERNAL PARAMETERS-1'!$B$5:$J$44,4, FALSE))</f>
        <v>1.2117123837159814E-2</v>
      </c>
      <c r="CD53" s="44">
        <f>$F53*'[1]INTERNAL PARAMETERS-2'!AO53*(1-VLOOKUP(AP$4,'[1]INTERNAL PARAMETERS-1'!$B$5:$J$44,4, FALSE))</f>
        <v>4.5186941599057208E-2</v>
      </c>
      <c r="CE53" s="44">
        <f>$F53*'[1]INTERNAL PARAMETERS-2'!AP53*(1-VLOOKUP(AQ$4,'[1]INTERNAL PARAMETERS-1'!$B$5:$J$44,4, FALSE))</f>
        <v>5.8062018467319506E-3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1.1637538454043899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0.75376930259419972</v>
      </c>
      <c r="G54" s="45">
        <f>$F54*'[1]INTERNAL PARAMETERS-2'!F54*VLOOKUP(G$4,'[1]INTERNAL PARAMETERS-1'!$B$5:$J$44,4, FALSE)</f>
        <v>9.8368401527148246E-3</v>
      </c>
      <c r="H54" s="44">
        <f>$F54*'[1]INTERNAL PARAMETERS-2'!G54*VLOOKUP(H$4,'[1]INTERNAL PARAMETERS-1'!$B$5:$J$44,4, FALSE)</f>
        <v>4.6290480410914993E-3</v>
      </c>
      <c r="I54" s="44">
        <f>$F54*'[1]INTERNAL PARAMETERS-2'!H54*VLOOKUP(I$4,'[1]INTERNAL PARAMETERS-1'!$B$5:$J$44,4, FALSE)</f>
        <v>7.8428829100228494E-3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1.9288956453385569E-4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3.2596489671430258E-3</v>
      </c>
      <c r="N54" s="44">
        <f>$F54*'[1]INTERNAL PARAMETERS-2'!M54*VLOOKUP(N$4,'[1]INTERNAL PARAMETERS-1'!$B$5:$J$44,4, FALSE)</f>
        <v>1.0801212598453844E-3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1.9288956453385569E-4</v>
      </c>
      <c r="S54" s="44">
        <f>$F54*'[1]INTERNAL PARAMETERS-2'!R54*VLOOKUP(S$4,'[1]INTERNAL PARAMETERS-1'!$B$5:$J$44,4, FALSE)</f>
        <v>1.9649936572397934E-3</v>
      </c>
      <c r="T54" s="44">
        <f>$F54*'[1]INTERNAL PARAMETERS-2'!S54*VLOOKUP(T$4,'[1]INTERNAL PARAMETERS-1'!$B$5:$J$44,4, FALSE)</f>
        <v>2.3145240205457498E-4</v>
      </c>
      <c r="U54" s="44">
        <f>$F54*'[1]INTERNAL PARAMETERS-2'!T54*VLOOKUP(U$4,'[1]INTERNAL PARAMETERS-1'!$B$5:$J$44,4, FALSE)</f>
        <v>1.9287448914780383E-4</v>
      </c>
      <c r="V54" s="44">
        <f>$F54*'[1]INTERNAL PARAMETERS-2'!U54*VLOOKUP(V$4,'[1]INTERNAL PARAMETERS-1'!$B$5:$J$44,4, FALSE)</f>
        <v>3.1535634754959181E-3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3.8577912906771137E-4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7.7148288120516351E-4</v>
      </c>
      <c r="AJ54" s="44">
        <f>$F54*'[1]INTERNAL PARAMETERS-2'!AI54*VLOOKUP(AJ$4,'[1]INTERNAL PARAMETERS-1'!$B$5:$J$44,4, FALSE)</f>
        <v>5.7866869360156709E-4</v>
      </c>
      <c r="AK54" s="44">
        <f>$F54*'[1]INTERNAL PARAMETERS-2'!AJ54*VLOOKUP(AK$4,'[1]INTERNAL PARAMETERS-1'!$B$5:$J$44,4, FALSE)</f>
        <v>3.8577912906771137E-4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0.14901477529043414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6.1933330375717487E-2</v>
      </c>
      <c r="BB54" s="44">
        <f>$F54*'[1]INTERNAL PARAMETERS-2'!M54*(1-VLOOKUP(N$4,'[1]INTERNAL PARAMETERS-1'!$B$5:$J$44,4, FALSE))</f>
        <v>2.0522303937062305E-2</v>
      </c>
      <c r="BC54" s="44">
        <f>$F54*'[1]INTERNAL PARAMETERS-2'!N54*(1-VLOOKUP(O$4,'[1]INTERNAL PARAMETERS-1'!$B$5:$J$44,4, FALSE))</f>
        <v>9.1617266768463296E-2</v>
      </c>
      <c r="BD54" s="44">
        <f>$F54*'[1]INTERNAL PARAMETERS-2'!O54*(1-VLOOKUP(P$4,'[1]INTERNAL PARAMETERS-1'!$B$5:$J$44,4, FALSE))</f>
        <v>1.7166191343419786E-2</v>
      </c>
      <c r="BE54" s="44">
        <f>$F54*'[1]INTERNAL PARAMETERS-2'!P54*(1-VLOOKUP(Q$4,'[1]INTERNAL PARAMETERS-1'!$B$5:$J$44,4, FALSE))</f>
        <v>2.0637977374238409E-2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3.7334879487556066E-2</v>
      </c>
      <c r="BH54" s="44">
        <f>$F54*'[1]INTERNAL PARAMETERS-2'!S54*(1-VLOOKUP(T$4,'[1]INTERNAL PARAMETERS-1'!$B$5:$J$44,4, FALSE))</f>
        <v>2.0830716184911746E-3</v>
      </c>
      <c r="BI54" s="44">
        <f>$F54*'[1]INTERNAL PARAMETERS-2'!T54*(1-VLOOKUP(U$4,'[1]INTERNAL PARAMETERS-1'!$B$5:$J$44,4, FALSE))</f>
        <v>7.7149795659121531E-4</v>
      </c>
      <c r="BJ54" s="44">
        <f>$F54*'[1]INTERNAL PARAMETERS-2'!U54*(1-VLOOKUP(V$4,'[1]INTERNAL PARAMETERS-1'!$B$5:$J$44,4, FALSE))</f>
        <v>1.7870193027810202E-2</v>
      </c>
      <c r="BK54" s="44">
        <f>$F54*'[1]INTERNAL PARAMETERS-2'!V54*(1-VLOOKUP(W$4,'[1]INTERNAL PARAMETERS-1'!$B$5:$J$44,4, FALSE))</f>
        <v>1.6394708462214622E-2</v>
      </c>
      <c r="BL54" s="44">
        <f>$F54*'[1]INTERNAL PARAMETERS-2'!W54*(1-VLOOKUP(X$4,'[1]INTERNAL PARAMETERS-1'!$B$5:$J$44,4, FALSE))</f>
        <v>3.1824969101759963E-2</v>
      </c>
      <c r="BM54" s="44">
        <f>$F54*'[1]INTERNAL PARAMETERS-2'!X54*(1-VLOOKUP(Y$4,'[1]INTERNAL PARAMETERS-1'!$B$5:$J$44,4, FALSE))</f>
        <v>2.160242519690769E-2</v>
      </c>
      <c r="BN54" s="44">
        <f>$F54*'[1]INTERNAL PARAMETERS-2'!Y54*(1-VLOOKUP(Z$4,'[1]INTERNAL PARAMETERS-1'!$B$5:$J$44,4, FALSE))</f>
        <v>3.1632079537226111E-2</v>
      </c>
      <c r="BO54" s="44">
        <f>$F54*'[1]INTERNAL PARAMETERS-2'!Z54*(1-VLOOKUP(AA$4,'[1]INTERNAL PARAMETERS-1'!$B$5:$J$44,4, FALSE))</f>
        <v>2.198812894904514E-2</v>
      </c>
      <c r="BP54" s="44">
        <f>$F54*'[1]INTERNAL PARAMETERS-2'!AA54*(1-VLOOKUP(AB$4,'[1]INTERNAL PARAMETERS-1'!$B$5:$J$44,4, FALSE))</f>
        <v>7.9080198843065278E-3</v>
      </c>
      <c r="BQ54" s="44">
        <f>$F54*'[1]INTERNAL PARAMETERS-2'!AB54*(1-VLOOKUP(AC$4,'[1]INTERNAL PARAMETERS-1'!$B$5:$J$44,4, FALSE))</f>
        <v>0.10627604452680349</v>
      </c>
      <c r="BR54" s="44">
        <f>$F54*'[1]INTERNAL PARAMETERS-2'!AC54*(1-VLOOKUP(AD$4,'[1]INTERNAL PARAMETERS-1'!$B$5:$J$44,4, FALSE))</f>
        <v>6.1720891804320863E-3</v>
      </c>
      <c r="BS54" s="44">
        <f>$F54*'[1]INTERNAL PARAMETERS-2'!AD54*(1-VLOOKUP(AE$4,'[1]INTERNAL PARAMETERS-1'!$B$5:$J$44,4, FALSE))</f>
        <v>2.7003031496134612E-3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1.3501515748067306E-3</v>
      </c>
      <c r="CA54" s="44">
        <f>$F54*'[1]INTERNAL PARAMETERS-2'!AL54*(1-VLOOKUP(AM$4,'[1]INTERNAL PARAMETERS-1'!$B$5:$J$44,4, FALSE))</f>
        <v>8.4866885779080938E-3</v>
      </c>
      <c r="CB54" s="44">
        <f>$F54*'[1]INTERNAL PARAMETERS-2'!AM54*(1-VLOOKUP(AN$4,'[1]INTERNAL PARAMETERS-1'!$B$5:$J$44,4, FALSE))</f>
        <v>1.3501515748067306E-3</v>
      </c>
      <c r="CC54" s="44">
        <f>$F54*'[1]INTERNAL PARAMETERS-2'!AN54*(1-VLOOKUP(AO$4,'[1]INTERNAL PARAMETERS-1'!$B$5:$J$44,4, FALSE))</f>
        <v>8.4866885779080938E-3</v>
      </c>
      <c r="CD54" s="44">
        <f>$F54*'[1]INTERNAL PARAMETERS-2'!AO54*(1-VLOOKUP(AP$4,'[1]INTERNAL PARAMETERS-1'!$B$5:$J$44,4, FALSE))</f>
        <v>2.8738886823078791E-2</v>
      </c>
      <c r="CE54" s="44">
        <f>$F54*'[1]INTERNAL PARAMETERS-2'!AP54*(1-VLOOKUP(AQ$4,'[1]INTERNAL PARAMETERS-1'!$B$5:$J$44,4, FALSE))</f>
        <v>4.8219376056253555E-3</v>
      </c>
      <c r="CF54" s="44">
        <f>$F54*'[1]INTERNAL PARAMETERS-2'!AQ54*(1-VLOOKUP(AR$4,'[1]INTERNAL PARAMETERS-1'!$B$5:$J$44,4, FALSE))</f>
        <v>1.9288956453385569E-4</v>
      </c>
      <c r="CG54" s="44">
        <f>$F54*'[1]INTERNAL PARAMETERS-2'!AR54*(1-VLOOKUP(AS$4,'[1]INTERNAL PARAMETERS-1'!$B$5:$J$44,4, FALSE))</f>
        <v>1.9288956453385569E-4</v>
      </c>
      <c r="CH54" s="43">
        <f>$F54*'[1]INTERNAL PARAMETERS-2'!AS54*(1-VLOOKUP(AT$4,'[1]INTERNAL PARAMETERS-1'!$B$5:$J$44,4, FALSE))</f>
        <v>0</v>
      </c>
      <c r="CI54" s="42">
        <f t="shared" si="0"/>
        <v>0.75376945334806045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0.35140054336068582</v>
      </c>
      <c r="G55" s="45">
        <f>$F55*'[1]INTERNAL PARAMETERS-2'!F55*VLOOKUP(G$4,'[1]INTERNAL PARAMETERS-1'!$B$5:$J$44,4, FALSE)</f>
        <v>1.9265534789749601E-3</v>
      </c>
      <c r="H55" s="44">
        <f>$F55*'[1]INTERNAL PARAMETERS-2'!G55*VLOOKUP(H$4,'[1]INTERNAL PARAMETERS-1'!$B$5:$J$44,4, FALSE)</f>
        <v>1.2522509763201401E-3</v>
      </c>
      <c r="I55" s="44">
        <f>$F55*'[1]INTERNAL PARAMETERS-2'!H55*VLOOKUP(I$4,'[1]INTERNAL PARAMETERS-1'!$B$5:$J$44,4, FALSE)</f>
        <v>3.7160396620066513E-3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2.090293833162022E-3</v>
      </c>
      <c r="N55" s="44">
        <f>$F55*'[1]INTERNAL PARAMETERS-2'!M55*VLOOKUP(N$4,'[1]INTERNAL PARAMETERS-1'!$B$5:$J$44,4, FALSE)</f>
        <v>4.142063624755412E-4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8.4985694310966845E-4</v>
      </c>
      <c r="T55" s="44">
        <f>$F55*'[1]INTERNAL PARAMETERS-2'!S55*VLOOKUP(T$4,'[1]INTERNAL PARAMETERS-1'!$B$5:$J$44,4, FALSE)</f>
        <v>1.155932087384976E-4</v>
      </c>
      <c r="U55" s="44">
        <f>$F55*'[1]INTERNAL PARAMETERS-2'!T55*VLOOKUP(U$4,'[1]INTERNAL PARAMETERS-1'!$B$5:$J$44,4, FALSE)</f>
        <v>3.85275555740656E-5</v>
      </c>
      <c r="V55" s="44">
        <f>$F55*'[1]INTERNAL PARAMETERS-2'!U55*VLOOKUP(V$4,'[1]INTERNAL PARAMETERS-1'!$B$5:$J$44,4, FALSE)</f>
        <v>1.6471900470032147E-3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1.9263777787032797E-4</v>
      </c>
      <c r="AJ55" s="44">
        <f>$F55*'[1]INTERNAL PARAMETERS-2'!AI55*VLOOKUP(AJ$4,'[1]INTERNAL PARAMETERS-1'!$B$5:$J$44,4, FALSE)</f>
        <v>3.8531069579499203E-4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7.0604753578126372E-2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3.9715582830078415E-2</v>
      </c>
      <c r="BB55" s="44">
        <f>$F55*'[1]INTERNAL PARAMETERS-2'!M55*(1-VLOOKUP(N$4,'[1]INTERNAL PARAMETERS-1'!$B$5:$J$44,4, FALSE))</f>
        <v>7.8699208870352828E-3</v>
      </c>
      <c r="BC55" s="44">
        <f>$F55*'[1]INTERNAL PARAMETERS-2'!N55*(1-VLOOKUP(O$4,'[1]INTERNAL PARAMETERS-1'!$B$5:$J$44,4, FALSE))</f>
        <v>4.3347119446420411E-2</v>
      </c>
      <c r="BD55" s="44">
        <f>$F55*'[1]INTERNAL PARAMETERS-2'!O55*(1-VLOOKUP(P$4,'[1]INTERNAL PARAMETERS-1'!$B$5:$J$44,4, FALSE))</f>
        <v>7.2245140510610118E-3</v>
      </c>
      <c r="BE55" s="44">
        <f>$F55*'[1]INTERNAL PARAMETERS-2'!P55*(1-VLOOKUP(Q$4,'[1]INTERNAL PARAMETERS-1'!$B$5:$J$44,4, FALSE))</f>
        <v>1.2137199067406408E-2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1.6147281919083697E-2</v>
      </c>
      <c r="BH55" s="44">
        <f>$F55*'[1]INTERNAL PARAMETERS-2'!S55*(1-VLOOKUP(T$4,'[1]INTERNAL PARAMETERS-1'!$B$5:$J$44,4, FALSE))</f>
        <v>1.0403388786464783E-3</v>
      </c>
      <c r="BI55" s="44">
        <f>$F55*'[1]INTERNAL PARAMETERS-2'!T55*(1-VLOOKUP(U$4,'[1]INTERNAL PARAMETERS-1'!$B$5:$J$44,4, FALSE))</f>
        <v>1.541102222962624E-4</v>
      </c>
      <c r="BJ55" s="44">
        <f>$F55*'[1]INTERNAL PARAMETERS-2'!U55*(1-VLOOKUP(V$4,'[1]INTERNAL PARAMETERS-1'!$B$5:$J$44,4, FALSE))</f>
        <v>9.3340769330182167E-3</v>
      </c>
      <c r="BK55" s="44">
        <f>$F55*'[1]INTERNAL PARAMETERS-2'!V55*(1-VLOOKUP(W$4,'[1]INTERNAL PARAMETERS-1'!$B$5:$J$44,4, FALSE))</f>
        <v>7.1281951621258478E-3</v>
      </c>
      <c r="BL55" s="44">
        <f>$F55*'[1]INTERNAL PARAMETERS-2'!W55*(1-VLOOKUP(X$4,'[1]INTERNAL PARAMETERS-1'!$B$5:$J$44,4, FALSE))</f>
        <v>1.367840671053204E-2</v>
      </c>
      <c r="BM55" s="44">
        <f>$F55*'[1]INTERNAL PARAMETERS-2'!X55*(1-VLOOKUP(Y$4,'[1]INTERNAL PARAMETERS-1'!$B$5:$J$44,4, FALSE))</f>
        <v>1.1751888371611416E-2</v>
      </c>
      <c r="BN55" s="44">
        <f>$F55*'[1]INTERNAL PARAMETERS-2'!Y55*(1-VLOOKUP(Z$4,'[1]INTERNAL PARAMETERS-1'!$B$5:$J$44,4, FALSE))</f>
        <v>1.1751888371611416E-2</v>
      </c>
      <c r="BO55" s="44">
        <f>$F55*'[1]INTERNAL PARAMETERS-2'!Z55*(1-VLOOKUP(AA$4,'[1]INTERNAL PARAMETERS-1'!$B$5:$J$44,4, FALSE))</f>
        <v>9.5363782258309649E-3</v>
      </c>
      <c r="BP55" s="44">
        <f>$F55*'[1]INTERNAL PARAMETERS-2'!AA55*(1-VLOOKUP(AB$4,'[1]INTERNAL PARAMETERS-1'!$B$5:$J$44,4, FALSE))</f>
        <v>2.8898126484352723E-3</v>
      </c>
      <c r="BQ55" s="44">
        <f>$F55*'[1]INTERNAL PARAMETERS-2'!AB55*(1-VLOOKUP(AC$4,'[1]INTERNAL PARAMETERS-1'!$B$5:$J$44,4, FALSE))</f>
        <v>4.98973309948266E-2</v>
      </c>
      <c r="BR55" s="44">
        <f>$F55*'[1]INTERNAL PARAMETERS-2'!AC55*(1-VLOOKUP(AD$4,'[1]INTERNAL PARAMETERS-1'!$B$5:$J$44,4, FALSE))</f>
        <v>1.348569865255304E-3</v>
      </c>
      <c r="BS55" s="44">
        <f>$F55*'[1]INTERNAL PARAMETERS-2'!AD55*(1-VLOOKUP(AE$4,'[1]INTERNAL PARAMETERS-1'!$B$5:$J$44,4, FALSE))</f>
        <v>8.66940280525148E-4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5.7794847366531997E-4</v>
      </c>
      <c r="CA55" s="44">
        <f>$F55*'[1]INTERNAL PARAMETERS-2'!AL55*(1-VLOOKUP(AM$4,'[1]INTERNAL PARAMETERS-1'!$B$5:$J$44,4, FALSE))</f>
        <v>3.9493907068307481E-3</v>
      </c>
      <c r="CB55" s="44">
        <f>$F55*'[1]INTERNAL PARAMETERS-2'!AM55*(1-VLOOKUP(AN$4,'[1]INTERNAL PARAMETERS-1'!$B$5:$J$44,4, FALSE))</f>
        <v>1.348569865255304E-3</v>
      </c>
      <c r="CC55" s="44">
        <f>$F55*'[1]INTERNAL PARAMETERS-2'!AN55*(1-VLOOKUP(AO$4,'[1]INTERNAL PARAMETERS-1'!$B$5:$J$44,4, FALSE))</f>
        <v>1.733880561050296E-3</v>
      </c>
      <c r="CD55" s="44">
        <f>$F55*'[1]INTERNAL PARAMETERS-2'!AO55*(1-VLOOKUP(AP$4,'[1]INTERNAL PARAMETERS-1'!$B$5:$J$44,4, FALSE))</f>
        <v>1.2811466430006892E-2</v>
      </c>
      <c r="CE55" s="44">
        <f>$F55*'[1]INTERNAL PARAMETERS-2'!AP55*(1-VLOOKUP(AQ$4,'[1]INTERNAL PARAMETERS-1'!$B$5:$J$44,4, FALSE))</f>
        <v>1.4448887541904677E-3</v>
      </c>
      <c r="CF55" s="44">
        <f>$F55*'[1]INTERNAL PARAMETERS-2'!AQ55*(1-VLOOKUP(AR$4,'[1]INTERNAL PARAMETERS-1'!$B$5:$J$44,4, FALSE))</f>
        <v>1.9263777787032797E-4</v>
      </c>
      <c r="CG55" s="44">
        <f>$F55*'[1]INTERNAL PARAMETERS-2'!AR55*(1-VLOOKUP(AS$4,'[1]INTERNAL PARAMETERS-1'!$B$5:$J$44,4, FALSE))</f>
        <v>2.8899180685982803E-4</v>
      </c>
      <c r="CH55" s="43">
        <f>$F55*'[1]INTERNAL PARAMETERS-2'!AS55*(1-VLOOKUP(AT$4,'[1]INTERNAL PARAMETERS-1'!$B$5:$J$44,4, FALSE))</f>
        <v>0</v>
      </c>
      <c r="CI55" s="42">
        <f t="shared" si="0"/>
        <v>0.35140054336068582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0.17207026315790733</v>
      </c>
      <c r="G56" s="45">
        <f>$F56*'[1]INTERNAL PARAMETERS-2'!F56*VLOOKUP(G$4,'[1]INTERNAL PARAMETERS-1'!$B$5:$J$44,4, FALSE)</f>
        <v>5.836795396579374E-4</v>
      </c>
      <c r="H56" s="44">
        <f>$F56*'[1]INTERNAL PARAMETERS-2'!G56*VLOOKUP(H$4,'[1]INTERNAL PARAMETERS-1'!$B$5:$J$44,4, FALSE)</f>
        <v>6.4204577292109957E-4</v>
      </c>
      <c r="I56" s="44">
        <f>$F56*'[1]INTERNAL PARAMETERS-2'!H56*VLOOKUP(I$4,'[1]INTERNAL PARAMETERS-1'!$B$5:$J$44,4, FALSE)</f>
        <v>1.7917977625593415E-3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1.4241911541053674E-3</v>
      </c>
      <c r="N56" s="44">
        <f>$F56*'[1]INTERNAL PARAMETERS-2'!M56*VLOOKUP(N$4,'[1]INTERNAL PARAMETERS-1'!$B$5:$J$44,4, FALSE)</f>
        <v>2.1888197825001602E-4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4.2620427622108389E-4</v>
      </c>
      <c r="T56" s="44">
        <f>$F56*'[1]INTERNAL PARAMETERS-2'!S56*VLOOKUP(T$4,'[1]INTERNAL PARAMETERS-1'!$B$5:$J$44,4, FALSE)</f>
        <v>4.6694707313161312E-5</v>
      </c>
      <c r="U56" s="44">
        <f>$F56*'[1]INTERNAL PARAMETERS-2'!T56*VLOOKUP(U$4,'[1]INTERNAL PARAMETERS-1'!$B$5:$J$44,4, FALSE)</f>
        <v>3.5019739957897301E-5</v>
      </c>
      <c r="V56" s="44">
        <f>$F56*'[1]INTERNAL PARAMETERS-2'!U56*VLOOKUP(V$4,'[1]INTERNAL PARAMETERS-1'!$B$5:$J$44,4, FALSE)</f>
        <v>9.1930430865006722E-4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1.750986997894865E-4</v>
      </c>
      <c r="AJ56" s="44">
        <f>$F56*'[1]INTERNAL PARAMETERS-2'!AI56*VLOOKUP(AJ$4,'[1]INTERNAL PARAMETERS-1'!$B$5:$J$44,4, FALSE)</f>
        <v>5.8366233263162167E-5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3.4044157488627491E-2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2.7059631928001978E-2</v>
      </c>
      <c r="BB56" s="44">
        <f>$F56*'[1]INTERNAL PARAMETERS-2'!M56*(1-VLOOKUP(N$4,'[1]INTERNAL PARAMETERS-1'!$B$5:$J$44,4, FALSE))</f>
        <v>4.1587575867503036E-3</v>
      </c>
      <c r="BC56" s="44">
        <f>$F56*'[1]INTERNAL PARAMETERS-2'!N56*(1-VLOOKUP(O$4,'[1]INTERNAL PARAMETERS-1'!$B$5:$J$44,4, FALSE))</f>
        <v>1.9319963112238256E-2</v>
      </c>
      <c r="BD56" s="44">
        <f>$F56*'[1]INTERNAL PARAMETERS-2'!O56*(1-VLOOKUP(P$4,'[1]INTERNAL PARAMETERS-1'!$B$5:$J$44,4, FALSE))</f>
        <v>2.6849499722633543E-3</v>
      </c>
      <c r="BE56" s="44">
        <f>$F56*'[1]INTERNAL PARAMETERS-2'!P56*(1-VLOOKUP(Q$4,'[1]INTERNAL PARAMETERS-1'!$B$5:$J$44,4, FALSE))</f>
        <v>6.3037940907899352E-3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8.0978812482005932E-3</v>
      </c>
      <c r="BH56" s="44">
        <f>$F56*'[1]INTERNAL PARAMETERS-2'!S56*(1-VLOOKUP(T$4,'[1]INTERNAL PARAMETERS-1'!$B$5:$J$44,4, FALSE))</f>
        <v>4.2025236581845178E-4</v>
      </c>
      <c r="BI56" s="44">
        <f>$F56*'[1]INTERNAL PARAMETERS-2'!T56*(1-VLOOKUP(U$4,'[1]INTERNAL PARAMETERS-1'!$B$5:$J$44,4, FALSE))</f>
        <v>1.4007895983158921E-4</v>
      </c>
      <c r="BJ56" s="44">
        <f>$F56*'[1]INTERNAL PARAMETERS-2'!U56*(1-VLOOKUP(V$4,'[1]INTERNAL PARAMETERS-1'!$B$5:$J$44,4, FALSE))</f>
        <v>5.2093910823503807E-3</v>
      </c>
      <c r="BK56" s="44">
        <f>$F56*'[1]INTERNAL PARAMETERS-2'!V56*(1-VLOOKUP(W$4,'[1]INTERNAL PARAMETERS-1'!$B$5:$J$44,4, FALSE))</f>
        <v>3.5021116520002563E-3</v>
      </c>
      <c r="BL56" s="44">
        <f>$F56*'[1]INTERNAL PARAMETERS-2'!W56*(1-VLOOKUP(X$4,'[1]INTERNAL PARAMETERS-1'!$B$5:$J$44,4, FALSE))</f>
        <v>5.1364178044477444E-3</v>
      </c>
      <c r="BM56" s="44">
        <f>$F56*'[1]INTERNAL PARAMETERS-2'!X56*(1-VLOOKUP(Y$4,'[1]INTERNAL PARAMETERS-1'!$B$5:$J$44,4, FALSE))</f>
        <v>5.953579484184646E-3</v>
      </c>
      <c r="BN56" s="44">
        <f>$F56*'[1]INTERNAL PARAMETERS-2'!Y56*(1-VLOOKUP(Z$4,'[1]INTERNAL PARAMETERS-1'!$B$5:$J$44,4, FALSE))</f>
        <v>6.0119457174478089E-3</v>
      </c>
      <c r="BO56" s="44">
        <f>$F56*'[1]INTERNAL PARAMETERS-2'!Z56*(1-VLOOKUP(AA$4,'[1]INTERNAL PARAMETERS-1'!$B$5:$J$44,4, FALSE))</f>
        <v>4.2025236581845178E-3</v>
      </c>
      <c r="BP56" s="44">
        <f>$F56*'[1]INTERNAL PARAMETERS-2'!AA56*(1-VLOOKUP(AB$4,'[1]INTERNAL PARAMETERS-1'!$B$5:$J$44,4, FALSE))</f>
        <v>1.6343233594738036E-3</v>
      </c>
      <c r="BQ56" s="44">
        <f>$F56*'[1]INTERNAL PARAMETERS-2'!AB56*(1-VLOOKUP(AC$4,'[1]INTERNAL PARAMETERS-1'!$B$5:$J$44,4, FALSE))</f>
        <v>2.0895920238448898E-2</v>
      </c>
      <c r="BR56" s="44">
        <f>$F56*'[1]INTERNAL PARAMETERS-2'!AC56*(1-VLOOKUP(AD$4,'[1]INTERNAL PARAMETERS-1'!$B$5:$J$44,4, FALSE))</f>
        <v>1.1673762863421908E-3</v>
      </c>
      <c r="BS56" s="44">
        <f>$F56*'[1]INTERNAL PARAMETERS-2'!AD56*(1-VLOOKUP(AE$4,'[1]INTERNAL PARAMETERS-1'!$B$5:$J$44,4, FALSE))</f>
        <v>3.5021460660528874E-4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3.5021460660528874E-4</v>
      </c>
      <c r="CA56" s="44">
        <f>$F56*'[1]INTERNAL PARAMETERS-2'!AL56*(1-VLOOKUP(AM$4,'[1]INTERNAL PARAMETERS-1'!$B$5:$J$44,4, FALSE))</f>
        <v>1.4592074526580015E-3</v>
      </c>
      <c r="CB56" s="44">
        <f>$F56*'[1]INTERNAL PARAMETERS-2'!AM56*(1-VLOOKUP(AN$4,'[1]INTERNAL PARAMETERS-1'!$B$5:$J$44,4, FALSE))</f>
        <v>4.6694707313161307E-4</v>
      </c>
      <c r="CC56" s="44">
        <f>$F56*'[1]INTERNAL PARAMETERS-2'!AN56*(1-VLOOKUP(AO$4,'[1]INTERNAL PARAMETERS-1'!$B$5:$J$44,4, FALSE))</f>
        <v>1.1673762863421908E-3</v>
      </c>
      <c r="CD56" s="44">
        <f>$F56*'[1]INTERNAL PARAMETERS-2'!AO56*(1-VLOOKUP(AP$4,'[1]INTERNAL PARAMETERS-1'!$B$5:$J$44,4, FALSE))</f>
        <v>5.2531674780003845E-3</v>
      </c>
      <c r="CE56" s="44">
        <f>$F56*'[1]INTERNAL PARAMETERS-2'!AP56*(1-VLOOKUP(AQ$4,'[1]INTERNAL PARAMETERS-1'!$B$5:$J$44,4, FALSE))</f>
        <v>7.0042921321057747E-4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5.8366233263162167E-5</v>
      </c>
      <c r="CH56" s="43">
        <f>$F56*'[1]INTERNAL PARAMETERS-2'!AS56*(1-VLOOKUP(AT$4,'[1]INTERNAL PARAMETERS-1'!$B$5:$J$44,4, FALSE))</f>
        <v>0</v>
      </c>
      <c r="CI56" s="42">
        <f t="shared" si="0"/>
        <v>0.17207026315790738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8.4445027165783476E-2</v>
      </c>
      <c r="G57" s="45">
        <f>$F57*'[1]INTERNAL PARAMETERS-2'!F57*VLOOKUP(G$4,'[1]INTERNAL PARAMETERS-1'!$B$5:$J$44,4, FALSE)</f>
        <v>2.4971238983193829E-4</v>
      </c>
      <c r="H57" s="44">
        <f>$F57*'[1]INTERNAL PARAMETERS-2'!G57*VLOOKUP(H$4,'[1]INTERNAL PARAMETERS-1'!$B$5:$J$44,4, FALSE)</f>
        <v>8.3237463277312769E-5</v>
      </c>
      <c r="I57" s="44">
        <f>$F57*'[1]INTERNAL PARAMETERS-2'!H57*VLOOKUP(I$4,'[1]INTERNAL PARAMETERS-1'!$B$5:$J$44,4, FALSE)</f>
        <v>9.4343082134966448E-4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9.5515685782190528E-4</v>
      </c>
      <c r="N57" s="44">
        <f>$F57*'[1]INTERNAL PARAMETERS-2'!M57*VLOOKUP(N$4,'[1]INTERNAL PARAMETERS-1'!$B$5:$J$44,4, FALSE)</f>
        <v>7.0752266010851695E-5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4.1622953890014675E-5</v>
      </c>
      <c r="S57" s="44">
        <f>$F57*'[1]INTERNAL PARAMETERS-2'!R57*VLOOKUP(S$4,'[1]INTERNAL PARAMETERS-1'!$B$5:$J$44,4, FALSE)</f>
        <v>1.6987806114940663E-4</v>
      </c>
      <c r="T57" s="44">
        <f>$F57*'[1]INTERNAL PARAMETERS-2'!S57*VLOOKUP(T$4,'[1]INTERNAL PARAMETERS-1'!$B$5:$J$44,4, FALSE)</f>
        <v>2.0809788044464025E-5</v>
      </c>
      <c r="U57" s="44">
        <f>$F57*'[1]INTERNAL PARAMETERS-2'!T57*VLOOKUP(U$4,'[1]INTERNAL PARAMETERS-1'!$B$5:$J$44,4, FALSE)</f>
        <v>8.3245907780029359E-6</v>
      </c>
      <c r="V57" s="44">
        <f>$F57*'[1]INTERNAL PARAMETERS-2'!U57*VLOOKUP(V$4,'[1]INTERNAL PARAMETERS-1'!$B$5:$J$44,4, FALSE)</f>
        <v>2.6844271908244488E-4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4.1622953890014675E-5</v>
      </c>
      <c r="AJ57" s="44">
        <f>$F57*'[1]INTERNAL PARAMETERS-2'!AI57*VLOOKUP(AJ$4,'[1]INTERNAL PARAMETERS-1'!$B$5:$J$44,4, FALSE)</f>
        <v>4.1622953890014675E-5</v>
      </c>
      <c r="AK57" s="44">
        <f>$F57*'[1]INTERNAL PARAMETERS-2'!AJ57*VLOOKUP(AK$4,'[1]INTERNAL PARAMETERS-1'!$B$5:$J$44,4, FALSE)</f>
        <v>4.1622953890014675E-5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1.7925185605643625E-2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1.8147980298616199E-2</v>
      </c>
      <c r="BB57" s="44">
        <f>$F57*'[1]INTERNAL PARAMETERS-2'!M57*(1-VLOOKUP(N$4,'[1]INTERNAL PARAMETERS-1'!$B$5:$J$44,4, FALSE))</f>
        <v>1.3442930542061822E-3</v>
      </c>
      <c r="BC57" s="44">
        <f>$F57*'[1]INTERNAL PARAMETERS-2'!N57*(1-VLOOKUP(O$4,'[1]INTERNAL PARAMETERS-1'!$B$5:$J$44,4, FALSE))</f>
        <v>7.6162827791417765E-3</v>
      </c>
      <c r="BD57" s="44">
        <f>$F57*'[1]INTERNAL PARAMETERS-2'!O57*(1-VLOOKUP(P$4,'[1]INTERNAL PARAMETERS-1'!$B$5:$J$44,4, FALSE))</f>
        <v>1.4566682741070482E-3</v>
      </c>
      <c r="BE57" s="44">
        <f>$F57*'[1]INTERNAL PARAMETERS-2'!P57*(1-VLOOKUP(Q$4,'[1]INTERNAL PARAMETERS-1'!$B$5:$J$44,4, FALSE))</f>
        <v>3.4127613278779733E-3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3.2276831618387254E-3</v>
      </c>
      <c r="BH57" s="44">
        <f>$F57*'[1]INTERNAL PARAMETERS-2'!S57*(1-VLOOKUP(T$4,'[1]INTERNAL PARAMETERS-1'!$B$5:$J$44,4, FALSE))</f>
        <v>1.8728809240017621E-4</v>
      </c>
      <c r="BI57" s="44">
        <f>$F57*'[1]INTERNAL PARAMETERS-2'!T57*(1-VLOOKUP(U$4,'[1]INTERNAL PARAMETERS-1'!$B$5:$J$44,4, FALSE))</f>
        <v>3.3298363112011744E-5</v>
      </c>
      <c r="BJ57" s="44">
        <f>$F57*'[1]INTERNAL PARAMETERS-2'!U57*(1-VLOOKUP(V$4,'[1]INTERNAL PARAMETERS-1'!$B$5:$J$44,4, FALSE))</f>
        <v>1.5211754081338544E-3</v>
      </c>
      <c r="BK57" s="44">
        <f>$F57*'[1]INTERNAL PARAMETERS-2'!V57*(1-VLOOKUP(W$4,'[1]INTERNAL PARAMETERS-1'!$B$5:$J$44,4, FALSE))</f>
        <v>1.9144785443836268E-3</v>
      </c>
      <c r="BL57" s="44">
        <f>$F57*'[1]INTERNAL PARAMETERS-2'!W57*(1-VLOOKUP(X$4,'[1]INTERNAL PARAMETERS-1'!$B$5:$J$44,4, FALSE))</f>
        <v>2.2474283974928781E-3</v>
      </c>
      <c r="BM57" s="44">
        <f>$F57*'[1]INTERNAL PARAMETERS-2'!X57*(1-VLOOKUP(Y$4,'[1]INTERNAL PARAMETERS-1'!$B$5:$J$44,4, FALSE))</f>
        <v>2.8300906404340677E-3</v>
      </c>
      <c r="BN57" s="44">
        <f>$F57*'[1]INTERNAL PARAMETERS-2'!Y57*(1-VLOOKUP(Z$4,'[1]INTERNAL PARAMETERS-1'!$B$5:$J$44,4, FALSE))</f>
        <v>3.1630489380460353E-3</v>
      </c>
      <c r="BO57" s="44">
        <f>$F57*'[1]INTERNAL PARAMETERS-2'!Z57*(1-VLOOKUP(AA$4,'[1]INTERNAL PARAMETERS-1'!$B$5:$J$44,4, FALSE))</f>
        <v>1.7480036178290014E-3</v>
      </c>
      <c r="BP57" s="44">
        <f>$F57*'[1]INTERNAL PARAMETERS-2'!AA57*(1-VLOOKUP(AB$4,'[1]INTERNAL PARAMETERS-1'!$B$5:$J$44,4, FALSE))</f>
        <v>4.1618731638656386E-4</v>
      </c>
      <c r="BQ57" s="44">
        <f>$F57*'[1]INTERNAL PARAMETERS-2'!AB57*(1-VLOOKUP(AC$4,'[1]INTERNAL PARAMETERS-1'!$B$5:$J$44,4, FALSE))</f>
        <v>9.2394259798034509E-3</v>
      </c>
      <c r="BR57" s="44">
        <f>$F57*'[1]INTERNAL PARAMETERS-2'!AC57*(1-VLOOKUP(AD$4,'[1]INTERNAL PARAMETERS-1'!$B$5:$J$44,4, FALSE))</f>
        <v>3.7457280699926574E-4</v>
      </c>
      <c r="BS57" s="44">
        <f>$F57*'[1]INTERNAL PARAMETERS-2'!AD57*(1-VLOOKUP(AE$4,'[1]INTERNAL PARAMETERS-1'!$B$5:$J$44,4, FALSE))</f>
        <v>2.4971238983193829E-4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8.3237463277312769E-5</v>
      </c>
      <c r="CA57" s="44">
        <f>$F57*'[1]INTERNAL PARAMETERS-2'!AL57*(1-VLOOKUP(AM$4,'[1]INTERNAL PARAMETERS-1'!$B$5:$J$44,4, FALSE))</f>
        <v>2.9133534372195296E-4</v>
      </c>
      <c r="CB57" s="44">
        <f>$F57*'[1]INTERNAL PARAMETERS-2'!AM57*(1-VLOOKUP(AN$4,'[1]INTERNAL PARAMETERS-1'!$B$5:$J$44,4, FALSE))</f>
        <v>2.9133534372195296E-4</v>
      </c>
      <c r="CC57" s="44">
        <f>$F57*'[1]INTERNAL PARAMETERS-2'!AN57*(1-VLOOKUP(AO$4,'[1]INTERNAL PARAMETERS-1'!$B$5:$J$44,4, FALSE))</f>
        <v>6.6590815072121881E-4</v>
      </c>
      <c r="CD57" s="44">
        <f>$F57*'[1]INTERNAL PARAMETERS-2'!AO57*(1-VLOOKUP(AP$4,'[1]INTERNAL PARAMETERS-1'!$B$5:$J$44,4, FALSE))</f>
        <v>2.8717135943240823E-3</v>
      </c>
      <c r="CE57" s="44">
        <f>$F57*'[1]INTERNAL PARAMETERS-2'!AP57*(1-VLOOKUP(AQ$4,'[1]INTERNAL PARAMETERS-1'!$B$5:$J$44,4, FALSE))</f>
        <v>2.0809788044464023E-4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4.1622953890014675E-5</v>
      </c>
      <c r="CH57" s="43">
        <f>$F57*'[1]INTERNAL PARAMETERS-2'!AS57*(1-VLOOKUP(AT$4,'[1]INTERNAL PARAMETERS-1'!$B$5:$J$44,4, FALSE))</f>
        <v>0</v>
      </c>
      <c r="CI57" s="42">
        <f t="shared" si="0"/>
        <v>8.444505249929167E-2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1.9576593895830947E-2</v>
      </c>
      <c r="G58" s="45">
        <f>$F58*'[1]INTERNAL PARAMETERS-2'!F58*VLOOKUP(G$4,'[1]INTERNAL PARAMETERS-1'!$B$5:$J$44,4, FALSE)</f>
        <v>5.0325549928012616E-5</v>
      </c>
      <c r="H58" s="44">
        <f>$F58*'[1]INTERNAL PARAMETERS-2'!G58*VLOOKUP(H$4,'[1]INTERNAL PARAMETERS-1'!$B$5:$J$44,4, FALSE)</f>
        <v>5.0325549928012616E-5</v>
      </c>
      <c r="I58" s="44">
        <f>$F58*'[1]INTERNAL PARAMETERS-2'!H58*VLOOKUP(I$4,'[1]INTERNAL PARAMETERS-1'!$B$5:$J$44,4, FALSE)</f>
        <v>1.9410985699769165E-4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2.1304433861373936E-4</v>
      </c>
      <c r="N58" s="44">
        <f>$F58*'[1]INTERNAL PARAMETERS-2'!M58*VLOOKUP(N$4,'[1]INTERNAL PARAMETERS-1'!$B$5:$J$44,4, FALSE)</f>
        <v>1.7613942474804419E-5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5.5839787013620796E-5</v>
      </c>
      <c r="T58" s="44">
        <f>$F58*'[1]INTERNAL PARAMETERS-2'!S58*VLOOKUP(T$4,'[1]INTERNAL PARAMETERS-1'!$B$5:$J$44,4, FALSE)</f>
        <v>1.6775183309337539E-6</v>
      </c>
      <c r="U58" s="44">
        <f>$F58*'[1]INTERNAL PARAMETERS-2'!T58*VLOOKUP(U$4,'[1]INTERNAL PARAMETERS-1'!$B$5:$J$44,4, FALSE)</f>
        <v>3.3550366618675078E-6</v>
      </c>
      <c r="V58" s="44">
        <f>$F58*'[1]INTERNAL PARAMETERS-2'!U58*VLOOKUP(V$4,'[1]INTERNAL PARAMETERS-1'!$B$5:$J$44,4, FALSE)</f>
        <v>8.3036863732312367E-5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1.6775183309337539E-5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3.6880872829561412E-3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4.0478424336610475E-3</v>
      </c>
      <c r="BB58" s="44">
        <f>$F58*'[1]INTERNAL PARAMETERS-2'!M58*(1-VLOOKUP(N$4,'[1]INTERNAL PARAMETERS-1'!$B$5:$J$44,4, FALSE))</f>
        <v>3.3466490702128391E-4</v>
      </c>
      <c r="BC58" s="44">
        <f>$F58*'[1]INTERNAL PARAMETERS-2'!N58*(1-VLOOKUP(O$4,'[1]INTERNAL PARAMETERS-1'!$B$5:$J$44,4, FALSE))</f>
        <v>1.7110647822336498E-3</v>
      </c>
      <c r="BD58" s="44">
        <f>$F58*'[1]INTERNAL PARAMETERS-2'!O58*(1-VLOOKUP(P$4,'[1]INTERNAL PARAMETERS-1'!$B$5:$J$44,4, FALSE))</f>
        <v>2.8517811625873818E-4</v>
      </c>
      <c r="BE58" s="44">
        <f>$F58*'[1]INTERNAL PARAMETERS-2'!P58*(1-VLOOKUP(Q$4,'[1]INTERNAL PARAMETERS-1'!$B$5:$J$44,4, FALSE))</f>
        <v>8.7230757442616246E-4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1.0609559532587952E-3</v>
      </c>
      <c r="BH58" s="44">
        <f>$F58*'[1]INTERNAL PARAMETERS-2'!S58*(1-VLOOKUP(T$4,'[1]INTERNAL PARAMETERS-1'!$B$5:$J$44,4, FALSE))</f>
        <v>1.5097664978403786E-5</v>
      </c>
      <c r="BI58" s="44">
        <f>$F58*'[1]INTERNAL PARAMETERS-2'!T58*(1-VLOOKUP(U$4,'[1]INTERNAL PARAMETERS-1'!$B$5:$J$44,4, FALSE))</f>
        <v>1.3420146647470031E-5</v>
      </c>
      <c r="BJ58" s="44">
        <f>$F58*'[1]INTERNAL PARAMETERS-2'!U58*(1-VLOOKUP(V$4,'[1]INTERNAL PARAMETERS-1'!$B$5:$J$44,4, FALSE))</f>
        <v>4.7054222781643679E-4</v>
      </c>
      <c r="BK58" s="44">
        <f>$F58*'[1]INTERNAL PARAMETERS-2'!V58*(1-VLOOKUP(W$4,'[1]INTERNAL PARAMETERS-1'!$B$5:$J$44,4, FALSE))</f>
        <v>4.3615280838338642E-4</v>
      </c>
      <c r="BL58" s="44">
        <f>$F58*'[1]INTERNAL PARAMETERS-2'!W58*(1-VLOOKUP(X$4,'[1]INTERNAL PARAMETERS-1'!$B$5:$J$44,4, FALSE))</f>
        <v>4.3615280838338642E-4</v>
      </c>
      <c r="BM58" s="44">
        <f>$F58*'[1]INTERNAL PARAMETERS-2'!X58*(1-VLOOKUP(Y$4,'[1]INTERNAL PARAMETERS-1'!$B$5:$J$44,4, FALSE))</f>
        <v>5.5357909154874917E-4</v>
      </c>
      <c r="BN58" s="44">
        <f>$F58*'[1]INTERNAL PARAMETERS-2'!Y58*(1-VLOOKUP(Z$4,'[1]INTERNAL PARAMETERS-1'!$B$5:$J$44,4, FALSE))</f>
        <v>7.381061079514621E-4</v>
      </c>
      <c r="BO58" s="44">
        <f>$F58*'[1]INTERNAL PARAMETERS-2'!Z58*(1-VLOOKUP(AA$4,'[1]INTERNAL PARAMETERS-1'!$B$5:$J$44,4, FALSE))</f>
        <v>3.8582921611476337E-4</v>
      </c>
      <c r="BP58" s="44">
        <f>$F58*'[1]INTERNAL PARAMETERS-2'!AA58*(1-VLOOKUP(AB$4,'[1]INTERNAL PARAMETERS-1'!$B$5:$J$44,4, FALSE))</f>
        <v>1.0065109985602523E-4</v>
      </c>
      <c r="BQ58" s="44">
        <f>$F58*'[1]INTERNAL PARAMETERS-2'!AB58*(1-VLOOKUP(AC$4,'[1]INTERNAL PARAMETERS-1'!$B$5:$J$44,4, FALSE))</f>
        <v>2.3149694237104114E-3</v>
      </c>
      <c r="BR58" s="44">
        <f>$F58*'[1]INTERNAL PARAMETERS-2'!AC58*(1-VLOOKUP(AD$4,'[1]INTERNAL PARAMETERS-1'!$B$5:$J$44,4, FALSE))</f>
        <v>1.0065109985602523E-4</v>
      </c>
      <c r="BS58" s="44">
        <f>$F58*'[1]INTERNAL PARAMETERS-2'!AD58*(1-VLOOKUP(AE$4,'[1]INTERNAL PARAMETERS-1'!$B$5:$J$44,4, FALSE))</f>
        <v>1.6775183309337539E-5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3.3550366618675077E-5</v>
      </c>
      <c r="CA58" s="44">
        <f>$F58*'[1]INTERNAL PARAMETERS-2'!AL58*(1-VLOOKUP(AM$4,'[1]INTERNAL PARAMETERS-1'!$B$5:$J$44,4, FALSE))</f>
        <v>6.7100733237350155E-5</v>
      </c>
      <c r="CB58" s="44">
        <f>$F58*'[1]INTERNAL PARAMETERS-2'!AM58*(1-VLOOKUP(AN$4,'[1]INTERNAL PARAMETERS-1'!$B$5:$J$44,4, FALSE))</f>
        <v>8.38759165466877E-5</v>
      </c>
      <c r="CC58" s="44">
        <f>$F58*'[1]INTERNAL PARAMETERS-2'!AN58*(1-VLOOKUP(AO$4,'[1]INTERNAL PARAMETERS-1'!$B$5:$J$44,4, FALSE))</f>
        <v>1.3420146647470031E-4</v>
      </c>
      <c r="CD58" s="44">
        <f>$F58*'[1]INTERNAL PARAMETERS-2'!AO58*(1-VLOOKUP(AP$4,'[1]INTERNAL PARAMETERS-1'!$B$5:$J$44,4, FALSE))</f>
        <v>9.0585794104483758E-4</v>
      </c>
      <c r="CE58" s="44">
        <f>$F58*'[1]INTERNAL PARAMETERS-2'!AP58*(1-VLOOKUP(AQ$4,'[1]INTERNAL PARAMETERS-1'!$B$5:$J$44,4, FALSE))</f>
        <v>6.7100733237350155E-5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1.6775183309337539E-5</v>
      </c>
      <c r="CH58" s="43">
        <f>$F58*'[1]INTERNAL PARAMETERS-2'!AS58*(1-VLOOKUP(AT$4,'[1]INTERNAL PARAMETERS-1'!$B$5:$J$44,4, FALSE))</f>
        <v>0</v>
      </c>
      <c r="CI58" s="42">
        <f t="shared" si="0"/>
        <v>1.9576593895830947E-2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0.63854040758082042</v>
      </c>
      <c r="G59" s="45">
        <f>$F59*'[1]INTERNAL PARAMETERS-2'!F59*VLOOKUP(G$4,'[1]INTERNAL PARAMETERS-1'!$B$5:$J$44,4, FALSE)</f>
        <v>8.0456091355183374E-4</v>
      </c>
      <c r="H59" s="44">
        <f>$F59*'[1]INTERNAL PARAMETERS-2'!G59*VLOOKUP(H$4,'[1]INTERNAL PARAMETERS-1'!$B$5:$J$44,4, FALSE)</f>
        <v>5.3637394236788916E-4</v>
      </c>
      <c r="I59" s="44">
        <f>$F59*'[1]INTERNAL PARAMETERS-2'!H59*VLOOKUP(I$4,'[1]INTERNAL PARAMETERS-1'!$B$5:$J$44,4, FALSE)</f>
        <v>7.4238495698487408E-3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3.2181798001665774E-4</v>
      </c>
      <c r="N59" s="44">
        <f>$F59*'[1]INTERNAL PARAMETERS-2'!M59*VLOOKUP(N$4,'[1]INTERNAL PARAMETERS-1'!$B$5:$J$44,4, FALSE)</f>
        <v>2.7086341330231963E-3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2.6818058577986878E-3</v>
      </c>
      <c r="S59" s="44">
        <f>$F59*'[1]INTERNAL PARAMETERS-2'!R59*VLOOKUP(S$4,'[1]INTERNAL PARAMETERS-1'!$B$5:$J$44,4, FALSE)</f>
        <v>7.2054591723499876E-3</v>
      </c>
      <c r="T59" s="44">
        <f>$F59*'[1]INTERNAL PARAMETERS-2'!S59*VLOOKUP(T$4,'[1]INTERNAL PARAMETERS-1'!$B$5:$J$44,4, FALSE)</f>
        <v>2.6818058577986881E-4</v>
      </c>
      <c r="U59" s="44">
        <f>$F59*'[1]INTERNAL PARAMETERS-2'!T59*VLOOKUP(U$4,'[1]INTERNAL PARAMETERS-1'!$B$5:$J$44,4, FALSE)</f>
        <v>2.1454957694715568E-4</v>
      </c>
      <c r="V59" s="44">
        <f>$F59*'[1]INTERNAL PARAMETERS-2'!U59*VLOOKUP(V$4,'[1]INTERNAL PARAMETERS-1'!$B$5:$J$44,4, FALSE)</f>
        <v>5.3099966702748512E-3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2.6818697118394458E-4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0.14105314182712608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6.1145416203164955E-3</v>
      </c>
      <c r="BB59" s="44">
        <f>$F59*'[1]INTERNAL PARAMETERS-2'!M59*(1-VLOOKUP(N$4,'[1]INTERNAL PARAMETERS-1'!$B$5:$J$44,4, FALSE))</f>
        <v>5.1464048527440721E-2</v>
      </c>
      <c r="BC59" s="44">
        <f>$F59*'[1]INTERNAL PARAMETERS-2'!N59*(1-VLOOKUP(O$4,'[1]INTERNAL PARAMETERS-1'!$B$5:$J$44,4, FALSE))</f>
        <v>9.6545394004997308E-3</v>
      </c>
      <c r="BD59" s="44">
        <f>$F59*'[1]INTERNAL PARAMETERS-2'!O59*(1-VLOOKUP(P$4,'[1]INTERNAL PARAMETERS-1'!$B$5:$J$44,4, FALSE))</f>
        <v>1.5554525058464995E-2</v>
      </c>
      <c r="BE59" s="44">
        <f>$F59*'[1]INTERNAL PARAMETERS-2'!P59*(1-VLOOKUP(Q$4,'[1]INTERNAL PARAMETERS-1'!$B$5:$J$44,4, FALSE))</f>
        <v>5.3636117155973755E-3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0.13690372427464975</v>
      </c>
      <c r="BH59" s="44">
        <f>$F59*'[1]INTERNAL PARAMETERS-2'!S59*(1-VLOOKUP(T$4,'[1]INTERNAL PARAMETERS-1'!$B$5:$J$44,4, FALSE))</f>
        <v>2.4136252720188189E-3</v>
      </c>
      <c r="BI59" s="44">
        <f>$F59*'[1]INTERNAL PARAMETERS-2'!T59*(1-VLOOKUP(U$4,'[1]INTERNAL PARAMETERS-1'!$B$5:$J$44,4, FALSE))</f>
        <v>8.5819830778862273E-4</v>
      </c>
      <c r="BJ59" s="44">
        <f>$F59*'[1]INTERNAL PARAMETERS-2'!U59*(1-VLOOKUP(V$4,'[1]INTERNAL PARAMETERS-1'!$B$5:$J$44,4, FALSE))</f>
        <v>3.0089981131557489E-2</v>
      </c>
      <c r="BK59" s="44">
        <f>$F59*'[1]INTERNAL PARAMETERS-2'!V59*(1-VLOOKUP(W$4,'[1]INTERNAL PARAMETERS-1'!$B$5:$J$44,4, FALSE))</f>
        <v>8.5817915157639525E-3</v>
      </c>
      <c r="BL59" s="44">
        <f>$F59*'[1]INTERNAL PARAMETERS-2'!W59*(1-VLOOKUP(X$4,'[1]INTERNAL PARAMETERS-1'!$B$5:$J$44,4, FALSE))</f>
        <v>1.3409348559197229E-3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4.5859078115883904E-2</v>
      </c>
      <c r="BO59" s="44">
        <f>$F59*'[1]INTERNAL PARAMETERS-2'!Z59*(1-VLOOKUP(AA$4,'[1]INTERNAL PARAMETERS-1'!$B$5:$J$44,4, FALSE))</f>
        <v>1.9040891829815516E-2</v>
      </c>
      <c r="BP59" s="44">
        <f>$F59*'[1]INTERNAL PARAMETERS-2'!AA59*(1-VLOOKUP(AB$4,'[1]INTERNAL PARAMETERS-1'!$B$5:$J$44,4, FALSE))</f>
        <v>4.5591146560863003E-3</v>
      </c>
      <c r="BQ59" s="44">
        <f>$F59*'[1]INTERNAL PARAMETERS-2'!AB59*(1-VLOOKUP(AC$4,'[1]INTERNAL PARAMETERS-1'!$B$5:$J$44,4, FALSE))</f>
        <v>5.9268107404877347E-2</v>
      </c>
      <c r="BR59" s="44">
        <f>$F59*'[1]INTERNAL PARAMETERS-2'!AC59*(1-VLOOKUP(AD$4,'[1]INTERNAL PARAMETERS-1'!$B$5:$J$44,4, FALSE))</f>
        <v>2.4136188866147432E-3</v>
      </c>
      <c r="BS59" s="44">
        <f>$F59*'[1]INTERNAL PARAMETERS-2'!AD59*(1-VLOOKUP(AE$4,'[1]INTERNAL PARAMETERS-1'!$B$5:$J$44,4, FALSE))</f>
        <v>2.4136188866147432E-3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1.0727478847357783E-3</v>
      </c>
      <c r="CA59" s="44">
        <f>$F59*'[1]INTERNAL PARAMETERS-2'!AL59*(1-VLOOKUP(AM$4,'[1]INTERNAL PARAMETERS-1'!$B$5:$J$44,4, FALSE))</f>
        <v>2.6818697118394458E-4</v>
      </c>
      <c r="CB59" s="44">
        <f>$F59*'[1]INTERNAL PARAMETERS-2'!AM59*(1-VLOOKUP(AN$4,'[1]INTERNAL PARAMETERS-1'!$B$5:$J$44,4, FALSE))</f>
        <v>1.0727478847357783E-3</v>
      </c>
      <c r="CC59" s="44">
        <f>$F59*'[1]INTERNAL PARAMETERS-2'!AN59*(1-VLOOKUP(AO$4,'[1]INTERNAL PARAMETERS-1'!$B$5:$J$44,4, FALSE))</f>
        <v>4.2909276849023553E-3</v>
      </c>
      <c r="CD59" s="44">
        <f>$F59*'[1]INTERNAL PARAMETERS-2'!AO59*(1-VLOOKUP(AP$4,'[1]INTERNAL PARAMETERS-1'!$B$5:$J$44,4, FALSE))</f>
        <v>4.8004510031314708E-2</v>
      </c>
      <c r="CE59" s="44">
        <f>$F59*'[1]INTERNAL PARAMETERS-2'!AP59*(1-VLOOKUP(AQ$4,'[1]INTERNAL PARAMETERS-1'!$B$5:$J$44,4, FALSE))</f>
        <v>6.4363596003331539E-3</v>
      </c>
      <c r="CF59" s="44">
        <f>$F59*'[1]INTERNAL PARAMETERS-2'!AQ59*(1-VLOOKUP(AR$4,'[1]INTERNAL PARAMETERS-1'!$B$5:$J$44,4, FALSE))</f>
        <v>6.4363596003331539E-3</v>
      </c>
      <c r="CG59" s="44">
        <f>$F59*'[1]INTERNAL PARAMETERS-2'!AR59*(1-VLOOKUP(AS$4,'[1]INTERNAL PARAMETERS-1'!$B$5:$J$44,4, FALSE))</f>
        <v>2.6818697118394458E-4</v>
      </c>
      <c r="CH59" s="43">
        <f>$F59*'[1]INTERNAL PARAMETERS-2'!AS59*(1-VLOOKUP(AT$4,'[1]INTERNAL PARAMETERS-1'!$B$5:$J$44,4, FALSE))</f>
        <v>0</v>
      </c>
      <c r="CI59" s="42">
        <f t="shared" si="0"/>
        <v>0.63854053528890176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2.1290319597564036</v>
      </c>
      <c r="G60" s="45">
        <f>$F60*'[1]INTERNAL PARAMETERS-2'!F60*VLOOKUP(G$4,'[1]INTERNAL PARAMETERS-1'!$B$5:$J$44,4, FALSE)</f>
        <v>3.2461350290405883E-3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2.1444301834053419E-2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6.492376509679165E-4</v>
      </c>
      <c r="N60" s="44">
        <f>$F60*'[1]INTERNAL PARAMETERS-2'!M60*VLOOKUP(N$4,'[1]INTERNAL PARAMETERS-1'!$B$5:$J$44,4, FALSE)</f>
        <v>6.6778577740131441E-3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2.7824318682056438E-3</v>
      </c>
      <c r="S60" s="44">
        <f>$F60*'[1]INTERNAL PARAMETERS-2'!R60*VLOOKUP(S$4,'[1]INTERNAL PARAMETERS-1'!$B$5:$J$44,4, FALSE)</f>
        <v>1.6605587028156246E-2</v>
      </c>
      <c r="T60" s="44">
        <f>$F60*'[1]INTERNAL PARAMETERS-2'!S60*VLOOKUP(T$4,'[1]INTERNAL PARAMETERS-1'!$B$5:$J$44,4, FALSE)</f>
        <v>6.9561861221120974E-4</v>
      </c>
      <c r="U60" s="44">
        <f>$F60*'[1]INTERNAL PARAMETERS-2'!T60*VLOOKUP(U$4,'[1]INTERNAL PARAMETERS-1'!$B$5:$J$44,4, FALSE)</f>
        <v>1.2984540116162354E-3</v>
      </c>
      <c r="V60" s="44">
        <f>$F60*'[1]INTERNAL PARAMETERS-2'!U60*VLOOKUP(V$4,'[1]INTERNAL PARAMETERS-1'!$B$5:$J$44,4, FALSE)</f>
        <v>1.4538275704913181E-2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4.6370316083494474E-4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4.6370316083494474E-4</v>
      </c>
      <c r="AI60" s="44">
        <f>$F60*'[1]INTERNAL PARAMETERS-2'!AH60*VLOOKUP(AI$4,'[1]INTERNAL PARAMETERS-1'!$B$5:$J$44,4, FALSE)</f>
        <v>2.7824318682056438E-3</v>
      </c>
      <c r="AJ60" s="44">
        <f>$F60*'[1]INTERNAL PARAMETERS-2'!AI60*VLOOKUP(AJ$4,'[1]INTERNAL PARAMETERS-1'!$B$5:$J$44,4, FALSE)</f>
        <v>4.6370316083494474E-4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0.4074417348470149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1.2335515368390412E-2</v>
      </c>
      <c r="BB60" s="44">
        <f>$F60*'[1]INTERNAL PARAMETERS-2'!M60*(1-VLOOKUP(N$4,'[1]INTERNAL PARAMETERS-1'!$B$5:$J$44,4, FALSE))</f>
        <v>0.12687929770624973</v>
      </c>
      <c r="BC60" s="44">
        <f>$F60*'[1]INTERNAL PARAMETERS-2'!N60*(1-VLOOKUP(O$4,'[1]INTERNAL PARAMETERS-1'!$B$5:$J$44,4, FALSE))</f>
        <v>2.1795751784810209E-2</v>
      </c>
      <c r="BD60" s="44">
        <f>$F60*'[1]INTERNAL PARAMETERS-2'!O60*(1-VLOOKUP(P$4,'[1]INTERNAL PARAMETERS-1'!$B$5:$J$44,4, FALSE))</f>
        <v>8.1154653145190575E-2</v>
      </c>
      <c r="BE60" s="44">
        <f>$F60*'[1]INTERNAL PARAMETERS-2'!P60*(1-VLOOKUP(Q$4,'[1]INTERNAL PARAMETERS-1'!$B$5:$J$44,4, FALSE))</f>
        <v>2.3650777331345962E-2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0.31550615353496864</v>
      </c>
      <c r="BH60" s="44">
        <f>$F60*'[1]INTERNAL PARAMETERS-2'!S60*(1-VLOOKUP(T$4,'[1]INTERNAL PARAMETERS-1'!$B$5:$J$44,4, FALSE))</f>
        <v>6.260567509900887E-3</v>
      </c>
      <c r="BI60" s="44">
        <f>$F60*'[1]INTERNAL PARAMETERS-2'!T60*(1-VLOOKUP(U$4,'[1]INTERNAL PARAMETERS-1'!$B$5:$J$44,4, FALSE))</f>
        <v>5.1938160464649417E-3</v>
      </c>
      <c r="BJ60" s="44">
        <f>$F60*'[1]INTERNAL PARAMETERS-2'!U60*(1-VLOOKUP(V$4,'[1]INTERNAL PARAMETERS-1'!$B$5:$J$44,4, FALSE))</f>
        <v>8.2383562327841359E-2</v>
      </c>
      <c r="BK60" s="44">
        <f>$F60*'[1]INTERNAL PARAMETERS-2'!V60*(1-VLOOKUP(W$4,'[1]INTERNAL PARAMETERS-1'!$B$5:$J$44,4, FALSE))</f>
        <v>4.6837851501856979E-2</v>
      </c>
      <c r="BL60" s="44">
        <f>$F60*'[1]INTERNAL PARAMETERS-2'!W60*(1-VLOOKUP(X$4,'[1]INTERNAL PARAMETERS-1'!$B$5:$J$44,4, FALSE))</f>
        <v>7.8835924437819869E-3</v>
      </c>
      <c r="BM60" s="44">
        <f>$F60*'[1]INTERNAL PARAMETERS-2'!X60*(1-VLOOKUP(Y$4,'[1]INTERNAL PARAMETERS-1'!$B$5:$J$44,4, FALSE))</f>
        <v>9.2740632166988949E-4</v>
      </c>
      <c r="BN60" s="44">
        <f>$F60*'[1]INTERNAL PARAMETERS-2'!Y60*(1-VLOOKUP(Z$4,'[1]INTERNAL PARAMETERS-1'!$B$5:$J$44,4, FALSE))</f>
        <v>0.22445042661577116</v>
      </c>
      <c r="BO60" s="44">
        <f>$F60*'[1]INTERNAL PARAMETERS-2'!Z60*(1-VLOOKUP(AA$4,'[1]INTERNAL PARAMETERS-1'!$B$5:$J$44,4, FALSE))</f>
        <v>0.21934926604019483</v>
      </c>
      <c r="BP60" s="44">
        <f>$F60*'[1]INTERNAL PARAMETERS-2'!AA60*(1-VLOOKUP(AB$4,'[1]INTERNAL PARAMETERS-1'!$B$5:$J$44,4, FALSE))</f>
        <v>2.0868345463140314E-2</v>
      </c>
      <c r="BQ60" s="44">
        <f>$F60*'[1]INTERNAL PARAMETERS-2'!AB60*(1-VLOOKUP(AC$4,'[1]INTERNAL PARAMETERS-1'!$B$5:$J$44,4, FALSE))</f>
        <v>0.23789888279596444</v>
      </c>
      <c r="BR60" s="44">
        <f>$F60*'[1]INTERNAL PARAMETERS-2'!AC60*(1-VLOOKUP(AD$4,'[1]INTERNAL PARAMETERS-1'!$B$5:$J$44,4, FALSE))</f>
        <v>1.2521049858523385E-2</v>
      </c>
      <c r="BS60" s="44">
        <f>$F60*'[1]INTERNAL PARAMETERS-2'!AD60*(1-VLOOKUP(AE$4,'[1]INTERNAL PARAMETERS-1'!$B$5:$J$44,4, FALSE))</f>
        <v>3.7098381898755329E-3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9.2740632166988949E-4</v>
      </c>
      <c r="CA60" s="44">
        <f>$F60*'[1]INTERNAL PARAMETERS-2'!AL60*(1-VLOOKUP(AM$4,'[1]INTERNAL PARAMETERS-1'!$B$5:$J$44,4, FALSE))</f>
        <v>1.3913223857008098E-3</v>
      </c>
      <c r="CB60" s="44">
        <f>$F60*'[1]INTERNAL PARAMETERS-2'!AM60*(1-VLOOKUP(AN$4,'[1]INTERNAL PARAMETERS-1'!$B$5:$J$44,4, FALSE))</f>
        <v>5.1011605755763431E-3</v>
      </c>
      <c r="CC60" s="44">
        <f>$F60*'[1]INTERNAL PARAMETERS-2'!AN60*(1-VLOOKUP(AO$4,'[1]INTERNAL PARAMETERS-1'!$B$5:$J$44,4, FALSE))</f>
        <v>1.3448456180193274E-2</v>
      </c>
      <c r="CD60" s="44">
        <f>$F60*'[1]INTERNAL PARAMETERS-2'!AO60*(1-VLOOKUP(AP$4,'[1]INTERNAL PARAMETERS-1'!$B$5:$J$44,4, FALSE))</f>
        <v>0.15999036467981448</v>
      </c>
      <c r="CE60" s="44">
        <f>$F60*'[1]INTERNAL PARAMETERS-2'!AP60*(1-VLOOKUP(AQ$4,'[1]INTERNAL PARAMETERS-1'!$B$5:$J$44,4, FALSE))</f>
        <v>1.5767184887563974E-2</v>
      </c>
      <c r="CF60" s="44">
        <f>$F60*'[1]INTERNAL PARAMETERS-2'!AQ60*(1-VLOOKUP(AR$4,'[1]INTERNAL PARAMETERS-1'!$B$5:$J$44,4, FALSE))</f>
        <v>3.2461350290405883E-3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2.1290319597564031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3.2984787277487553</v>
      </c>
      <c r="G61" s="45">
        <f>$F61*'[1]INTERNAL PARAMETERS-2'!F61*VLOOKUP(G$4,'[1]INTERNAL PARAMETERS-1'!$B$5:$J$44,4, FALSE)</f>
        <v>9.9722907376028121E-3</v>
      </c>
      <c r="H61" s="44">
        <f>$F61*'[1]INTERNAL PARAMETERS-2'!G61*VLOOKUP(H$4,'[1]INTERNAL PARAMETERS-1'!$B$5:$J$44,4, FALSE)</f>
        <v>9.9722907376028121E-3</v>
      </c>
      <c r="I61" s="44">
        <f>$F61*'[1]INTERNAL PARAMETERS-2'!H61*VLOOKUP(I$4,'[1]INTERNAL PARAMETERS-1'!$B$5:$J$44,4, FALSE)</f>
        <v>4.0245283206252647E-2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1.4665201347507355E-3</v>
      </c>
      <c r="N61" s="44">
        <f>$F61*'[1]INTERNAL PARAMETERS-2'!M61*VLOOKUP(N$4,'[1]INTERNAL PARAMETERS-1'!$B$5:$J$44,4, FALSE)</f>
        <v>8.3297802703330408E-3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2.3465377669204647E-3</v>
      </c>
      <c r="S61" s="44">
        <f>$F61*'[1]INTERNAL PARAMETERS-2'!R61*VLOOKUP(S$4,'[1]INTERNAL PARAMETERS-1'!$B$5:$J$44,4, FALSE)</f>
        <v>2.706762979538542E-2</v>
      </c>
      <c r="T61" s="44">
        <f>$F61*'[1]INTERNAL PARAMETERS-2'!S61*VLOOKUP(T$4,'[1]INTERNAL PARAMETERS-1'!$B$5:$J$44,4, FALSE)</f>
        <v>4.6927456859681546E-4</v>
      </c>
      <c r="U61" s="44">
        <f>$F61*'[1]INTERNAL PARAMETERS-2'!T61*VLOOKUP(U$4,'[1]INTERNAL PARAMETERS-1'!$B$5:$J$44,4, FALSE)</f>
        <v>1.6425104672697704E-3</v>
      </c>
      <c r="V61" s="44">
        <f>$F61*'[1]INTERNAL PARAMETERS-2'!U61*VLOOKUP(V$4,'[1]INTERNAL PARAMETERS-1'!$B$5:$J$44,4, FALSE)</f>
        <v>1.6894230809751769E-2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5.8646951779372874E-4</v>
      </c>
      <c r="AG61" s="44">
        <f>$F61*'[1]INTERNAL PARAMETERS-2'!AF61*VLOOKUP(AG$4,'[1]INTERNAL PARAMETERS-1'!$B$5:$J$44,4, FALSE)</f>
        <v>1.1732688834602324E-3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5.8646951779372874E-4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0.76466038091880018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2.786388256026397E-2</v>
      </c>
      <c r="BB61" s="44">
        <f>$F61*'[1]INTERNAL PARAMETERS-2'!M61*(1-VLOOKUP(N$4,'[1]INTERNAL PARAMETERS-1'!$B$5:$J$44,4, FALSE))</f>
        <v>0.15826582513632778</v>
      </c>
      <c r="BC61" s="44">
        <f>$F61*'[1]INTERNAL PARAMETERS-2'!N61*(1-VLOOKUP(O$4,'[1]INTERNAL PARAMETERS-1'!$B$5:$J$44,4, FALSE))</f>
        <v>4.5755177519839631E-2</v>
      </c>
      <c r="BD61" s="44">
        <f>$F61*'[1]INTERNAL PARAMETERS-2'!O61*(1-VLOOKUP(P$4,'[1]INTERNAL PARAMETERS-1'!$B$5:$J$44,4, FALSE))</f>
        <v>0.13081271862442401</v>
      </c>
      <c r="BE61" s="44">
        <f>$F61*'[1]INTERNAL PARAMETERS-2'!P61*(1-VLOOKUP(Q$4,'[1]INTERNAL PARAMETERS-1'!$B$5:$J$44,4, FALSE))</f>
        <v>6.6286228512838982E-2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0.51428496611232288</v>
      </c>
      <c r="BH61" s="44">
        <f>$F61*'[1]INTERNAL PARAMETERS-2'!S61*(1-VLOOKUP(T$4,'[1]INTERNAL PARAMETERS-1'!$B$5:$J$44,4, FALSE))</f>
        <v>4.2234711173713396E-3</v>
      </c>
      <c r="BI61" s="44">
        <f>$F61*'[1]INTERNAL PARAMETERS-2'!T61*(1-VLOOKUP(U$4,'[1]INTERNAL PARAMETERS-1'!$B$5:$J$44,4, FALSE))</f>
        <v>6.5700418690790817E-3</v>
      </c>
      <c r="BJ61" s="44">
        <f>$F61*'[1]INTERNAL PARAMETERS-2'!U61*(1-VLOOKUP(V$4,'[1]INTERNAL PARAMETERS-1'!$B$5:$J$44,4, FALSE))</f>
        <v>9.5733974588593354E-2</v>
      </c>
      <c r="BK61" s="44">
        <f>$F61*'[1]INTERNAL PARAMETERS-2'!V61*(1-VLOOKUP(W$4,'[1]INTERNAL PARAMETERS-1'!$B$5:$J$44,4, FALSE))</f>
        <v>6.3940020593791294E-2</v>
      </c>
      <c r="BL61" s="44">
        <f>$F61*'[1]INTERNAL PARAMETERS-2'!W61*(1-VLOOKUP(X$4,'[1]INTERNAL PARAMETERS-1'!$B$5:$J$44,4, FALSE))</f>
        <v>4.282217023512544E-2</v>
      </c>
      <c r="BM61" s="44">
        <f>$F61*'[1]INTERNAL PARAMETERS-2'!X61*(1-VLOOKUP(Y$4,'[1]INTERNAL PARAMETERS-1'!$B$5:$J$44,4, FALSE))</f>
        <v>4.6927456859681546E-3</v>
      </c>
      <c r="BN61" s="44">
        <f>$F61*'[1]INTERNAL PARAMETERS-2'!Y61*(1-VLOOKUP(Z$4,'[1]INTERNAL PARAMETERS-1'!$B$5:$J$44,4, FALSE))</f>
        <v>0.21880359686159534</v>
      </c>
      <c r="BO61" s="44">
        <f>$F61*'[1]INTERNAL PARAMETERS-2'!Z61*(1-VLOOKUP(AA$4,'[1]INTERNAL PARAMETERS-1'!$B$5:$J$44,4, FALSE))</f>
        <v>0.31793970487195694</v>
      </c>
      <c r="BP61" s="44">
        <f>$F61*'[1]INTERNAL PARAMETERS-2'!AA61*(1-VLOOKUP(AB$4,'[1]INTERNAL PARAMETERS-1'!$B$5:$J$44,4, FALSE))</f>
        <v>4.6928446403299864E-2</v>
      </c>
      <c r="BQ61" s="44">
        <f>$F61*'[1]INTERNAL PARAMETERS-2'!AB61*(1-VLOOKUP(AC$4,'[1]INTERNAL PARAMETERS-1'!$B$5:$J$44,4, FALSE))</f>
        <v>0.3724939042459392</v>
      </c>
      <c r="BR61" s="44">
        <f>$F61*'[1]INTERNAL PARAMETERS-2'!AC61*(1-VLOOKUP(AD$4,'[1]INTERNAL PARAMETERS-1'!$B$5:$J$44,4, FALSE))</f>
        <v>2.9916872212808438E-2</v>
      </c>
      <c r="BS61" s="44">
        <f>$F61*'[1]INTERNAL PARAMETERS-2'!AD61*(1-VLOOKUP(AE$4,'[1]INTERNAL PARAMETERS-1'!$B$5:$J$44,4, FALSE))</f>
        <v>6.4528139350948895E-3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9.3858212198090832E-3</v>
      </c>
      <c r="CA61" s="44">
        <f>$F61*'[1]INTERNAL PARAMETERS-2'!AL61*(1-VLOOKUP(AM$4,'[1]INTERNAL PARAMETERS-1'!$B$5:$J$44,4, FALSE))</f>
        <v>4.6927456859681546E-3</v>
      </c>
      <c r="CB61" s="44">
        <f>$F61*'[1]INTERNAL PARAMETERS-2'!AM61*(1-VLOOKUP(AN$4,'[1]INTERNAL PARAMETERS-1'!$B$5:$J$44,4, FALSE))</f>
        <v>1.4665036423570968E-2</v>
      </c>
      <c r="CC61" s="44">
        <f>$F61*'[1]INTERNAL PARAMETERS-2'!AN61*(1-VLOOKUP(AO$4,'[1]INTERNAL PARAMETERS-1'!$B$5:$J$44,4, FALSE))</f>
        <v>4.0475632468204979E-2</v>
      </c>
      <c r="CD61" s="44">
        <f>$F61*'[1]INTERNAL PARAMETERS-2'!AO61*(1-VLOOKUP(AP$4,'[1]INTERNAL PARAMETERS-1'!$B$5:$J$44,4, FALSE))</f>
        <v>0.15721011403472451</v>
      </c>
      <c r="CE61" s="44">
        <f>$F61*'[1]INTERNAL PARAMETERS-2'!AP61*(1-VLOOKUP(AQ$4,'[1]INTERNAL PARAMETERS-1'!$B$5:$J$44,4, FALSE))</f>
        <v>2.2291119242126088E-2</v>
      </c>
      <c r="CF61" s="44">
        <f>$F61*'[1]INTERNAL PARAMETERS-2'!AQ61*(1-VLOOKUP(AR$4,'[1]INTERNAL PARAMETERS-1'!$B$5:$J$44,4, FALSE))</f>
        <v>1.0558760255396541E-2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3.2984787277487535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4.6197518206615467</v>
      </c>
      <c r="G62" s="45">
        <f>$F62*'[1]INTERNAL PARAMETERS-2'!F62*VLOOKUP(G$4,'[1]INTERNAL PARAMETERS-1'!$B$5:$J$44,4, FALSE)</f>
        <v>2.1612122967418851E-2</v>
      </c>
      <c r="H62" s="44">
        <f>$F62*'[1]INTERNAL PARAMETERS-2'!G62*VLOOKUP(H$4,'[1]INTERNAL PARAMETERS-1'!$B$5:$J$44,4, FALSE)</f>
        <v>2.3364394832995773E-2</v>
      </c>
      <c r="I62" s="44">
        <f>$F62*'[1]INTERNAL PARAMETERS-2'!H62*VLOOKUP(I$4,'[1]INTERNAL PARAMETERS-1'!$B$5:$J$44,4, FALSE)</f>
        <v>6.266868895296572E-2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5.8393663013161959E-4</v>
      </c>
      <c r="M62" s="44">
        <f>$F62*'[1]INTERNAL PARAMETERS-2'!L62*VLOOKUP(M$4,'[1]INTERNAL PARAMETERS-1'!$B$5:$J$44,4, FALSE)</f>
        <v>1.7523411618542346E-3</v>
      </c>
      <c r="N62" s="44">
        <f>$F62*'[1]INTERNAL PARAMETERS-2'!M62*VLOOKUP(N$4,'[1]INTERNAL PARAMETERS-1'!$B$5:$J$44,4, FALSE)</f>
        <v>1.2938100047703833E-2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4.0889423364675352E-3</v>
      </c>
      <c r="S62" s="44">
        <f>$F62*'[1]INTERNAL PARAMETERS-2'!R62*VLOOKUP(S$4,'[1]INTERNAL PARAMETERS-1'!$B$5:$J$44,4, FALSE)</f>
        <v>2.8774239708785961E-2</v>
      </c>
      <c r="T62" s="44">
        <f>$F62*'[1]INTERNAL PARAMETERS-2'!S62*VLOOKUP(T$4,'[1]INTERNAL PARAMETERS-1'!$B$5:$J$44,4, FALSE)</f>
        <v>6.425150832176079E-4</v>
      </c>
      <c r="U62" s="44">
        <f>$F62*'[1]INTERNAL PARAMETERS-2'!T62*VLOOKUP(U$4,'[1]INTERNAL PARAMETERS-1'!$B$5:$J$44,4, FALSE)</f>
        <v>1.8691515866396621E-3</v>
      </c>
      <c r="V62" s="44">
        <f>$F62*'[1]INTERNAL PARAMETERS-2'!U62*VLOOKUP(V$4,'[1]INTERNAL PARAMETERS-1'!$B$5:$J$44,4, FALSE)</f>
        <v>2.234236713771082E-2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1.7522718655769247E-3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1.1907050901063487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3.3294482075230454E-2</v>
      </c>
      <c r="BB62" s="44">
        <f>$F62*'[1]INTERNAL PARAMETERS-2'!M62*(1-VLOOKUP(N$4,'[1]INTERNAL PARAMETERS-1'!$B$5:$J$44,4, FALSE))</f>
        <v>0.24582390090637279</v>
      </c>
      <c r="BC62" s="44">
        <f>$F62*'[1]INTERNAL PARAMETERS-2'!N62*(1-VLOOKUP(O$4,'[1]INTERNAL PARAMETERS-1'!$B$5:$J$44,4, FALSE))</f>
        <v>9.9883192139341229E-2</v>
      </c>
      <c r="BD62" s="44">
        <f>$F62*'[1]INTERNAL PARAMETERS-2'!O62*(1-VLOOKUP(P$4,'[1]INTERNAL PARAMETERS-1'!$B$5:$J$44,4, FALSE))</f>
        <v>0.20502366185059528</v>
      </c>
      <c r="BE62" s="44">
        <f>$F62*'[1]INTERNAL PARAMETERS-2'!P62*(1-VLOOKUP(Q$4,'[1]INTERNAL PARAMETERS-1'!$B$5:$J$44,4, FALSE))</f>
        <v>0.16997683861351062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0.54671055446693317</v>
      </c>
      <c r="BH62" s="44">
        <f>$F62*'[1]INTERNAL PARAMETERS-2'!S62*(1-VLOOKUP(T$4,'[1]INTERNAL PARAMETERS-1'!$B$5:$J$44,4, FALSE))</f>
        <v>5.7826357489584711E-3</v>
      </c>
      <c r="BI62" s="44">
        <f>$F62*'[1]INTERNAL PARAMETERS-2'!T62*(1-VLOOKUP(U$4,'[1]INTERNAL PARAMETERS-1'!$B$5:$J$44,4, FALSE))</f>
        <v>7.4766063465586483E-3</v>
      </c>
      <c r="BJ62" s="44">
        <f>$F62*'[1]INTERNAL PARAMETERS-2'!U62*(1-VLOOKUP(V$4,'[1]INTERNAL PARAMETERS-1'!$B$5:$J$44,4, FALSE))</f>
        <v>0.12660674711369466</v>
      </c>
      <c r="BK62" s="44">
        <f>$F62*'[1]INTERNAL PARAMETERS-2'!V62*(1-VLOOKUP(W$4,'[1]INTERNAL PARAMETERS-1'!$B$5:$J$44,4, FALSE))</f>
        <v>0.13200940827540369</v>
      </c>
      <c r="BL62" s="44">
        <f>$F62*'[1]INTERNAL PARAMETERS-2'!W62*(1-VLOOKUP(X$4,'[1]INTERNAL PARAMETERS-1'!$B$5:$J$44,4, FALSE))</f>
        <v>0.16472002301677985</v>
      </c>
      <c r="BM62" s="44">
        <f>$F62*'[1]INTERNAL PARAMETERS-2'!X62*(1-VLOOKUP(Y$4,'[1]INTERNAL PARAMETERS-1'!$B$5:$J$44,4, FALSE))</f>
        <v>2.5701065303886383E-2</v>
      </c>
      <c r="BN62" s="44">
        <f>$F62*'[1]INTERNAL PARAMETERS-2'!Y62*(1-VLOOKUP(Z$4,'[1]INTERNAL PARAMETERS-1'!$B$5:$J$44,4, FALSE))</f>
        <v>0.18750048121964402</v>
      </c>
      <c r="BO62" s="44">
        <f>$F62*'[1]INTERNAL PARAMETERS-2'!Z62*(1-VLOOKUP(AA$4,'[1]INTERNAL PARAMETERS-1'!$B$5:$J$44,4, FALSE))</f>
        <v>0.17231350908440124</v>
      </c>
      <c r="BP62" s="44">
        <f>$F62*'[1]INTERNAL PARAMETERS-2'!AA62*(1-VLOOKUP(AB$4,'[1]INTERNAL PARAMETERS-1'!$B$5:$J$44,4, FALSE))</f>
        <v>7.0677583104301001E-2</v>
      </c>
      <c r="BQ62" s="44">
        <f>$F62*'[1]INTERNAL PARAMETERS-2'!AB62*(1-VLOOKUP(AC$4,'[1]INTERNAL PARAMETERS-1'!$B$5:$J$44,4, FALSE))</f>
        <v>0.56483765215464055</v>
      </c>
      <c r="BR62" s="44">
        <f>$F62*'[1]INTERNAL PARAMETERS-2'!AC62*(1-VLOOKUP(AD$4,'[1]INTERNAL PARAMETERS-1'!$B$5:$J$44,4, FALSE))</f>
        <v>5.0233795372327458E-2</v>
      </c>
      <c r="BS62" s="44">
        <f>$F62*'[1]INTERNAL PARAMETERS-2'!AD62*(1-VLOOKUP(AE$4,'[1]INTERNAL PARAMETERS-1'!$B$5:$J$44,4, FALSE))</f>
        <v>1.1098029798775234E-2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2.8037273799594926E-2</v>
      </c>
      <c r="CA62" s="44">
        <f>$F62*'[1]INTERNAL PARAMETERS-2'!AL62*(1-VLOOKUP(AM$4,'[1]INTERNAL PARAMETERS-1'!$B$5:$J$44,4, FALSE))</f>
        <v>1.2266365034220539E-2</v>
      </c>
      <c r="CB62" s="44">
        <f>$F62*'[1]INTERNAL PARAMETERS-2'!AM62*(1-VLOOKUP(AN$4,'[1]INTERNAL PARAMETERS-1'!$B$5:$J$44,4, FALSE))</f>
        <v>3.504682323708469E-2</v>
      </c>
      <c r="CC62" s="44">
        <f>$F62*'[1]INTERNAL PARAMETERS-2'!AN62*(1-VLOOKUP(AO$4,'[1]INTERNAL PARAMETERS-1'!$B$5:$J$44,4, FALSE))</f>
        <v>6.8341374608592464E-2</v>
      </c>
      <c r="CD62" s="44">
        <f>$F62*'[1]INTERNAL PARAMETERS-2'!AO62*(1-VLOOKUP(AP$4,'[1]INTERNAL PARAMETERS-1'!$B$5:$J$44,4, FALSE))</f>
        <v>0.23247699902005864</v>
      </c>
      <c r="CE62" s="44">
        <f>$F62*'[1]INTERNAL PARAMETERS-2'!AP62*(1-VLOOKUP(AQ$4,'[1]INTERNAL PARAMETERS-1'!$B$5:$J$44,4, FALSE))</f>
        <v>2.4532730068441078E-2</v>
      </c>
      <c r="CF62" s="44">
        <f>$F62*'[1]INTERNAL PARAMETERS-2'!AQ62*(1-VLOOKUP(AR$4,'[1]INTERNAL PARAMETERS-1'!$B$5:$J$44,4, FALSE))</f>
        <v>2.4532730068441078E-2</v>
      </c>
      <c r="CG62" s="44">
        <f>$F62*'[1]INTERNAL PARAMETERS-2'!AR62*(1-VLOOKUP(AS$4,'[1]INTERNAL PARAMETERS-1'!$B$5:$J$44,4, FALSE))</f>
        <v>1.7522718655769247E-3</v>
      </c>
      <c r="CH62" s="43">
        <f>$F62*'[1]INTERNAL PARAMETERS-2'!AS62*(1-VLOOKUP(AT$4,'[1]INTERNAL PARAMETERS-1'!$B$5:$J$44,4, FALSE))</f>
        <v>0</v>
      </c>
      <c r="CI62" s="42">
        <f t="shared" si="0"/>
        <v>4.6197508967111842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4.1230750023498093</v>
      </c>
      <c r="G63" s="45">
        <f>$F63*'[1]INTERNAL PARAMETERS-2'!F63*VLOOKUP(G$4,'[1]INTERNAL PARAMETERS-1'!$B$5:$J$44,4, FALSE)</f>
        <v>1.9142200313409456E-2</v>
      </c>
      <c r="H63" s="44">
        <f>$F63*'[1]INTERNAL PARAMETERS-2'!G63*VLOOKUP(H$4,'[1]INTERNAL PARAMETERS-1'!$B$5:$J$44,4, FALSE)</f>
        <v>3.4865959142370694E-2</v>
      </c>
      <c r="I63" s="44">
        <f>$F63*'[1]INTERNAL PARAMETERS-2'!H63*VLOOKUP(I$4,'[1]INTERNAL PARAMETERS-1'!$B$5:$J$44,4, FALSE)</f>
        <v>4.9858037081414931E-2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1.7091176653490547E-3</v>
      </c>
      <c r="N63" s="44">
        <f>$F63*'[1]INTERNAL PARAMETERS-2'!M63*VLOOKUP(N$4,'[1]INTERNAL PARAMETERS-1'!$B$5:$J$44,4, FALSE)</f>
        <v>9.2975959764238555E-3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6.1528648260066208E-3</v>
      </c>
      <c r="S63" s="44">
        <f>$F63*'[1]INTERNAL PARAMETERS-2'!R63*VLOOKUP(S$4,'[1]INTERNAL PARAMETERS-1'!$B$5:$J$44,4, FALSE)</f>
        <v>2.1514720746636601E-2</v>
      </c>
      <c r="T63" s="44">
        <f>$F63*'[1]INTERNAL PARAMETERS-2'!S63*VLOOKUP(T$4,'[1]INTERNAL PARAMETERS-1'!$B$5:$J$44,4, FALSE)</f>
        <v>1.2305729652013243E-3</v>
      </c>
      <c r="U63" s="44">
        <f>$F63*'[1]INTERNAL PARAMETERS-2'!T63*VLOOKUP(U$4,'[1]INTERNAL PARAMETERS-1'!$B$5:$J$44,4, FALSE)</f>
        <v>2.3244247633247288E-3</v>
      </c>
      <c r="V63" s="44">
        <f>$F63*'[1]INTERNAL PARAMETERS-2'!U63*VLOOKUP(V$4,'[1]INTERNAL PARAMETERS-1'!$B$5:$J$44,4, FALSE)</f>
        <v>1.4561670139548939E-2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2.0508175061687947E-3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6.8360583538959832E-4</v>
      </c>
      <c r="AJ63" s="44">
        <f>$F63*'[1]INTERNAL PARAMETERS-2'!AI63*VLOOKUP(AJ$4,'[1]INTERNAL PARAMETERS-1'!$B$5:$J$44,4, FALSE)</f>
        <v>3.4180291769479918E-3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0.94730270454688359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3.2473235641632035E-2</v>
      </c>
      <c r="BB63" s="44">
        <f>$F63*'[1]INTERNAL PARAMETERS-2'!M63*(1-VLOOKUP(N$4,'[1]INTERNAL PARAMETERS-1'!$B$5:$J$44,4, FALSE))</f>
        <v>0.17665432355205327</v>
      </c>
      <c r="BC63" s="44">
        <f>$F63*'[1]INTERNAL PARAMETERS-2'!N63*(1-VLOOKUP(O$4,'[1]INTERNAL PARAMETERS-1'!$B$5:$J$44,4, FALSE))</f>
        <v>0.13672941322792437</v>
      </c>
      <c r="BD63" s="44">
        <f>$F63*'[1]INTERNAL PARAMETERS-2'!O63*(1-VLOOKUP(P$4,'[1]INTERNAL PARAMETERS-1'!$B$5:$J$44,4, FALSE))</f>
        <v>0.15176956622149598</v>
      </c>
      <c r="BE63" s="44">
        <f>$F63*'[1]INTERNAL PARAMETERS-2'!P63*(1-VLOOKUP(Q$4,'[1]INTERNAL PARAMETERS-1'!$B$5:$J$44,4, FALSE))</f>
        <v>0.20030846668665914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0.40877969418609533</v>
      </c>
      <c r="BH63" s="44">
        <f>$F63*'[1]INTERNAL PARAMETERS-2'!S63*(1-VLOOKUP(T$4,'[1]INTERNAL PARAMETERS-1'!$B$5:$J$44,4, FALSE))</f>
        <v>1.1075156686811917E-2</v>
      </c>
      <c r="BI63" s="44">
        <f>$F63*'[1]INTERNAL PARAMETERS-2'!T63*(1-VLOOKUP(U$4,'[1]INTERNAL PARAMETERS-1'!$B$5:$J$44,4, FALSE))</f>
        <v>9.2976990532989152E-3</v>
      </c>
      <c r="BJ63" s="44">
        <f>$F63*'[1]INTERNAL PARAMETERS-2'!U63*(1-VLOOKUP(V$4,'[1]INTERNAL PARAMETERS-1'!$B$5:$J$44,4, FALSE))</f>
        <v>8.2516130790777326E-2</v>
      </c>
      <c r="BK63" s="44">
        <f>$F63*'[1]INTERNAL PARAMETERS-2'!V63*(1-VLOOKUP(W$4,'[1]INTERNAL PARAMETERS-1'!$B$5:$J$44,4, FALSE))</f>
        <v>0.10869992474694989</v>
      </c>
      <c r="BL63" s="44">
        <f>$F63*'[1]INTERNAL PARAMETERS-2'!W63*(1-VLOOKUP(X$4,'[1]INTERNAL PARAMETERS-1'!$B$5:$J$44,4, FALSE))</f>
        <v>0.2091961671617244</v>
      </c>
      <c r="BM63" s="44">
        <f>$F63*'[1]INTERNAL PARAMETERS-2'!X63*(1-VLOOKUP(Y$4,'[1]INTERNAL PARAMETERS-1'!$B$5:$J$44,4, FALSE))</f>
        <v>5.3324553620390555E-2</v>
      </c>
      <c r="BN63" s="44">
        <f>$F63*'[1]INTERNAL PARAMETERS-2'!Y63*(1-VLOOKUP(Z$4,'[1]INTERNAL PARAMETERS-1'!$B$5:$J$44,4, FALSE))</f>
        <v>0.18185028451613952</v>
      </c>
      <c r="BO63" s="44">
        <f>$F63*'[1]INTERNAL PARAMETERS-2'!Z63*(1-VLOOKUP(AA$4,'[1]INTERNAL PARAMETERS-1'!$B$5:$J$44,4, FALSE))</f>
        <v>0.16954455486412628</v>
      </c>
      <c r="BP63" s="44">
        <f>$F63*'[1]INTERNAL PARAMETERS-2'!AA63*(1-VLOOKUP(AB$4,'[1]INTERNAL PARAMETERS-1'!$B$5:$J$44,4, FALSE))</f>
        <v>5.947741844639718E-2</v>
      </c>
      <c r="BQ63" s="44">
        <f>$F63*'[1]INTERNAL PARAMETERS-2'!AB63*(1-VLOOKUP(AC$4,'[1]INTERNAL PARAMETERS-1'!$B$5:$J$44,4, FALSE))</f>
        <v>0.55170330606692497</v>
      </c>
      <c r="BR63" s="44">
        <f>$F63*'[1]INTERNAL PARAMETERS-2'!AC63*(1-VLOOKUP(AD$4,'[1]INTERNAL PARAMETERS-1'!$B$5:$J$44,4, FALSE))</f>
        <v>5.5375371126559346E-2</v>
      </c>
      <c r="BS63" s="44">
        <f>$F63*'[1]INTERNAL PARAMETERS-2'!AD63*(1-VLOOKUP(AE$4,'[1]INTERNAL PARAMETERS-1'!$B$5:$J$44,4, FALSE))</f>
        <v>1.8458594478019862E-2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1.9142200313409456E-2</v>
      </c>
      <c r="CA63" s="44">
        <f>$F63*'[1]INTERNAL PARAMETERS-2'!AL63*(1-VLOOKUP(AM$4,'[1]INTERNAL PARAMETERS-1'!$B$5:$J$44,4, FALSE))</f>
        <v>1.9825806148799058E-2</v>
      </c>
      <c r="CB63" s="44">
        <f>$F63*'[1]INTERNAL PARAMETERS-2'!AM63*(1-VLOOKUP(AN$4,'[1]INTERNAL PARAMETERS-1'!$B$5:$J$44,4, FALSE))</f>
        <v>2.3243835325747052E-2</v>
      </c>
      <c r="CC63" s="44">
        <f>$F63*'[1]INTERNAL PARAMETERS-2'!AN63*(1-VLOOKUP(AO$4,'[1]INTERNAL PARAMETERS-1'!$B$5:$J$44,4, FALSE))</f>
        <v>7.4517571439968816E-2</v>
      </c>
      <c r="CD63" s="44">
        <f>$F63*'[1]INTERNAL PARAMETERS-2'!AO63*(1-VLOOKUP(AP$4,'[1]INTERNAL PARAMETERS-1'!$B$5:$J$44,4, FALSE))</f>
        <v>0.21671624365851019</v>
      </c>
      <c r="CE63" s="44">
        <f>$F63*'[1]INTERNAL PARAMETERS-2'!AP63*(1-VLOOKUP(AQ$4,'[1]INTERNAL PARAMETERS-1'!$B$5:$J$44,4, FALSE))</f>
        <v>3.0080305987143268E-2</v>
      </c>
      <c r="CF63" s="44">
        <f>$F63*'[1]INTERNAL PARAMETERS-2'!AQ63*(1-VLOOKUP(AR$4,'[1]INTERNAL PARAMETERS-1'!$B$5:$J$44,4, FALSE))</f>
        <v>7.520076496785817E-3</v>
      </c>
      <c r="CG63" s="44">
        <f>$F63*'[1]INTERNAL PARAMETERS-2'!AR63*(1-VLOOKUP(AS$4,'[1]INTERNAL PARAMETERS-1'!$B$5:$J$44,4, FALSE))</f>
        <v>6.8360583538959832E-4</v>
      </c>
      <c r="CH63" s="43">
        <f>$F63*'[1]INTERNAL PARAMETERS-2'!AS63*(1-VLOOKUP(AT$4,'[1]INTERNAL PARAMETERS-1'!$B$5:$J$44,4, FALSE))</f>
        <v>0</v>
      </c>
      <c r="CI63" s="42">
        <f t="shared" si="0"/>
        <v>4.1230758269648105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3.0293703644238157</v>
      </c>
      <c r="G64" s="45">
        <f>$F64*'[1]INTERNAL PARAMETERS-2'!F64*VLOOKUP(G$4,'[1]INTERNAL PARAMETERS-1'!$B$5:$J$44,4, FALSE)</f>
        <v>2.1408863302419548E-2</v>
      </c>
      <c r="H64" s="44">
        <f>$F64*'[1]INTERNAL PARAMETERS-2'!G64*VLOOKUP(H$4,'[1]INTERNAL PARAMETERS-1'!$B$5:$J$44,4, FALSE)</f>
        <v>1.7630935520946606E-2</v>
      </c>
      <c r="I64" s="44">
        <f>$F64*'[1]INTERNAL PARAMETERS-2'!H64*VLOOKUP(I$4,'[1]INTERNAL PARAMETERS-1'!$B$5:$J$44,4, FALSE)</f>
        <v>3.6590234799841241E-2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1.2593092604909803E-3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1.5427068580828281E-3</v>
      </c>
      <c r="N64" s="44">
        <f>$F64*'[1]INTERNAL PARAMETERS-2'!M64*VLOOKUP(N$4,'[1]INTERNAL PARAMETERS-1'!$B$5:$J$44,4, FALSE)</f>
        <v>6.1078619693067642E-3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4.4077338802366514E-3</v>
      </c>
      <c r="S64" s="44">
        <f>$F64*'[1]INTERNAL PARAMETERS-2'!R64*VLOOKUP(S$4,'[1]INTERNAL PARAMETERS-1'!$B$5:$J$44,4, FALSE)</f>
        <v>1.4759834611212115E-2</v>
      </c>
      <c r="T64" s="44">
        <f>$F64*'[1]INTERNAL PARAMETERS-2'!S64*VLOOKUP(T$4,'[1]INTERNAL PARAMETERS-1'!$B$5:$J$44,4, FALSE)</f>
        <v>6.9263524012186124E-4</v>
      </c>
      <c r="U64" s="44">
        <f>$F64*'[1]INTERNAL PARAMETERS-2'!T64*VLOOKUP(U$4,'[1]INTERNAL PARAMETERS-1'!$B$5:$J$44,4, FALSE)</f>
        <v>1.3852704802437225E-3</v>
      </c>
      <c r="V64" s="44">
        <f>$F64*'[1]INTERNAL PARAMETERS-2'!U64*VLOOKUP(V$4,'[1]INTERNAL PARAMETERS-1'!$B$5:$J$44,4, FALSE)</f>
        <v>9.0673447594233226E-3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1.2593092604909803E-3</v>
      </c>
      <c r="AG64" s="44">
        <f>$F64*'[1]INTERNAL PARAMETERS-2'!AF64*VLOOKUP(AG$4,'[1]INTERNAL PARAMETERS-1'!$B$5:$J$44,4, FALSE)</f>
        <v>6.298060987637113E-4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1.2593092604909803E-3</v>
      </c>
      <c r="AJ64" s="44">
        <f>$F64*'[1]INTERNAL PARAMETERS-2'!AI64*VLOOKUP(AJ$4,'[1]INTERNAL PARAMETERS-1'!$B$5:$J$44,4, FALSE)</f>
        <v>2.5186185209819605E-3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0.69521446119698349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2.9311430303573732E-2</v>
      </c>
      <c r="BB64" s="44">
        <f>$F64*'[1]INTERNAL PARAMETERS-2'!M64*(1-VLOOKUP(N$4,'[1]INTERNAL PARAMETERS-1'!$B$5:$J$44,4, FALSE))</f>
        <v>0.11604937741682851</v>
      </c>
      <c r="BC64" s="44">
        <f>$F64*'[1]INTERNAL PARAMETERS-2'!N64*(1-VLOOKUP(O$4,'[1]INTERNAL PARAMETERS-1'!$B$5:$J$44,4, FALSE))</f>
        <v>0.13223201640709956</v>
      </c>
      <c r="BD64" s="44">
        <f>$F64*'[1]INTERNAL PARAMETERS-2'!O64*(1-VLOOKUP(P$4,'[1]INTERNAL PARAMETERS-1'!$B$5:$J$44,4, FALSE))</f>
        <v>0.11397127478738923</v>
      </c>
      <c r="BE64" s="44">
        <f>$F64*'[1]INTERNAL PARAMETERS-2'!P64*(1-VLOOKUP(Q$4,'[1]INTERNAL PARAMETERS-1'!$B$5:$J$44,4, FALSE))</f>
        <v>0.12215723938613528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0.28043685761303017</v>
      </c>
      <c r="BH64" s="44">
        <f>$F64*'[1]INTERNAL PARAMETERS-2'!S64*(1-VLOOKUP(T$4,'[1]INTERNAL PARAMETERS-1'!$B$5:$J$44,4, FALSE))</f>
        <v>6.2337171610967511E-3</v>
      </c>
      <c r="BI64" s="44">
        <f>$F64*'[1]INTERNAL PARAMETERS-2'!T64*(1-VLOOKUP(U$4,'[1]INTERNAL PARAMETERS-1'!$B$5:$J$44,4, FALSE))</f>
        <v>5.5410819209748899E-3</v>
      </c>
      <c r="BJ64" s="44">
        <f>$F64*'[1]INTERNAL PARAMETERS-2'!U64*(1-VLOOKUP(V$4,'[1]INTERNAL PARAMETERS-1'!$B$5:$J$44,4, FALSE))</f>
        <v>5.138162030339883E-2</v>
      </c>
      <c r="BK64" s="44">
        <f>$F64*'[1]INTERNAL PARAMETERS-2'!V64*(1-VLOOKUP(W$4,'[1]INTERNAL PARAMETERS-1'!$B$5:$J$44,4, FALSE))</f>
        <v>8.0598519104750715E-2</v>
      </c>
      <c r="BL64" s="44">
        <f>$F64*'[1]INTERNAL PARAMETERS-2'!W64*(1-VLOOKUP(X$4,'[1]INTERNAL PARAMETERS-1'!$B$5:$J$44,4, FALSE))</f>
        <v>0.13852856270955444</v>
      </c>
      <c r="BM64" s="44">
        <f>$F64*'[1]INTERNAL PARAMETERS-2'!X64*(1-VLOOKUP(Y$4,'[1]INTERNAL PARAMETERS-1'!$B$5:$J$44,4, FALSE))</f>
        <v>3.2743252520911252E-2</v>
      </c>
      <c r="BN64" s="44">
        <f>$F64*'[1]INTERNAL PARAMETERS-2'!Y64*(1-VLOOKUP(Z$4,'[1]INTERNAL PARAMETERS-1'!$B$5:$J$44,4, FALSE))</f>
        <v>0.13978817490708187</v>
      </c>
      <c r="BO64" s="44">
        <f>$F64*'[1]INTERNAL PARAMETERS-2'!Z64*(1-VLOOKUP(AA$4,'[1]INTERNAL PARAMETERS-1'!$B$5:$J$44,4, FALSE))</f>
        <v>0.15804861358975575</v>
      </c>
      <c r="BP64" s="44">
        <f>$F64*'[1]INTERNAL PARAMETERS-2'!AA64*(1-VLOOKUP(AB$4,'[1]INTERNAL PARAMETERS-1'!$B$5:$J$44,4, FALSE))</f>
        <v>5.6670734344312766E-2</v>
      </c>
      <c r="BQ64" s="44">
        <f>$F64*'[1]INTERNAL PARAMETERS-2'!AB64*(1-VLOOKUP(AC$4,'[1]INTERNAL PARAMETERS-1'!$B$5:$J$44,4, FALSE))</f>
        <v>0.4344762358471374</v>
      </c>
      <c r="BR64" s="44">
        <f>$F64*'[1]INTERNAL PARAMETERS-2'!AC64*(1-VLOOKUP(AD$4,'[1]INTERNAL PARAMETERS-1'!$B$5:$J$44,4, FALSE))</f>
        <v>3.2743252520911252E-2</v>
      </c>
      <c r="BS64" s="44">
        <f>$F64*'[1]INTERNAL PARAMETERS-2'!AD64*(1-VLOOKUP(AE$4,'[1]INTERNAL PARAMETERS-1'!$B$5:$J$44,4, FALSE))</f>
        <v>7.5561584999823241E-3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1.1334086281455264E-2</v>
      </c>
      <c r="CA64" s="44">
        <f>$F64*'[1]INTERNAL PARAMETERS-2'!AL64*(1-VLOOKUP(AM$4,'[1]INTERNAL PARAMETERS-1'!$B$5:$J$44,4, FALSE))</f>
        <v>1.8890244781437589E-2</v>
      </c>
      <c r="CB64" s="44">
        <f>$F64*'[1]INTERNAL PARAMETERS-2'!AM64*(1-VLOOKUP(AN$4,'[1]INTERNAL PARAMETERS-1'!$B$5:$J$44,4, FALSE))</f>
        <v>2.0149554041928568E-2</v>
      </c>
      <c r="CC64" s="44">
        <f>$F64*'[1]INTERNAL PARAMETERS-2'!AN64*(1-VLOOKUP(AO$4,'[1]INTERNAL PARAMETERS-1'!$B$5:$J$44,4, FALSE))</f>
        <v>6.296758358380411E-2</v>
      </c>
      <c r="CD64" s="44">
        <f>$F64*'[1]INTERNAL PARAMETERS-2'!AO64*(1-VLOOKUP(AP$4,'[1]INTERNAL PARAMETERS-1'!$B$5:$J$44,4, FALSE))</f>
        <v>0.14104748416757285</v>
      </c>
      <c r="CE64" s="44">
        <f>$F64*'[1]INTERNAL PARAMETERS-2'!AP64*(1-VLOOKUP(AQ$4,'[1]INTERNAL PARAMETERS-1'!$B$5:$J$44,4, FALSE))</f>
        <v>1.9520050880201298E-2</v>
      </c>
      <c r="CF64" s="44">
        <f>$F64*'[1]INTERNAL PARAMETERS-2'!AQ64*(1-VLOOKUP(AR$4,'[1]INTERNAL PARAMETERS-1'!$B$5:$J$44,4, FALSE))</f>
        <v>1.2593092604909803E-3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3.029370667360852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2.8430048252363243</v>
      </c>
      <c r="G65" s="45">
        <f>$F65*'[1]INTERNAL PARAMETERS-2'!F65*VLOOKUP(G$4,'[1]INTERNAL PARAMETERS-1'!$B$5:$J$44,4, FALSE)</f>
        <v>2.8717191739712114E-2</v>
      </c>
      <c r="H65" s="44">
        <f>$F65*'[1]INTERNAL PARAMETERS-2'!G65*VLOOKUP(H$4,'[1]INTERNAL PARAMETERS-1'!$B$5:$J$44,4, FALSE)</f>
        <v>2.2563507795488089E-2</v>
      </c>
      <c r="I65" s="44">
        <f>$F65*'[1]INTERNAL PARAMETERS-2'!H65*VLOOKUP(I$4,'[1]INTERNAL PARAMETERS-1'!$B$5:$J$44,4, FALSE)</f>
        <v>3.2975813957578363E-2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2.0170408483845413E-3</v>
      </c>
      <c r="N65" s="44">
        <f>$F65*'[1]INTERNAL PARAMETERS-2'!M65*VLOOKUP(N$4,'[1]INTERNAL PARAMETERS-1'!$B$5:$J$44,4, FALSE)</f>
        <v>5.2990056186373539E-3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3.4187133023466801E-3</v>
      </c>
      <c r="S65" s="44">
        <f>$F65*'[1]INTERNAL PARAMETERS-2'!R65*VLOOKUP(S$4,'[1]INTERNAL PARAMETERS-1'!$B$5:$J$44,4, FALSE)</f>
        <v>1.1023068888695791E-2</v>
      </c>
      <c r="T65" s="44">
        <f>$F65*'[1]INTERNAL PARAMETERS-2'!S65*VLOOKUP(T$4,'[1]INTERNAL PARAMETERS-1'!$B$5:$J$44,4, FALSE)</f>
        <v>7.5211692651626957E-4</v>
      </c>
      <c r="U65" s="44">
        <f>$F65*'[1]INTERNAL PARAMETERS-2'!T65*VLOOKUP(U$4,'[1]INTERNAL PARAMETERS-1'!$B$5:$J$44,4, FALSE)</f>
        <v>1.914479449314141E-3</v>
      </c>
      <c r="V65" s="44">
        <f>$F65*'[1]INTERNAL PARAMETERS-2'!U65*VLOOKUP(V$4,'[1]INTERNAL PARAMETERS-1'!$B$5:$J$44,4, FALSE)</f>
        <v>9.1279645172656354E-3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6.83742660469336E-4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2.734970641877344E-3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0.62654046519398876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3.8323776119306284E-2</v>
      </c>
      <c r="BB65" s="44">
        <f>$F65*'[1]INTERNAL PARAMETERS-2'!M65*(1-VLOOKUP(N$4,'[1]INTERNAL PARAMETERS-1'!$B$5:$J$44,4, FALSE))</f>
        <v>0.10068110675410971</v>
      </c>
      <c r="BC65" s="44">
        <f>$F65*'[1]INTERNAL PARAMETERS-2'!N65*(1-VLOOKUP(O$4,'[1]INTERNAL PARAMETERS-1'!$B$5:$J$44,4, FALSE))</f>
        <v>0.12033870824260312</v>
      </c>
      <c r="BD65" s="44">
        <f>$F65*'[1]INTERNAL PARAMETERS-2'!O65*(1-VLOOKUP(P$4,'[1]INTERNAL PARAMETERS-1'!$B$5:$J$44,4, FALSE))</f>
        <v>0.10939882567509376</v>
      </c>
      <c r="BE65" s="44">
        <f>$F65*'[1]INTERNAL PARAMETERS-2'!P65*(1-VLOOKUP(Q$4,'[1]INTERNAL PARAMETERS-1'!$B$5:$J$44,4, FALSE))</f>
        <v>0.1121337963169711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0.20943830888522</v>
      </c>
      <c r="BH65" s="44">
        <f>$F65*'[1]INTERNAL PARAMETERS-2'!S65*(1-VLOOKUP(T$4,'[1]INTERNAL PARAMETERS-1'!$B$5:$J$44,4, FALSE))</f>
        <v>6.7690523386464254E-3</v>
      </c>
      <c r="BI65" s="44">
        <f>$F65*'[1]INTERNAL PARAMETERS-2'!T65*(1-VLOOKUP(U$4,'[1]INTERNAL PARAMETERS-1'!$B$5:$J$44,4, FALSE))</f>
        <v>7.6579177972565639E-3</v>
      </c>
      <c r="BJ65" s="44">
        <f>$F65*'[1]INTERNAL PARAMETERS-2'!U65*(1-VLOOKUP(V$4,'[1]INTERNAL PARAMETERS-1'!$B$5:$J$44,4, FALSE))</f>
        <v>5.1725132264505265E-2</v>
      </c>
      <c r="BK65" s="44">
        <f>$F65*'[1]INTERNAL PARAMETERS-2'!V65*(1-VLOOKUP(W$4,'[1]INTERNAL PARAMETERS-1'!$B$5:$J$44,4, FALSE))</f>
        <v>7.6579177972565637E-2</v>
      </c>
      <c r="BL65" s="44">
        <f>$F65*'[1]INTERNAL PARAMETERS-2'!W65*(1-VLOOKUP(X$4,'[1]INTERNAL PARAMETERS-1'!$B$5:$J$44,4, FALSE))</f>
        <v>0.13948378703622705</v>
      </c>
      <c r="BM65" s="44">
        <f>$F65*'[1]INTERNAL PARAMETERS-2'!X65*(1-VLOOKUP(Y$4,'[1]INTERNAL PARAMETERS-1'!$B$5:$J$44,4, FALSE))</f>
        <v>4.8545728893322856E-2</v>
      </c>
      <c r="BN65" s="44">
        <f>$F65*'[1]INTERNAL PARAMETERS-2'!Y65*(1-VLOOKUP(Z$4,'[1]INTERNAL PARAMETERS-1'!$B$5:$J$44,4, FALSE))</f>
        <v>0.13332981879152053</v>
      </c>
      <c r="BO65" s="44">
        <f>$F65*'[1]INTERNAL PARAMETERS-2'!Z65*(1-VLOOKUP(AA$4,'[1]INTERNAL PARAMETERS-1'!$B$5:$J$44,4, FALSE))</f>
        <v>0.13811601741480586</v>
      </c>
      <c r="BP65" s="44">
        <f>$F65*'[1]INTERNAL PARAMETERS-2'!AA65*(1-VLOOKUP(AB$4,'[1]INTERNAL PARAMETERS-1'!$B$5:$J$44,4, FALSE))</f>
        <v>4.649450091191485E-2</v>
      </c>
      <c r="BQ65" s="44">
        <f>$F65*'[1]INTERNAL PARAMETERS-2'!AB65*(1-VLOOKUP(AC$4,'[1]INTERNAL PARAMETERS-1'!$B$5:$J$44,4, FALSE))</f>
        <v>0.44511704056650275</v>
      </c>
      <c r="BR65" s="44">
        <f>$F65*'[1]INTERNAL PARAMETERS-2'!AC65*(1-VLOOKUP(AD$4,'[1]INTERNAL PARAMETERS-1'!$B$5:$J$44,4, FALSE))</f>
        <v>3.2819647702528126E-2</v>
      </c>
      <c r="BS65" s="44">
        <f>$F65*'[1]INTERNAL PARAMETERS-2'!AD65*(1-VLOOKUP(AE$4,'[1]INTERNAL PARAMETERS-1'!$B$5:$J$44,4, FALSE))</f>
        <v>1.1623625227978713E-2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1.4358595869856057E-2</v>
      </c>
      <c r="CA65" s="44">
        <f>$F65*'[1]INTERNAL PARAMETERS-2'!AL65*(1-VLOOKUP(AM$4,'[1]INTERNAL PARAMETERS-1'!$B$5:$J$44,4, FALSE))</f>
        <v>1.4358595869856057E-2</v>
      </c>
      <c r="CB65" s="44">
        <f>$F65*'[1]INTERNAL PARAMETERS-2'!AM65*(1-VLOOKUP(AN$4,'[1]INTERNAL PARAMETERS-1'!$B$5:$J$44,4, FALSE))</f>
        <v>2.0512279814080079E-2</v>
      </c>
      <c r="CC65" s="44">
        <f>$F65*'[1]INTERNAL PARAMETERS-2'!AN65*(1-VLOOKUP(AO$4,'[1]INTERNAL PARAMETERS-1'!$B$5:$J$44,4, FALSE))</f>
        <v>7.3844207330688291E-2</v>
      </c>
      <c r="CD65" s="44">
        <f>$F65*'[1]INTERNAL PARAMETERS-2'!AO65*(1-VLOOKUP(AP$4,'[1]INTERNAL PARAMETERS-1'!$B$5:$J$44,4, FALSE))</f>
        <v>0.12375742154494981</v>
      </c>
      <c r="CE65" s="44">
        <f>$F65*'[1]INTERNAL PARAMETERS-2'!AP65*(1-VLOOKUP(AQ$4,'[1]INTERNAL PARAMETERS-1'!$B$5:$J$44,4, FALSE))</f>
        <v>1.6409823851264063E-2</v>
      </c>
      <c r="CF65" s="44">
        <f>$F65*'[1]INTERNAL PARAMETERS-2'!AQ65*(1-VLOOKUP(AR$4,'[1]INTERNAL PARAMETERS-1'!$B$5:$J$44,4, FALSE))</f>
        <v>2.734970641877344E-3</v>
      </c>
      <c r="CG65" s="44">
        <f>$F65*'[1]INTERNAL PARAMETERS-2'!AR65*(1-VLOOKUP(AS$4,'[1]INTERNAL PARAMETERS-1'!$B$5:$J$44,4, FALSE))</f>
        <v>6.83742660469336E-4</v>
      </c>
      <c r="CH65" s="43">
        <f>$F65*'[1]INTERNAL PARAMETERS-2'!AS65*(1-VLOOKUP(AT$4,'[1]INTERNAL PARAMETERS-1'!$B$5:$J$44,4, FALSE))</f>
        <v>0</v>
      </c>
      <c r="CI65" s="42">
        <f t="shared" si="0"/>
        <v>2.8430036880343947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2.8444661815155312</v>
      </c>
      <c r="G66" s="45">
        <f>$F66*'[1]INTERNAL PARAMETERS-2'!F66*VLOOKUP(G$4,'[1]INTERNAL PARAMETERS-1'!$B$5:$J$44,4, FALSE)</f>
        <v>2.61713644428881E-2</v>
      </c>
      <c r="H66" s="44">
        <f>$F66*'[1]INTERNAL PARAMETERS-2'!G66*VLOOKUP(H$4,'[1]INTERNAL PARAMETERS-1'!$B$5:$J$44,4, FALSE)</f>
        <v>1.5702875555056492E-2</v>
      </c>
      <c r="I66" s="44">
        <f>$F66*'[1]INTERNAL PARAMETERS-2'!H66*VLOOKUP(I$4,'[1]INTERNAL PARAMETERS-1'!$B$5:$J$44,4, FALSE)</f>
        <v>2.9554828521139012E-2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1.7946163809108716E-3</v>
      </c>
      <c r="N66" s="44">
        <f>$F66*'[1]INTERNAL PARAMETERS-2'!M66*VLOOKUP(N$4,'[1]INTERNAL PARAMETERS-1'!$B$5:$J$44,4, FALSE)</f>
        <v>4.1874382221253666E-3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2.2431460307431477E-3</v>
      </c>
      <c r="S66" s="44">
        <f>$F66*'[1]INTERNAL PARAMETERS-2'!R66*VLOOKUP(S$4,'[1]INTERNAL PARAMETERS-1'!$B$5:$J$44,4, FALSE)</f>
        <v>1.2693416112682149E-2</v>
      </c>
      <c r="T66" s="44">
        <f>$F66*'[1]INTERNAL PARAMETERS-2'!S66*VLOOKUP(T$4,'[1]INTERNAL PARAMETERS-1'!$B$5:$J$44,4, FALSE)</f>
        <v>1.1216299046952042E-3</v>
      </c>
      <c r="U66" s="44">
        <f>$F66*'[1]INTERNAL PARAMETERS-2'!T66*VLOOKUP(U$4,'[1]INTERNAL PARAMETERS-1'!$B$5:$J$44,4, FALSE)</f>
        <v>1.794630603241779E-3</v>
      </c>
      <c r="V66" s="44">
        <f>$F66*'[1]INTERNAL PARAMETERS-2'!U66*VLOOKUP(V$4,'[1]INTERNAL PARAMETERS-1'!$B$5:$J$44,4, FALSE)</f>
        <v>8.6366099999428837E-3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7.478101591204331E-4</v>
      </c>
      <c r="AH66" s="44">
        <f>$F66*'[1]INTERNAL PARAMETERS-2'!AG66*VLOOKUP(AH$4,'[1]INTERNAL PARAMETERS-1'!$B$5:$J$44,4, FALSE)</f>
        <v>7.478101591204331E-4</v>
      </c>
      <c r="AI66" s="44">
        <f>$F66*'[1]INTERNAL PARAMETERS-2'!AH66*VLOOKUP(AI$4,'[1]INTERNAL PARAMETERS-1'!$B$5:$J$44,4, FALSE)</f>
        <v>2.9909561898635809E-3</v>
      </c>
      <c r="AJ66" s="44">
        <f>$F66*'[1]INTERNAL PARAMETERS-2'!AI66*VLOOKUP(AJ$4,'[1]INTERNAL PARAMETERS-1'!$B$5:$J$44,4, FALSE)</f>
        <v>1.4956203182408662E-3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0.56154174190164119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3.4097711237306559E-2</v>
      </c>
      <c r="BB66" s="44">
        <f>$F66*'[1]INTERNAL PARAMETERS-2'!M66*(1-VLOOKUP(N$4,'[1]INTERNAL PARAMETERS-1'!$B$5:$J$44,4, FALSE))</f>
        <v>7.956132622038195E-2</v>
      </c>
      <c r="BC66" s="44">
        <f>$F66*'[1]INTERNAL PARAMETERS-2'!N66*(1-VLOOKUP(O$4,'[1]INTERNAL PARAMETERS-1'!$B$5:$J$44,4, FALSE))</f>
        <v>0.15104684317083775</v>
      </c>
      <c r="BD66" s="44">
        <f>$F66*'[1]INTERNAL PARAMETERS-2'!O66*(1-VLOOKUP(P$4,'[1]INTERNAL PARAMETERS-1'!$B$5:$J$44,4, FALSE))</f>
        <v>0.10019945015668426</v>
      </c>
      <c r="BE66" s="44">
        <f>$F66*'[1]INTERNAL PARAMETERS-2'!P66*(1-VLOOKUP(Q$4,'[1]INTERNAL PARAMETERS-1'!$B$5:$J$44,4, FALSE))</f>
        <v>9.9451639997563818E-2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0.24117490614096082</v>
      </c>
      <c r="BH66" s="44">
        <f>$F66*'[1]INTERNAL PARAMETERS-2'!S66*(1-VLOOKUP(T$4,'[1]INTERNAL PARAMETERS-1'!$B$5:$J$44,4, FALSE))</f>
        <v>1.0094669142256839E-2</v>
      </c>
      <c r="BI66" s="44">
        <f>$F66*'[1]INTERNAL PARAMETERS-2'!T66*(1-VLOOKUP(U$4,'[1]INTERNAL PARAMETERS-1'!$B$5:$J$44,4, FALSE))</f>
        <v>7.1785224129671159E-3</v>
      </c>
      <c r="BJ66" s="44">
        <f>$F66*'[1]INTERNAL PARAMETERS-2'!U66*(1-VLOOKUP(V$4,'[1]INTERNAL PARAMETERS-1'!$B$5:$J$44,4, FALSE))</f>
        <v>4.894078999967634E-2</v>
      </c>
      <c r="BK66" s="44">
        <f>$F66*'[1]INTERNAL PARAMETERS-2'!V66*(1-VLOOKUP(W$4,'[1]INTERNAL PARAMETERS-1'!$B$5:$J$44,4, FALSE))</f>
        <v>6.7298078728330407E-2</v>
      </c>
      <c r="BL66" s="44">
        <f>$F66*'[1]INTERNAL PARAMETERS-2'!W66*(1-VLOOKUP(X$4,'[1]INTERNAL PARAMETERS-1'!$B$5:$J$44,4, FALSE))</f>
        <v>0.14955122285259687</v>
      </c>
      <c r="BM66" s="44">
        <f>$F66*'[1]INTERNAL PARAMETERS-2'!X66*(1-VLOOKUP(Y$4,'[1]INTERNAL PARAMETERS-1'!$B$5:$J$44,4, FALSE))</f>
        <v>5.6081779681378369E-2</v>
      </c>
      <c r="BN66" s="44">
        <f>$F66*'[1]INTERNAL PARAMETERS-2'!Y66*(1-VLOOKUP(Z$4,'[1]INTERNAL PARAMETERS-1'!$B$5:$J$44,4, FALSE))</f>
        <v>0.14057835428300614</v>
      </c>
      <c r="BO66" s="44">
        <f>$F66*'[1]INTERNAL PARAMETERS-2'!Z66*(1-VLOOKUP(AA$4,'[1]INTERNAL PARAMETERS-1'!$B$5:$J$44,4, FALSE))</f>
        <v>0.15852437586880574</v>
      </c>
      <c r="BP66" s="44">
        <f>$F66*'[1]INTERNAL PARAMETERS-2'!AA66*(1-VLOOKUP(AB$4,'[1]INTERNAL PARAMETERS-1'!$B$5:$J$44,4, FALSE))</f>
        <v>4.5613290793546757E-2</v>
      </c>
      <c r="BQ66" s="44">
        <f>$F66*'[1]INTERNAL PARAMETERS-2'!AB66*(1-VLOOKUP(AC$4,'[1]INTERNAL PARAMETERS-1'!$B$5:$J$44,4, FALSE))</f>
        <v>0.4666002590368265</v>
      </c>
      <c r="BR66" s="44">
        <f>$F66*'[1]INTERNAL PARAMETERS-2'!AC66*(1-VLOOKUP(AD$4,'[1]INTERNAL PARAMETERS-1'!$B$5:$J$44,4, FALSE))</f>
        <v>3.8135473648960576E-2</v>
      </c>
      <c r="BS66" s="44">
        <f>$F66*'[1]INTERNAL PARAMETERS-2'!AD66*(1-VLOOKUP(AE$4,'[1]INTERNAL PARAMETERS-1'!$B$5:$J$44,4, FALSE))</f>
        <v>8.225342857088461E-3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5.9819123797271619E-3</v>
      </c>
      <c r="CA66" s="44">
        <f>$F66*'[1]INTERNAL PARAMETERS-2'!AL66*(1-VLOOKUP(AM$4,'[1]INTERNAL PARAMETERS-1'!$B$5:$J$44,4, FALSE))</f>
        <v>2.2432598093904084E-2</v>
      </c>
      <c r="CB66" s="44">
        <f>$F66*'[1]INTERNAL PARAMETERS-2'!AM66*(1-VLOOKUP(AN$4,'[1]INTERNAL PARAMETERS-1'!$B$5:$J$44,4, FALSE))</f>
        <v>1.7198495873297356E-2</v>
      </c>
      <c r="CC66" s="44">
        <f>$F66*'[1]INTERNAL PARAMETERS-2'!AN66*(1-VLOOKUP(AO$4,'[1]INTERNAL PARAMETERS-1'!$B$5:$J$44,4, FALSE))</f>
        <v>6.9541224759073567E-2</v>
      </c>
      <c r="CD66" s="44">
        <f>$F66*'[1]INTERNAL PARAMETERS-2'!AO66*(1-VLOOKUP(AP$4,'[1]INTERNAL PARAMETERS-1'!$B$5:$J$44,4, FALSE))</f>
        <v>0.12936177078943595</v>
      </c>
      <c r="CE66" s="44">
        <f>$F66*'[1]INTERNAL PARAMETERS-2'!AP66*(1-VLOOKUP(AQ$4,'[1]INTERNAL PARAMETERS-1'!$B$5:$J$44,4, FALSE))</f>
        <v>2.1685072381401806E-2</v>
      </c>
      <c r="CF66" s="44">
        <f>$F66*'[1]INTERNAL PARAMETERS-2'!AQ66*(1-VLOOKUP(AR$4,'[1]INTERNAL PARAMETERS-1'!$B$5:$J$44,4, FALSE))</f>
        <v>3.7387663489840146E-3</v>
      </c>
      <c r="CG66" s="44">
        <f>$F66*'[1]INTERNAL PARAMETERS-2'!AR66*(1-VLOOKUP(AS$4,'[1]INTERNAL PARAMETERS-1'!$B$5:$J$44,4, FALSE))</f>
        <v>7.478101591204331E-4</v>
      </c>
      <c r="CH66" s="43">
        <f>$F66*'[1]INTERNAL PARAMETERS-2'!AS66*(1-VLOOKUP(AT$4,'[1]INTERNAL PARAMETERS-1'!$B$5:$J$44,4, FALSE))</f>
        <v>0</v>
      </c>
      <c r="CI66" s="42">
        <f t="shared" si="0"/>
        <v>2.8444661815155303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2.5785351194840973</v>
      </c>
      <c r="G67" s="45">
        <f>$F67*'[1]INTERNAL PARAMETERS-2'!F67*VLOOKUP(G$4,'[1]INTERNAL PARAMETERS-1'!$B$5:$J$44,4, FALSE)</f>
        <v>1.5159723674470906E-2</v>
      </c>
      <c r="H67" s="44">
        <f>$F67*'[1]INTERNAL PARAMETERS-2'!G67*VLOOKUP(H$4,'[1]INTERNAL PARAMETERS-1'!$B$5:$J$44,4, FALSE)</f>
        <v>1.4470739090544754E-2</v>
      </c>
      <c r="I67" s="44">
        <f>$F67*'[1]INTERNAL PARAMETERS-2'!H67*VLOOKUP(I$4,'[1]INTERNAL PARAMETERS-1'!$B$5:$J$44,4, FALSE)</f>
        <v>2.6479015820008989E-2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6.8898458392615072E-4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2.8941349254333537E-3</v>
      </c>
      <c r="N67" s="44">
        <f>$F67*'[1]INTERNAL PARAMETERS-2'!M67*VLOOKUP(N$4,'[1]INTERNAL PARAMETERS-1'!$B$5:$J$44,4, FALSE)</f>
        <v>4.0311142010186719E-3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6.8898458392615072E-4</v>
      </c>
      <c r="S67" s="44">
        <f>$F67*'[1]INTERNAL PARAMETERS-2'!R67*VLOOKUP(S$4,'[1]INTERNAL PARAMETERS-1'!$B$5:$J$44,4, FALSE)</f>
        <v>1.0696820875019025E-2</v>
      </c>
      <c r="T67" s="44">
        <f>$F67*'[1]INTERNAL PARAMETERS-2'!S67*VLOOKUP(T$4,'[1]INTERNAL PARAMETERS-1'!$B$5:$J$44,4, FALSE)</f>
        <v>8.2688464211616043E-4</v>
      </c>
      <c r="U67" s="44">
        <f>$F67*'[1]INTERNAL PARAMETERS-2'!T67*VLOOKUP(U$4,'[1]INTERNAL PARAMETERS-1'!$B$5:$J$44,4, FALSE)</f>
        <v>1.3781754506618604E-3</v>
      </c>
      <c r="V67" s="44">
        <f>$F67*'[1]INTERNAL PARAMETERS-2'!U67*VLOOKUP(V$4,'[1]INTERNAL PARAMETERS-1'!$B$5:$J$44,4, FALSE)</f>
        <v>7.6487731883036654E-3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6.8898458392615072E-4</v>
      </c>
      <c r="AI67" s="44">
        <f>$F67*'[1]INTERNAL PARAMETERS-2'!AH67*VLOOKUP(AI$4,'[1]INTERNAL PARAMETERS-1'!$B$5:$J$44,4, FALSE)</f>
        <v>6.8898458392615072E-4</v>
      </c>
      <c r="AJ67" s="44">
        <f>$F67*'[1]INTERNAL PARAMETERS-2'!AI67*VLOOKUP(AJ$4,'[1]INTERNAL PARAMETERS-1'!$B$5:$J$44,4, FALSE)</f>
        <v>2.0672116052904009E-3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0.50310130058017077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5.4988563583233716E-2</v>
      </c>
      <c r="BB67" s="44">
        <f>$F67*'[1]INTERNAL PARAMETERS-2'!M67*(1-VLOOKUP(N$4,'[1]INTERNAL PARAMETERS-1'!$B$5:$J$44,4, FALSE))</f>
        <v>7.6591169819354751E-2</v>
      </c>
      <c r="BC67" s="44">
        <f>$F67*'[1]INTERNAL PARAMETERS-2'!N67*(1-VLOOKUP(O$4,'[1]INTERNAL PARAMETERS-1'!$B$5:$J$44,4, FALSE))</f>
        <v>0.14884104055549249</v>
      </c>
      <c r="BD67" s="44">
        <f>$F67*'[1]INTERNAL PARAMETERS-2'!O67*(1-VLOOKUP(P$4,'[1]INTERNAL PARAMETERS-1'!$B$5:$J$44,4, FALSE))</f>
        <v>6.5462560345902518E-2</v>
      </c>
      <c r="BE67" s="44">
        <f>$F67*'[1]INTERNAL PARAMETERS-2'!P67*(1-VLOOKUP(Q$4,'[1]INTERNAL PARAMETERS-1'!$B$5:$J$44,4, FALSE))</f>
        <v>8.6134934252318482E-2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0.20323959662536148</v>
      </c>
      <c r="BH67" s="44">
        <f>$F67*'[1]INTERNAL PARAMETERS-2'!S67*(1-VLOOKUP(T$4,'[1]INTERNAL PARAMETERS-1'!$B$5:$J$44,4, FALSE))</f>
        <v>7.4419617790454431E-3</v>
      </c>
      <c r="BI67" s="44">
        <f>$F67*'[1]INTERNAL PARAMETERS-2'!T67*(1-VLOOKUP(U$4,'[1]INTERNAL PARAMETERS-1'!$B$5:$J$44,4, FALSE))</f>
        <v>5.5127018026474416E-3</v>
      </c>
      <c r="BJ67" s="44">
        <f>$F67*'[1]INTERNAL PARAMETERS-2'!U67*(1-VLOOKUP(V$4,'[1]INTERNAL PARAMETERS-1'!$B$5:$J$44,4, FALSE))</f>
        <v>4.33430480670541E-2</v>
      </c>
      <c r="BK67" s="44">
        <f>$F67*'[1]INTERNAL PARAMETERS-2'!V67*(1-VLOOKUP(W$4,'[1]INTERNAL PARAMETERS-1'!$B$5:$J$44,4, FALSE))</f>
        <v>6.3395348740612117E-2</v>
      </c>
      <c r="BL67" s="44">
        <f>$F67*'[1]INTERNAL PARAMETERS-2'!W67*(1-VLOOKUP(X$4,'[1]INTERNAL PARAMETERS-1'!$B$5:$J$44,4, FALSE))</f>
        <v>0.13368131688102158</v>
      </c>
      <c r="BM67" s="44">
        <f>$F67*'[1]INTERNAL PARAMETERS-2'!X67*(1-VLOOKUP(Y$4,'[1]INTERNAL PARAMETERS-1'!$B$5:$J$44,4, FALSE))</f>
        <v>6.2706106303174025E-2</v>
      </c>
      <c r="BN67" s="44">
        <f>$F67*'[1]INTERNAL PARAMETERS-2'!Y67*(1-VLOOKUP(Z$4,'[1]INTERNAL PARAMETERS-1'!$B$5:$J$44,4, FALSE))</f>
        <v>0.13368131688102158</v>
      </c>
      <c r="BO67" s="44">
        <f>$F67*'[1]INTERNAL PARAMETERS-2'!Z67*(1-VLOOKUP(AA$4,'[1]INTERNAL PARAMETERS-1'!$B$5:$J$44,4, FALSE))</f>
        <v>0.1598663410193826</v>
      </c>
      <c r="BP67" s="44">
        <f>$F67*'[1]INTERNAL PARAMETERS-2'!AA67*(1-VLOOKUP(AB$4,'[1]INTERNAL PARAMETERS-1'!$B$5:$J$44,4, FALSE))</f>
        <v>4.065576322890576E-2</v>
      </c>
      <c r="BQ67" s="44">
        <f>$F67*'[1]INTERNAL PARAMETERS-2'!AB67*(1-VLOOKUP(AC$4,'[1]INTERNAL PARAMETERS-1'!$B$5:$J$44,4, FALSE))</f>
        <v>0.44238895630940861</v>
      </c>
      <c r="BR67" s="44">
        <f>$F67*'[1]INTERNAL PARAMETERS-2'!AC67*(1-VLOOKUP(AD$4,'[1]INTERNAL PARAMETERS-1'!$B$5:$J$44,4, FALSE))</f>
        <v>4.5479171023412715E-2</v>
      </c>
      <c r="BS67" s="44">
        <f>$F67*'[1]INTERNAL PARAMETERS-2'!AD67*(1-VLOOKUP(AE$4,'[1]INTERNAL PARAMETERS-1'!$B$5:$J$44,4, FALSE))</f>
        <v>7.5798618372354531E-3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5.5126502319450517E-3</v>
      </c>
      <c r="CA67" s="44">
        <f>$F67*'[1]INTERNAL PARAMETERS-2'!AL67*(1-VLOOKUP(AM$4,'[1]INTERNAL PARAMETERS-1'!$B$5:$J$44,4, FALSE))</f>
        <v>2.1361358490342108E-2</v>
      </c>
      <c r="CB67" s="44">
        <f>$F67*'[1]INTERNAL PARAMETERS-2'!AM67*(1-VLOOKUP(AN$4,'[1]INTERNAL PARAMETERS-1'!$B$5:$J$44,4, FALSE))</f>
        <v>1.4470739090544754E-2</v>
      </c>
      <c r="CC67" s="44">
        <f>$F67*'[1]INTERNAL PARAMETERS-2'!AN67*(1-VLOOKUP(AO$4,'[1]INTERNAL PARAMETERS-1'!$B$5:$J$44,4, FALSE))</f>
        <v>5.0302836671431615E-2</v>
      </c>
      <c r="CD67" s="44">
        <f>$F67*'[1]INTERNAL PARAMETERS-2'!AO67*(1-VLOOKUP(AP$4,'[1]INTERNAL PARAMETERS-1'!$B$5:$J$44,4, FALSE))</f>
        <v>9.7849219300134724E-2</v>
      </c>
      <c r="CE67" s="44">
        <f>$F67*'[1]INTERNAL PARAMETERS-2'!AP67*(1-VLOOKUP(AQ$4,'[1]INTERNAL PARAMETERS-1'!$B$5:$J$44,4, FALSE))</f>
        <v>1.4470739090544754E-2</v>
      </c>
      <c r="CF67" s="44">
        <f>$F67*'[1]INTERNAL PARAMETERS-2'!AQ67*(1-VLOOKUP(AR$4,'[1]INTERNAL PARAMETERS-1'!$B$5:$J$44,4, FALSE))</f>
        <v>2.0672116052904009E-3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2.5785343459235617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2.4045731495560756</v>
      </c>
      <c r="G68" s="45">
        <f>$F68*'[1]INTERNAL PARAMETERS-2'!F68*VLOOKUP(G$4,'[1]INTERNAL PARAMETERS-1'!$B$5:$J$44,4, FALSE)</f>
        <v>1.0125897990095589E-2</v>
      </c>
      <c r="H68" s="44">
        <f>$F68*'[1]INTERNAL PARAMETERS-2'!G68*VLOOKUP(H$4,'[1]INTERNAL PARAMETERS-1'!$B$5:$J$44,4, FALSE)</f>
        <v>1.2151029496651717E-2</v>
      </c>
      <c r="I68" s="44">
        <f>$F68*'[1]INTERNAL PARAMETERS-2'!H68*VLOOKUP(I$4,'[1]INTERNAL PARAMETERS-1'!$B$5:$J$44,4, FALSE)</f>
        <v>2.4004986003541531E-2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2.4977263133698782E-3</v>
      </c>
      <c r="N68" s="44">
        <f>$F68*'[1]INTERNAL PARAMETERS-2'!M68*VLOOKUP(N$4,'[1]INTERNAL PARAMETERS-1'!$B$5:$J$44,4, FALSE)</f>
        <v>2.8690164533928318E-3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2.7003356469514732E-3</v>
      </c>
      <c r="S68" s="44">
        <f>$F68*'[1]INTERNAL PARAMETERS-2'!R68*VLOOKUP(S$4,'[1]INTERNAL PARAMETERS-1'!$B$5:$J$44,4, FALSE)</f>
        <v>9.7143913641463131E-3</v>
      </c>
      <c r="T68" s="44">
        <f>$F68*'[1]INTERNAL PARAMETERS-2'!S68*VLOOKUP(T$4,'[1]INTERNAL PARAMETERS-1'!$B$5:$J$44,4, FALSE)</f>
        <v>4.7254671535075998E-4</v>
      </c>
      <c r="U68" s="44">
        <f>$F68*'[1]INTERNAL PARAMETERS-2'!T68*VLOOKUP(U$4,'[1]INTERNAL PARAMETERS-1'!$B$5:$J$44,4, FALSE)</f>
        <v>1.080086167317598E-3</v>
      </c>
      <c r="V68" s="44">
        <f>$F68*'[1]INTERNAL PARAMETERS-2'!U68*VLOOKUP(V$4,'[1]INTERNAL PARAMETERS-1'!$B$5:$J$44,4, FALSE)</f>
        <v>7.7969847346902954E-3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6.7496368308039042E-4</v>
      </c>
      <c r="AJ68" s="44">
        <f>$F68*'[1]INTERNAL PARAMETERS-2'!AI68*VLOOKUP(AJ$4,'[1]INTERNAL PARAMETERS-1'!$B$5:$J$44,4, FALSE)</f>
        <v>3.375299330031863E-3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0.45609473406728901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4.7456799954027684E-2</v>
      </c>
      <c r="BB68" s="44">
        <f>$F68*'[1]INTERNAL PARAMETERS-2'!M68*(1-VLOOKUP(N$4,'[1]INTERNAL PARAMETERS-1'!$B$5:$J$44,4, FALSE))</f>
        <v>5.4511312614463799E-2</v>
      </c>
      <c r="BC68" s="44">
        <f>$F68*'[1]INTERNAL PARAMETERS-2'!N68*(1-VLOOKUP(O$4,'[1]INTERNAL PARAMETERS-1'!$B$5:$J$44,4, FALSE))</f>
        <v>0.13298732260934831</v>
      </c>
      <c r="BD68" s="44">
        <f>$F68*'[1]INTERNAL PARAMETERS-2'!O68*(1-VLOOKUP(P$4,'[1]INTERNAL PARAMETERS-1'!$B$5:$J$44,4, FALSE))</f>
        <v>6.9531358564508344E-2</v>
      </c>
      <c r="BE68" s="44">
        <f>$F68*'[1]INTERNAL PARAMETERS-2'!P68*(1-VLOOKUP(Q$4,'[1]INTERNAL PARAMETERS-1'!$B$5:$J$44,4, FALSE))</f>
        <v>0.11476065813571326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0.18457343591877992</v>
      </c>
      <c r="BH68" s="44">
        <f>$F68*'[1]INTERNAL PARAMETERS-2'!S68*(1-VLOOKUP(T$4,'[1]INTERNAL PARAMETERS-1'!$B$5:$J$44,4, FALSE))</f>
        <v>4.2529204381568401E-3</v>
      </c>
      <c r="BI68" s="44">
        <f>$F68*'[1]INTERNAL PARAMETERS-2'!T68*(1-VLOOKUP(U$4,'[1]INTERNAL PARAMETERS-1'!$B$5:$J$44,4, FALSE))</f>
        <v>4.320344669270392E-3</v>
      </c>
      <c r="BJ68" s="44">
        <f>$F68*'[1]INTERNAL PARAMETERS-2'!U68*(1-VLOOKUP(V$4,'[1]INTERNAL PARAMETERS-1'!$B$5:$J$44,4, FALSE))</f>
        <v>4.4182913496578345E-2</v>
      </c>
      <c r="BK68" s="44">
        <f>$F68*'[1]INTERNAL PARAMETERS-2'!V68*(1-VLOOKUP(W$4,'[1]INTERNAL PARAMETERS-1'!$B$5:$J$44,4, FALSE))</f>
        <v>5.6030161244380892E-2</v>
      </c>
      <c r="BL68" s="44">
        <f>$F68*'[1]INTERNAL PARAMETERS-2'!W68*(1-VLOOKUP(X$4,'[1]INTERNAL PARAMETERS-1'!$B$5:$J$44,4, FALSE))</f>
        <v>0.11543562181879365</v>
      </c>
      <c r="BM68" s="44">
        <f>$F68*'[1]INTERNAL PARAMETERS-2'!X68*(1-VLOOKUP(Y$4,'[1]INTERNAL PARAMETERS-1'!$B$5:$J$44,4, FALSE))</f>
        <v>6.885639488142796E-2</v>
      </c>
      <c r="BN68" s="44">
        <f>$F68*'[1]INTERNAL PARAMETERS-2'!Y68*(1-VLOOKUP(Z$4,'[1]INTERNAL PARAMETERS-1'!$B$5:$J$44,4, FALSE))</f>
        <v>0.12421159244272846</v>
      </c>
      <c r="BO68" s="44">
        <f>$F68*'[1]INTERNAL PARAMETERS-2'!Z68*(1-VLOOKUP(AA$4,'[1]INTERNAL PARAMETERS-1'!$B$5:$J$44,4, FALSE))</f>
        <v>0.14446338842291964</v>
      </c>
      <c r="BP68" s="44">
        <f>$F68*'[1]INTERNAL PARAMETERS-2'!AA68*(1-VLOOKUP(AB$4,'[1]INTERNAL PARAMETERS-1'!$B$5:$J$44,4, FALSE))</f>
        <v>3.712853308766545E-2</v>
      </c>
      <c r="BQ68" s="44">
        <f>$F68*'[1]INTERNAL PARAMETERS-2'!AB68*(1-VLOOKUP(AC$4,'[1]INTERNAL PARAMETERS-1'!$B$5:$J$44,4, FALSE))</f>
        <v>0.41853880012515576</v>
      </c>
      <c r="BR68" s="44">
        <f>$F68*'[1]INTERNAL PARAMETERS-2'!AC68*(1-VLOOKUP(AD$4,'[1]INTERNAL PARAMETERS-1'!$B$5:$J$44,4, FALSE))</f>
        <v>3.7803496770745841E-2</v>
      </c>
      <c r="BS68" s="44">
        <f>$F68*'[1]INTERNAL PARAMETERS-2'!AD68*(1-VLOOKUP(AE$4,'[1]INTERNAL PARAMETERS-1'!$B$5:$J$44,4, FALSE))</f>
        <v>3.375299330031863E-3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7.4258028004590727E-3</v>
      </c>
      <c r="CA68" s="44">
        <f>$F68*'[1]INTERNAL PARAMETERS-2'!AL68*(1-VLOOKUP(AM$4,'[1]INTERNAL PARAMETERS-1'!$B$5:$J$44,4, FALSE))</f>
        <v>2.2277167944062263E-2</v>
      </c>
      <c r="CB68" s="44">
        <f>$F68*'[1]INTERNAL PARAMETERS-2'!AM68*(1-VLOOKUP(AN$4,'[1]INTERNAL PARAMETERS-1'!$B$5:$J$44,4, FALSE))</f>
        <v>1.552632882668358E-2</v>
      </c>
      <c r="CC68" s="44">
        <f>$F68*'[1]INTERNAL PARAMETERS-2'!AN68*(1-VLOOKUP(AO$4,'[1]INTERNAL PARAMETERS-1'!$B$5:$J$44,4, FALSE))</f>
        <v>5.2654861914349031E-2</v>
      </c>
      <c r="CD68" s="44">
        <f>$F68*'[1]INTERNAL PARAMETERS-2'!AO68*(1-VLOOKUP(AP$4,'[1]INTERNAL PARAMETERS-1'!$B$5:$J$44,4, FALSE))</f>
        <v>8.573289153158728E-2</v>
      </c>
      <c r="CE68" s="44">
        <f>$F68*'[1]INTERNAL PARAMETERS-2'!AP68*(1-VLOOKUP(AQ$4,'[1]INTERNAL PARAMETERS-1'!$B$5:$J$44,4, FALSE))</f>
        <v>1.6876496650159317E-2</v>
      </c>
      <c r="CF68" s="44">
        <f>$F68*'[1]INTERNAL PARAMETERS-2'!AQ68*(1-VLOOKUP(AR$4,'[1]INTERNAL PARAMETERS-1'!$B$5:$J$44,4, FALSE))</f>
        <v>6.7505986600637259E-3</v>
      </c>
      <c r="CG68" s="44">
        <f>$F68*'[1]INTERNAL PARAMETERS-2'!AR68*(1-VLOOKUP(AS$4,'[1]INTERNAL PARAMETERS-1'!$B$5:$J$44,4, FALSE))</f>
        <v>1.3501678234757366E-3</v>
      </c>
      <c r="CH68" s="43">
        <f>$F68*'[1]INTERNAL PARAMETERS-2'!AS68*(1-VLOOKUP(AT$4,'[1]INTERNAL PARAMETERS-1'!$B$5:$J$44,4, FALSE))</f>
        <v>0</v>
      </c>
      <c r="CI68" s="42">
        <f t="shared" si="0"/>
        <v>2.4045726686414453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2.1129827237865579</v>
      </c>
      <c r="G69" s="45">
        <f>$F69*'[1]INTERNAL PARAMETERS-2'!F69*VLOOKUP(G$4,'[1]INTERNAL PARAMETERS-1'!$B$5:$J$44,4, FALSE)</f>
        <v>7.7202049778989472E-3</v>
      </c>
      <c r="H69" s="44">
        <f>$F69*'[1]INTERNAL PARAMETERS-2'!G69*VLOOKUP(H$4,'[1]INTERNAL PARAMETERS-1'!$B$5:$J$44,4, FALSE)</f>
        <v>7.1264568325149239E-3</v>
      </c>
      <c r="I69" s="44">
        <f>$F69*'[1]INTERNAL PARAMETERS-2'!H69*VLOOKUP(I$4,'[1]INTERNAL PARAMETERS-1'!$B$5:$J$44,4, FALSE)</f>
        <v>2.0516153665396247E-2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3.6522906380650651E-3</v>
      </c>
      <c r="N69" s="44">
        <f>$F69*'[1]INTERNAL PARAMETERS-2'!M69*VLOOKUP(N$4,'[1]INTERNAL PARAMETERS-1'!$B$5:$J$44,4, FALSE)</f>
        <v>3.1178116580832557E-3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5.9395944365640146E-4</v>
      </c>
      <c r="S69" s="44">
        <f>$F69*'[1]INTERNAL PARAMETERS-2'!R69*VLOOKUP(S$4,'[1]INTERNAL PARAMETERS-1'!$B$5:$J$44,4, FALSE)</f>
        <v>7.4847236182465533E-3</v>
      </c>
      <c r="T69" s="44">
        <f>$F69*'[1]INTERNAL PARAMETERS-2'!S69*VLOOKUP(T$4,'[1]INTERNAL PARAMETERS-1'!$B$5:$J$44,4, FALSE)</f>
        <v>4.7510416544340757E-4</v>
      </c>
      <c r="U69" s="44">
        <f>$F69*'[1]INTERNAL PARAMETERS-2'!T69*VLOOKUP(U$4,'[1]INTERNAL PARAMETERS-1'!$B$5:$J$44,4, FALSE)</f>
        <v>5.9387492434745002E-4</v>
      </c>
      <c r="V69" s="44">
        <f>$F69*'[1]INTERNAL PARAMETERS-2'!U69*VLOOKUP(V$4,'[1]INTERNAL PARAMETERS-1'!$B$5:$J$44,4, FALSE)</f>
        <v>6.4137794545225746E-3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5.9395944365640146E-4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5.9395944365640146E-4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0.38980691964252867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6.939352212323624E-2</v>
      </c>
      <c r="BB69" s="44">
        <f>$F69*'[1]INTERNAL PARAMETERS-2'!M69*(1-VLOOKUP(N$4,'[1]INTERNAL PARAMETERS-1'!$B$5:$J$44,4, FALSE))</f>
        <v>5.9238421503581849E-2</v>
      </c>
      <c r="BC69" s="44">
        <f>$F69*'[1]INTERNAL PARAMETERS-2'!N69*(1-VLOOKUP(O$4,'[1]INTERNAL PARAMETERS-1'!$B$5:$J$44,4, FALSE))</f>
        <v>0.14846704070068345</v>
      </c>
      <c r="BD69" s="44">
        <f>$F69*'[1]INTERNAL PARAMETERS-2'!O69*(1-VLOOKUP(P$4,'[1]INTERNAL PARAMETERS-1'!$B$5:$J$44,4, FALSE))</f>
        <v>4.6321652463938441E-2</v>
      </c>
      <c r="BE69" s="44">
        <f>$F69*'[1]INTERNAL PARAMETERS-2'!P69*(1-VLOOKUP(Q$4,'[1]INTERNAL PARAMETERS-1'!$B$5:$J$44,4, FALSE))</f>
        <v>7.9578310150159842E-2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0.14220974874668449</v>
      </c>
      <c r="BH69" s="44">
        <f>$F69*'[1]INTERNAL PARAMETERS-2'!S69*(1-VLOOKUP(T$4,'[1]INTERNAL PARAMETERS-1'!$B$5:$J$44,4, FALSE))</f>
        <v>4.2759374889906679E-3</v>
      </c>
      <c r="BI69" s="44">
        <f>$F69*'[1]INTERNAL PARAMETERS-2'!T69*(1-VLOOKUP(U$4,'[1]INTERNAL PARAMETERS-1'!$B$5:$J$44,4, FALSE))</f>
        <v>2.3754996973898001E-3</v>
      </c>
      <c r="BJ69" s="44">
        <f>$F69*'[1]INTERNAL PARAMETERS-2'!U69*(1-VLOOKUP(V$4,'[1]INTERNAL PARAMETERS-1'!$B$5:$J$44,4, FALSE))</f>
        <v>3.6344750242294589E-2</v>
      </c>
      <c r="BK69" s="44">
        <f>$F69*'[1]INTERNAL PARAMETERS-2'!V69*(1-VLOOKUP(W$4,'[1]INTERNAL PARAMETERS-1'!$B$5:$J$44,4, FALSE))</f>
        <v>4.9884986529332084E-2</v>
      </c>
      <c r="BL69" s="44">
        <f>$F69*'[1]INTERNAL PARAMETERS-2'!W69*(1-VLOOKUP(X$4,'[1]INTERNAL PARAMETERS-1'!$B$5:$J$44,4, FALSE))</f>
        <v>0.10155142879308862</v>
      </c>
      <c r="BM69" s="44">
        <f>$F69*'[1]INTERNAL PARAMETERS-2'!X69*(1-VLOOKUP(Y$4,'[1]INTERNAL PARAMETERS-1'!$B$5:$J$44,4, FALSE))</f>
        <v>7.007643813956406E-2</v>
      </c>
      <c r="BN69" s="44">
        <f>$F69*'[1]INTERNAL PARAMETERS-2'!Y69*(1-VLOOKUP(Z$4,'[1]INTERNAL PARAMETERS-1'!$B$5:$J$44,4, FALSE))</f>
        <v>0.10808392618194715</v>
      </c>
      <c r="BO69" s="44">
        <f>$F69*'[1]INTERNAL PARAMETERS-2'!Z69*(1-VLOOKUP(AA$4,'[1]INTERNAL PARAMETERS-1'!$B$5:$J$44,4, FALSE))</f>
        <v>0.12530621446871426</v>
      </c>
      <c r="BP69" s="44">
        <f>$F69*'[1]INTERNAL PARAMETERS-2'!AA69*(1-VLOOKUP(AB$4,'[1]INTERNAL PARAMETERS-1'!$B$5:$J$44,4, FALSE))</f>
        <v>4.3946237285857587E-2</v>
      </c>
      <c r="BQ69" s="44">
        <f>$F69*'[1]INTERNAL PARAMETERS-2'!AB69*(1-VLOOKUP(AC$4,'[1]INTERNAL PARAMETERS-1'!$B$5:$J$44,4, FALSE))</f>
        <v>0.38482655597308213</v>
      </c>
      <c r="BR69" s="44">
        <f>$F69*'[1]INTERNAL PARAMETERS-2'!AC69*(1-VLOOKUP(AD$4,'[1]INTERNAL PARAMETERS-1'!$B$5:$J$44,4, FALSE))</f>
        <v>2.5536241410050068E-2</v>
      </c>
      <c r="BS69" s="44">
        <f>$F69*'[1]INTERNAL PARAMETERS-2'!AD69*(1-VLOOKUP(AE$4,'[1]INTERNAL PARAMETERS-1'!$B$5:$J$44,4, FALSE))</f>
        <v>5.3447897998180989E-3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4.1570822107776734E-3</v>
      </c>
      <c r="CA69" s="44">
        <f>$F69*'[1]INTERNAL PARAMETERS-2'!AL69*(1-VLOOKUP(AM$4,'[1]INTERNAL PARAMETERS-1'!$B$5:$J$44,4, FALSE))</f>
        <v>1.4252913665029848E-2</v>
      </c>
      <c r="CB69" s="44">
        <f>$F69*'[1]INTERNAL PARAMETERS-2'!AM69*(1-VLOOKUP(AN$4,'[1]INTERNAL PARAMETERS-1'!$B$5:$J$44,4, FALSE))</f>
        <v>1.1283539043292599E-2</v>
      </c>
      <c r="CC69" s="44">
        <f>$F69*'[1]INTERNAL PARAMETERS-2'!AN69*(1-VLOOKUP(AO$4,'[1]INTERNAL PARAMETERS-1'!$B$5:$J$44,4, FALSE))</f>
        <v>3.4444365275261818E-2</v>
      </c>
      <c r="CD69" s="44">
        <f>$F69*'[1]INTERNAL PARAMETERS-2'!AO69*(1-VLOOKUP(AP$4,'[1]INTERNAL PARAMETERS-1'!$B$5:$J$44,4, FALSE))</f>
        <v>8.0766017739200252E-2</v>
      </c>
      <c r="CE69" s="44">
        <f>$F69*'[1]INTERNAL PARAMETERS-2'!AP69*(1-VLOOKUP(AQ$4,'[1]INTERNAL PARAMETERS-1'!$B$5:$J$44,4, FALSE))</f>
        <v>1.4252913665029848E-2</v>
      </c>
      <c r="CF69" s="44">
        <f>$F69*'[1]INTERNAL PARAMETERS-2'!AQ69*(1-VLOOKUP(AR$4,'[1]INTERNAL PARAMETERS-1'!$B$5:$J$44,4, FALSE))</f>
        <v>2.3754151780808483E-3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2.1129831463831028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1.7090670982783662</v>
      </c>
      <c r="G70" s="45">
        <f>$F70*'[1]INTERNAL PARAMETERS-2'!F70*VLOOKUP(G$4,'[1]INTERNAL PARAMETERS-1'!$B$5:$J$44,4, FALSE)</f>
        <v>5.5390864655201853E-3</v>
      </c>
      <c r="H70" s="44">
        <f>$F70*'[1]INTERNAL PARAMETERS-2'!G70*VLOOKUP(H$4,'[1]INTERNAL PARAMETERS-1'!$B$5:$J$44,4, FALSE)</f>
        <v>1.0071190596734756E-2</v>
      </c>
      <c r="I70" s="44">
        <f>$F70*'[1]INTERNAL PARAMETERS-2'!H70*VLOOKUP(I$4,'[1]INTERNAL PARAMETERS-1'!$B$5:$J$44,4, FALSE)</f>
        <v>1.4166320452261516E-2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4.1795064981687618E-3</v>
      </c>
      <c r="N70" s="44">
        <f>$F70*'[1]INTERNAL PARAMETERS-2'!M70*VLOOKUP(N$4,'[1]INTERNAL PARAMETERS-1'!$B$5:$J$44,4, FALSE)</f>
        <v>2.2156431315435653E-3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2.0143064820308822E-3</v>
      </c>
      <c r="S70" s="44">
        <f>$F70*'[1]INTERNAL PARAMETERS-2'!R70*VLOOKUP(S$4,'[1]INTERNAL PARAMETERS-1'!$B$5:$J$44,4, FALSE)</f>
        <v>4.9687878654956774E-3</v>
      </c>
      <c r="T70" s="44">
        <f>$F70*'[1]INTERNAL PARAMETERS-2'!S70*VLOOKUP(T$4,'[1]INTERNAL PARAMETERS-1'!$B$5:$J$44,4, FALSE)</f>
        <v>4.0284420573519371E-4</v>
      </c>
      <c r="U70" s="44">
        <f>$F70*'[1]INTERNAL PARAMETERS-2'!T70*VLOOKUP(U$4,'[1]INTERNAL PARAMETERS-1'!$B$5:$J$44,4, FALSE)</f>
        <v>5.0355952983673785E-4</v>
      </c>
      <c r="V70" s="44">
        <f>$F70*'[1]INTERNAL PARAMETERS-2'!U70*VLOOKUP(V$4,'[1]INTERNAL PARAMETERS-1'!$B$5:$J$44,4, FALSE)</f>
        <v>6.2692597472531432E-3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5.0349116715280669E-4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5.0349116715280669E-4</v>
      </c>
      <c r="AI70" s="44">
        <f>$F70*'[1]INTERNAL PARAMETERS-2'!AH70*VLOOKUP(AI$4,'[1]INTERNAL PARAMETERS-1'!$B$5:$J$44,4, FALSE)</f>
        <v>1.0071532410154411E-3</v>
      </c>
      <c r="AJ70" s="44">
        <f>$F70*'[1]INTERNAL PARAMETERS-2'!AI70*VLOOKUP(AJ$4,'[1]INTERNAL PARAMETERS-1'!$B$5:$J$44,4, FALSE)</f>
        <v>1.0071532410154411E-3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0.2691600885929688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7.941062346520647E-2</v>
      </c>
      <c r="BB70" s="44">
        <f>$F70*'[1]INTERNAL PARAMETERS-2'!M70*(1-VLOOKUP(N$4,'[1]INTERNAL PARAMETERS-1'!$B$5:$J$44,4, FALSE))</f>
        <v>4.2097219499327744E-2</v>
      </c>
      <c r="BC70" s="44">
        <f>$F70*'[1]INTERNAL PARAMETERS-2'!N70*(1-VLOOKUP(O$4,'[1]INTERNAL PARAMETERS-1'!$B$5:$J$44,4, FALSE))</f>
        <v>0.11078224203053318</v>
      </c>
      <c r="BD70" s="44">
        <f>$F70*'[1]INTERNAL PARAMETERS-2'!O70*(1-VLOOKUP(P$4,'[1]INTERNAL PARAMETERS-1'!$B$5:$J$44,4, FALSE))</f>
        <v>3.9780929406366565E-2</v>
      </c>
      <c r="BE70" s="44">
        <f>$F70*'[1]INTERNAL PARAMETERS-2'!P70*(1-VLOOKUP(Q$4,'[1]INTERNAL PARAMETERS-1'!$B$5:$J$44,4, FALSE))</f>
        <v>6.9490668215998377E-2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9.4406969444417871E-2</v>
      </c>
      <c r="BH70" s="44">
        <f>$F70*'[1]INTERNAL PARAMETERS-2'!S70*(1-VLOOKUP(T$4,'[1]INTERNAL PARAMETERS-1'!$B$5:$J$44,4, FALSE))</f>
        <v>3.6255978516167432E-3</v>
      </c>
      <c r="BI70" s="44">
        <f>$F70*'[1]INTERNAL PARAMETERS-2'!T70*(1-VLOOKUP(U$4,'[1]INTERNAL PARAMETERS-1'!$B$5:$J$44,4, FALSE))</f>
        <v>2.0142381193469514E-3</v>
      </c>
      <c r="BJ70" s="44">
        <f>$F70*'[1]INTERNAL PARAMETERS-2'!U70*(1-VLOOKUP(V$4,'[1]INTERNAL PARAMETERS-1'!$B$5:$J$44,4, FALSE))</f>
        <v>3.5525805234434479E-2</v>
      </c>
      <c r="BK70" s="44">
        <f>$F70*'[1]INTERNAL PARAMETERS-2'!V70*(1-VLOOKUP(W$4,'[1]INTERNAL PARAMETERS-1'!$B$5:$J$44,4, FALSE))</f>
        <v>3.2227536458815494E-2</v>
      </c>
      <c r="BL70" s="44">
        <f>$F70*'[1]INTERNAL PARAMETERS-2'!W70*(1-VLOOKUP(X$4,'[1]INTERNAL PARAMETERS-1'!$B$5:$J$44,4, FALSE))</f>
        <v>8.7618572020727162E-2</v>
      </c>
      <c r="BM70" s="44">
        <f>$F70*'[1]INTERNAL PARAMETERS-2'!X70*(1-VLOOKUP(Y$4,'[1]INTERNAL PARAMETERS-1'!$B$5:$J$44,4, FALSE))</f>
        <v>6.8987006142135737E-2</v>
      </c>
      <c r="BN70" s="44">
        <f>$F70*'[1]INTERNAL PARAMETERS-2'!Y70*(1-VLOOKUP(Z$4,'[1]INTERNAL PARAMETERS-1'!$B$5:$J$44,4, FALSE))</f>
        <v>0.10524315556501299</v>
      </c>
      <c r="BO70" s="44">
        <f>$F70*'[1]INTERNAL PARAMETERS-2'!Z70*(1-VLOOKUP(AA$4,'[1]INTERNAL PARAMETERS-1'!$B$5:$J$44,4, FALSE))</f>
        <v>0.14049198084016498</v>
      </c>
      <c r="BP70" s="44">
        <f>$F70*'[1]INTERNAL PARAMETERS-2'!AA70*(1-VLOOKUP(AB$4,'[1]INTERNAL PARAMETERS-1'!$B$5:$J$44,4, FALSE))</f>
        <v>3.7766622924335684E-2</v>
      </c>
      <c r="BQ70" s="44">
        <f>$F70*'[1]INTERNAL PARAMETERS-2'!AB70*(1-VLOOKUP(AC$4,'[1]INTERNAL PARAMETERS-1'!$B$5:$J$44,4, FALSE))</f>
        <v>0.31371498930629826</v>
      </c>
      <c r="BR70" s="44">
        <f>$F70*'[1]INTERNAL PARAMETERS-2'!AC70*(1-VLOOKUP(AD$4,'[1]INTERNAL PARAMETERS-1'!$B$5:$J$44,4, FALSE))</f>
        <v>1.1581835004903004E-2</v>
      </c>
      <c r="BS70" s="44">
        <f>$F70*'[1]INTERNAL PARAMETERS-2'!AD70*(1-VLOOKUP(AE$4,'[1]INTERNAL PARAMETERS-1'!$B$5:$J$44,4, FALSE))</f>
        <v>9.0640373557193156E-3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4.0284420573519367E-3</v>
      </c>
      <c r="CA70" s="44">
        <f>$F70*'[1]INTERNAL PARAMETERS-2'!AL70*(1-VLOOKUP(AM$4,'[1]INTERNAL PARAMETERS-1'!$B$5:$J$44,4, FALSE))</f>
        <v>1.1078172931040371E-2</v>
      </c>
      <c r="CB70" s="44">
        <f>$F70*'[1]INTERNAL PARAMETERS-2'!AM70*(1-VLOOKUP(AN$4,'[1]INTERNAL PARAMETERS-1'!$B$5:$J$44,4, FALSE))</f>
        <v>7.0497308736884329E-3</v>
      </c>
      <c r="CC70" s="44">
        <f>$F70*'[1]INTERNAL PARAMETERS-2'!AN70*(1-VLOOKUP(AO$4,'[1]INTERNAL PARAMETERS-1'!$B$5:$J$44,4, FALSE))</f>
        <v>3.0716892050647249E-2</v>
      </c>
      <c r="CD70" s="44">
        <f>$F70*'[1]INTERNAL PARAMETERS-2'!AO70*(1-VLOOKUP(AP$4,'[1]INTERNAL PARAMETERS-1'!$B$5:$J$44,4, FALSE))</f>
        <v>4.0787911740672179E-2</v>
      </c>
      <c r="CE70" s="44">
        <f>$F70*'[1]INTERNAL PARAMETERS-2'!AP70*(1-VLOOKUP(AQ$4,'[1]INTERNAL PARAMETERS-1'!$B$5:$J$44,4, FALSE))</f>
        <v>7.5533929475510679E-3</v>
      </c>
      <c r="CF70" s="44">
        <f>$F70*'[1]INTERNAL PARAMETERS-2'!AQ70*(1-VLOOKUP(AR$4,'[1]INTERNAL PARAMETERS-1'!$B$5:$J$44,4, FALSE))</f>
        <v>1.0071532410154411E-3</v>
      </c>
      <c r="CG70" s="44">
        <f>$F70*'[1]INTERNAL PARAMETERS-2'!AR70*(1-VLOOKUP(AS$4,'[1]INTERNAL PARAMETERS-1'!$B$5:$J$44,4, FALSE))</f>
        <v>5.0349116715280669E-4</v>
      </c>
      <c r="CH70" s="43">
        <f>$F70*'[1]INTERNAL PARAMETERS-2'!AS70*(1-VLOOKUP(AT$4,'[1]INTERNAL PARAMETERS-1'!$B$5:$J$44,4, FALSE))</f>
        <v>0</v>
      </c>
      <c r="CI70" s="42">
        <f t="shared" si="1"/>
        <v>1.7090670982783667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1.4194806928729848</v>
      </c>
      <c r="G71" s="45">
        <f>$F71*'[1]INTERNAL PARAMETERS-2'!F71*VLOOKUP(G$4,'[1]INTERNAL PARAMETERS-1'!$B$5:$J$44,4, FALSE)</f>
        <v>5.7179521270309579E-3</v>
      </c>
      <c r="H71" s="44">
        <f>$F71*'[1]INTERNAL PARAMETERS-2'!G71*VLOOKUP(H$4,'[1]INTERNAL PARAMETERS-1'!$B$5:$J$44,4, FALSE)</f>
        <v>1.9059367263205569E-3</v>
      </c>
      <c r="I71" s="44">
        <f>$F71*'[1]INTERNAL PARAMETERS-2'!H71*VLOOKUP(I$4,'[1]INTERNAL PARAMETERS-1'!$B$5:$J$44,4, FALSE)</f>
        <v>1.3193711072677711E-2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4.6934845213706666E-3</v>
      </c>
      <c r="N71" s="44">
        <f>$F71*'[1]INTERNAL PARAMETERS-2'!M71*VLOOKUP(N$4,'[1]INTERNAL PARAMETERS-1'!$B$5:$J$44,4, FALSE)</f>
        <v>1.8106824744253153E-3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4.7651966859746099E-4</v>
      </c>
      <c r="S71" s="44">
        <f>$F71*'[1]INTERNAL PARAMETERS-2'!R71*VLOOKUP(S$4,'[1]INTERNAL PARAMETERS-1'!$B$5:$J$44,4, FALSE)</f>
        <v>3.4121689817384741E-3</v>
      </c>
      <c r="T71" s="44">
        <f>$F71*'[1]INTERNAL PARAMETERS-2'!S71*VLOOKUP(T$4,'[1]INTERNAL PARAMETERS-1'!$B$5:$J$44,4, FALSE)</f>
        <v>1.429417057723096E-4</v>
      </c>
      <c r="U71" s="44">
        <f>$F71*'[1]INTERNAL PARAMETERS-2'!T71*VLOOKUP(U$4,'[1]INTERNAL PARAMETERS-1'!$B$5:$J$44,4, FALSE)</f>
        <v>9.5303933719492206E-5</v>
      </c>
      <c r="V71" s="44">
        <f>$F71*'[1]INTERNAL PARAMETERS-2'!U71*VLOOKUP(V$4,'[1]INTERNAL PARAMETERS-1'!$B$5:$J$44,4, FALSE)</f>
        <v>3.931095636035515E-3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4.7651966859746099E-4</v>
      </c>
      <c r="AK71" s="44">
        <f>$F71*'[1]INTERNAL PARAMETERS-2'!AJ71*VLOOKUP(AK$4,'[1]INTERNAL PARAMETERS-1'!$B$5:$J$44,4, FALSE)</f>
        <v>4.7651966859746099E-4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0.25068051038087646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8.9176205906042666E-2</v>
      </c>
      <c r="BB71" s="44">
        <f>$F71*'[1]INTERNAL PARAMETERS-2'!M71*(1-VLOOKUP(N$4,'[1]INTERNAL PARAMETERS-1'!$B$5:$J$44,4, FALSE))</f>
        <v>3.4402967014080986E-2</v>
      </c>
      <c r="BC71" s="44">
        <f>$F71*'[1]INTERNAL PARAMETERS-2'!N71*(1-VLOOKUP(O$4,'[1]INTERNAL PARAMETERS-1'!$B$5:$J$44,4, FALSE))</f>
        <v>0.10578197240200342</v>
      </c>
      <c r="BD71" s="44">
        <f>$F71*'[1]INTERNAL PARAMETERS-2'!O71*(1-VLOOKUP(P$4,'[1]INTERNAL PARAMETERS-1'!$B$5:$J$44,4, FALSE))</f>
        <v>2.4777745234444384E-2</v>
      </c>
      <c r="BE71" s="44">
        <f>$F71*'[1]INTERNAL PARAMETERS-2'!P71*(1-VLOOKUP(Q$4,'[1]INTERNAL PARAMETERS-1'!$B$5:$J$44,4, FALSE))</f>
        <v>6.0038497333825061E-2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6.4831210653031004E-2</v>
      </c>
      <c r="BH71" s="44">
        <f>$F71*'[1]INTERNAL PARAMETERS-2'!S71*(1-VLOOKUP(T$4,'[1]INTERNAL PARAMETERS-1'!$B$5:$J$44,4, FALSE))</f>
        <v>1.2864753519507865E-3</v>
      </c>
      <c r="BI71" s="44">
        <f>$F71*'[1]INTERNAL PARAMETERS-2'!T71*(1-VLOOKUP(U$4,'[1]INTERNAL PARAMETERS-1'!$B$5:$J$44,4, FALSE))</f>
        <v>3.8121573487796882E-4</v>
      </c>
      <c r="BJ71" s="44">
        <f>$F71*'[1]INTERNAL PARAMETERS-2'!U71*(1-VLOOKUP(V$4,'[1]INTERNAL PARAMETERS-1'!$B$5:$J$44,4, FALSE))</f>
        <v>2.2276208604201254E-2</v>
      </c>
      <c r="BK71" s="44">
        <f>$F71*'[1]INTERNAL PARAMETERS-2'!V71*(1-VLOOKUP(W$4,'[1]INTERNAL PARAMETERS-1'!$B$5:$J$44,4, FALSE))</f>
        <v>2.7160201629362404E-2</v>
      </c>
      <c r="BL71" s="44">
        <f>$F71*'[1]INTERNAL PARAMETERS-2'!W71*(1-VLOOKUP(X$4,'[1]INTERNAL PARAMETERS-1'!$B$5:$J$44,4, FALSE))</f>
        <v>6.1467914391548147E-2</v>
      </c>
      <c r="BM71" s="44">
        <f>$F71*'[1]INTERNAL PARAMETERS-2'!X71*(1-VLOOKUP(Y$4,'[1]INTERNAL PARAMETERS-1'!$B$5:$J$44,4, FALSE))</f>
        <v>4.9555490468888769E-2</v>
      </c>
      <c r="BN71" s="44">
        <f>$F71*'[1]INTERNAL PARAMETERS-2'!Y71*(1-VLOOKUP(Z$4,'[1]INTERNAL PARAMETERS-1'!$B$5:$J$44,4, FALSE))</f>
        <v>8.4816242568269445E-2</v>
      </c>
      <c r="BO71" s="44">
        <f>$F71*'[1]INTERNAL PARAMETERS-2'!Z71*(1-VLOOKUP(AA$4,'[1]INTERNAL PARAMETERS-1'!$B$5:$J$44,4, FALSE))</f>
        <v>0.10673501173919835</v>
      </c>
      <c r="BP71" s="44">
        <f>$F71*'[1]INTERNAL PARAMETERS-2'!AA71*(1-VLOOKUP(AB$4,'[1]INTERNAL PARAMETERS-1'!$B$5:$J$44,4, FALSE))</f>
        <v>2.2871808508123832E-2</v>
      </c>
      <c r="BQ71" s="44">
        <f>$F71*'[1]INTERNAL PARAMETERS-2'!AB71*(1-VLOOKUP(AC$4,'[1]INTERNAL PARAMETERS-1'!$B$5:$J$44,4, FALSE))</f>
        <v>0.27827343360205775</v>
      </c>
      <c r="BR71" s="44">
        <f>$F71*'[1]INTERNAL PARAMETERS-2'!AC71*(1-VLOOKUP(AD$4,'[1]INTERNAL PARAMETERS-1'!$B$5:$J$44,4, FALSE))</f>
        <v>1.0959384585464454E-2</v>
      </c>
      <c r="BS71" s="44">
        <f>$F71*'[1]INTERNAL PARAMETERS-2'!AD71*(1-VLOOKUP(AE$4,'[1]INTERNAL PARAMETERS-1'!$B$5:$J$44,4, FALSE))</f>
        <v>2.3824563949180178E-3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1.9059367263205569E-3</v>
      </c>
      <c r="CA71" s="44">
        <f>$F71*'[1]INTERNAL PARAMETERS-2'!AL71*(1-VLOOKUP(AM$4,'[1]INTERNAL PARAMETERS-1'!$B$5:$J$44,4, FALSE))</f>
        <v>1.0959384585464454E-2</v>
      </c>
      <c r="CB71" s="44">
        <f>$F71*'[1]INTERNAL PARAMETERS-2'!AM71*(1-VLOOKUP(AN$4,'[1]INTERNAL PARAMETERS-1'!$B$5:$J$44,4, FALSE))</f>
        <v>5.2414324584334968E-3</v>
      </c>
      <c r="CC71" s="44">
        <f>$F71*'[1]INTERNAL PARAMETERS-2'!AN71*(1-VLOOKUP(AO$4,'[1]INTERNAL PARAMETERS-1'!$B$5:$J$44,4, FALSE))</f>
        <v>1.7153856381092871E-2</v>
      </c>
      <c r="CD71" s="44">
        <f>$F71*'[1]INTERNAL PARAMETERS-2'!AO71*(1-VLOOKUP(AP$4,'[1]INTERNAL PARAMETERS-1'!$B$5:$J$44,4, FALSE))</f>
        <v>3.7166688825701226E-2</v>
      </c>
      <c r="CE71" s="44">
        <f>$F71*'[1]INTERNAL PARAMETERS-2'!AP71*(1-VLOOKUP(AQ$4,'[1]INTERNAL PARAMETERS-1'!$B$5:$J$44,4, FALSE))</f>
        <v>1.1435904254061916E-2</v>
      </c>
      <c r="CF71" s="44">
        <f>$F71*'[1]INTERNAL PARAMETERS-2'!AQ71*(1-VLOOKUP(AR$4,'[1]INTERNAL PARAMETERS-1'!$B$5:$J$44,4, FALSE))</f>
        <v>4.7651966859746099E-4</v>
      </c>
      <c r="CG71" s="44">
        <f>$F71*'[1]INTERNAL PARAMETERS-2'!AR71*(1-VLOOKUP(AS$4,'[1]INTERNAL PARAMETERS-1'!$B$5:$J$44,4, FALSE))</f>
        <v>9.5303933719492198E-4</v>
      </c>
      <c r="CH71" s="43">
        <f>$F71*'[1]INTERNAL PARAMETERS-2'!AS71*(1-VLOOKUP(AT$4,'[1]INTERNAL PARAMETERS-1'!$B$5:$J$44,4, FALSE))</f>
        <v>0</v>
      </c>
      <c r="CI71" s="42">
        <f t="shared" si="1"/>
        <v>1.4194805509249155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0.95571242349327046</v>
      </c>
      <c r="G72" s="45">
        <f>$F72*'[1]INTERNAL PARAMETERS-2'!F72*VLOOKUP(G$4,'[1]INTERNAL PARAMETERS-1'!$B$5:$J$44,4, FALSE)</f>
        <v>2.6621369556405049E-3</v>
      </c>
      <c r="H72" s="44">
        <f>$F72*'[1]INTERNAL PARAMETERS-2'!G72*VLOOKUP(H$4,'[1]INTERNAL PARAMETERS-1'!$B$5:$J$44,4, FALSE)</f>
        <v>1.9965788239197915E-3</v>
      </c>
      <c r="I72" s="44">
        <f>$F72*'[1]INTERNAL PARAMETERS-2'!H72*VLOOKUP(I$4,'[1]INTERNAL PARAMETERS-1'!$B$5:$J$44,4, FALSE)</f>
        <v>8.0865504146551397E-3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5.024810980503629E-3</v>
      </c>
      <c r="N72" s="44">
        <f>$F72*'[1]INTERNAL PARAMETERS-2'!M72*VLOOKUP(N$4,'[1]INTERNAL PARAMETERS-1'!$B$5:$J$44,4, FALSE)</f>
        <v>1.1979664086003447E-3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3.3277906586035678E-4</v>
      </c>
      <c r="S72" s="44">
        <f>$F72*'[1]INTERNAL PARAMETERS-2'!R72*VLOOKUP(S$4,'[1]INTERNAL PARAMETERS-1'!$B$5:$J$44,4, FALSE)</f>
        <v>2.129456300720178E-3</v>
      </c>
      <c r="T72" s="44">
        <f>$F72*'[1]INTERNAL PARAMETERS-2'!S72*VLOOKUP(T$4,'[1]INTERNAL PARAMETERS-1'!$B$5:$J$44,4, FALSE)</f>
        <v>1.9965788239197915E-4</v>
      </c>
      <c r="U72" s="44">
        <f>$F72*'[1]INTERNAL PARAMETERS-2'!T72*VLOOKUP(U$4,'[1]INTERNAL PARAMETERS-1'!$B$5:$J$44,4, FALSE)</f>
        <v>2.6622325268828545E-4</v>
      </c>
      <c r="V72" s="44">
        <f>$F72*'[1]INTERNAL PARAMETERS-2'!U72*VLOOKUP(V$4,'[1]INTERNAL PARAMETERS-1'!$B$5:$J$44,4, FALSE)</f>
        <v>2.1962701562465927E-3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3.3277906586035678E-4</v>
      </c>
      <c r="AJ72" s="44">
        <f>$F72*'[1]INTERNAL PARAMETERS-2'!AI72*VLOOKUP(AJ$4,'[1]INTERNAL PARAMETERS-1'!$B$5:$J$44,4, FALSE)</f>
        <v>1.6637997580594345E-3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0.15364445787844766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9.5471408629568946E-2</v>
      </c>
      <c r="BB72" s="44">
        <f>$F72*'[1]INTERNAL PARAMETERS-2'!M72*(1-VLOOKUP(N$4,'[1]INTERNAL PARAMETERS-1'!$B$5:$J$44,4, FALSE))</f>
        <v>2.2761361763406547E-2</v>
      </c>
      <c r="BC72" s="44">
        <f>$F72*'[1]INTERNAL PARAMETERS-2'!N72*(1-VLOOKUP(O$4,'[1]INTERNAL PARAMETERS-1'!$B$5:$J$44,4, FALSE))</f>
        <v>6.3558890154481157E-2</v>
      </c>
      <c r="BD72" s="44">
        <f>$F72*'[1]INTERNAL PARAMETERS-2'!O72*(1-VLOOKUP(P$4,'[1]INTERNAL PARAMETERS-1'!$B$5:$J$44,4, FALSE))</f>
        <v>1.2312443151863804E-2</v>
      </c>
      <c r="BE72" s="44">
        <f>$F72*'[1]INTERNAL PARAMETERS-2'!P72*(1-VLOOKUP(Q$4,'[1]INTERNAL PARAMETERS-1'!$B$5:$J$44,4, FALSE))</f>
        <v>4.4258277762034559E-2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4.045966971368338E-2</v>
      </c>
      <c r="BH72" s="44">
        <f>$F72*'[1]INTERNAL PARAMETERS-2'!S72*(1-VLOOKUP(T$4,'[1]INTERNAL PARAMETERS-1'!$B$5:$J$44,4, FALSE))</f>
        <v>1.7969209415278123E-3</v>
      </c>
      <c r="BI72" s="44">
        <f>$F72*'[1]INTERNAL PARAMETERS-2'!T72*(1-VLOOKUP(U$4,'[1]INTERNAL PARAMETERS-1'!$B$5:$J$44,4, FALSE))</f>
        <v>1.0648930107531418E-3</v>
      </c>
      <c r="BJ72" s="44">
        <f>$F72*'[1]INTERNAL PARAMETERS-2'!U72*(1-VLOOKUP(V$4,'[1]INTERNAL PARAMETERS-1'!$B$5:$J$44,4, FALSE))</f>
        <v>1.2445530885397359E-2</v>
      </c>
      <c r="BK72" s="44">
        <f>$F72*'[1]INTERNAL PARAMETERS-2'!V72*(1-VLOOKUP(W$4,'[1]INTERNAL PARAMETERS-1'!$B$5:$J$44,4, FALSE))</f>
        <v>1.7303937997284455E-2</v>
      </c>
      <c r="BL72" s="44">
        <f>$F72*'[1]INTERNAL PARAMETERS-2'!W72*(1-VLOOKUP(X$4,'[1]INTERNAL PARAMETERS-1'!$B$5:$J$44,4, FALSE))</f>
        <v>3.8268445719032838E-2</v>
      </c>
      <c r="BM72" s="44">
        <f>$F72*'[1]INTERNAL PARAMETERS-2'!X72*(1-VLOOKUP(Y$4,'[1]INTERNAL PARAMETERS-1'!$B$5:$J$44,4, FALSE))</f>
        <v>2.7952581391088825E-2</v>
      </c>
      <c r="BN72" s="44">
        <f>$F72*'[1]INTERNAL PARAMETERS-2'!Y72*(1-VLOOKUP(Z$4,'[1]INTERNAL PARAMETERS-1'!$B$5:$J$44,4, FALSE))</f>
        <v>6.888316406576217E-2</v>
      </c>
      <c r="BO72" s="44">
        <f>$F72*'[1]INTERNAL PARAMETERS-2'!Z72*(1-VLOOKUP(AA$4,'[1]INTERNAL PARAMETERS-1'!$B$5:$J$44,4, FALSE))</f>
        <v>8.0862828151765612E-2</v>
      </c>
      <c r="BP72" s="44">
        <f>$F72*'[1]INTERNAL PARAMETERS-2'!AA72*(1-VLOOKUP(AB$4,'[1]INTERNAL PARAMETERS-1'!$B$5:$J$44,4, FALSE))</f>
        <v>1.3643559415305231E-2</v>
      </c>
      <c r="BQ72" s="44">
        <f>$F72*'[1]INTERNAL PARAMETERS-2'!AB72*(1-VLOOKUP(AC$4,'[1]INTERNAL PARAMETERS-1'!$B$5:$J$44,4, FALSE))</f>
        <v>0.17204152063147524</v>
      </c>
      <c r="BR72" s="44">
        <f>$F72*'[1]INTERNAL PARAMETERS-2'!AC72*(1-VLOOKUP(AD$4,'[1]INTERNAL PARAMETERS-1'!$B$5:$J$44,4, FALSE))</f>
        <v>6.3226111088620805E-3</v>
      </c>
      <c r="BS72" s="44">
        <f>$F72*'[1]INTERNAL PARAMETERS-2'!AD72*(1-VLOOKUP(AE$4,'[1]INTERNAL PARAMETERS-1'!$B$5:$J$44,4, FALSE))</f>
        <v>1.9965788239197915E-3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1.3311162634414271E-3</v>
      </c>
      <c r="CA72" s="44">
        <f>$F72*'[1]INTERNAL PARAMETERS-2'!AL72*(1-VLOOKUP(AM$4,'[1]INTERNAL PARAMETERS-1'!$B$5:$J$44,4, FALSE))</f>
        <v>8.6519689986422274E-3</v>
      </c>
      <c r="CB72" s="44">
        <f>$F72*'[1]INTERNAL PARAMETERS-2'!AM72*(1-VLOOKUP(AN$4,'[1]INTERNAL PARAMETERS-1'!$B$5:$J$44,4, FALSE))</f>
        <v>1.9965788239197915E-3</v>
      </c>
      <c r="CC72" s="44">
        <f>$F72*'[1]INTERNAL PARAMETERS-2'!AN72*(1-VLOOKUP(AO$4,'[1]INTERNAL PARAMETERS-1'!$B$5:$J$44,4, FALSE))</f>
        <v>8.6519689986422274E-3</v>
      </c>
      <c r="CD72" s="44">
        <f>$F72*'[1]INTERNAL PARAMETERS-2'!AO72*(1-VLOOKUP(AP$4,'[1]INTERNAL PARAMETERS-1'!$B$5:$J$44,4, FALSE))</f>
        <v>2.7952581391088825E-2</v>
      </c>
      <c r="CE72" s="44">
        <f>$F72*'[1]INTERNAL PARAMETERS-2'!AP72*(1-VLOOKUP(AQ$4,'[1]INTERNAL PARAMETERS-1'!$B$5:$J$44,4, FALSE))</f>
        <v>5.657052977141367E-3</v>
      </c>
      <c r="CF72" s="44">
        <f>$F72*'[1]INTERNAL PARAMETERS-2'!AQ72*(1-VLOOKUP(AR$4,'[1]INTERNAL PARAMETERS-1'!$B$5:$J$44,4, FALSE))</f>
        <v>3.3277906586035678E-4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0.95571213677954348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0.48976459729214522</v>
      </c>
      <c r="G73" s="45">
        <f>$F73*'[1]INTERNAL PARAMETERS-2'!F73*VLOOKUP(G$4,'[1]INTERNAL PARAMETERS-1'!$B$5:$J$44,4, FALSE)</f>
        <v>1.1826345730813431E-3</v>
      </c>
      <c r="H73" s="44">
        <f>$F73*'[1]INTERNAL PARAMETERS-2'!G73*VLOOKUP(H$4,'[1]INTERNAL PARAMETERS-1'!$B$5:$J$44,4, FALSE)</f>
        <v>4.4348184284803748E-4</v>
      </c>
      <c r="I73" s="44">
        <f>$F73*'[1]INTERNAL PARAMETERS-2'!H73*VLOOKUP(I$4,'[1]INTERNAL PARAMETERS-1'!$B$5:$J$44,4, FALSE)</f>
        <v>3.820337725310772E-3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3.7179524362468486E-3</v>
      </c>
      <c r="N73" s="44">
        <f>$F73*'[1]INTERNAL PARAMETERS-2'!M73*VLOOKUP(N$4,'[1]INTERNAL PARAMETERS-1'!$B$5:$J$44,4, FALSE)</f>
        <v>8.4263754081814941E-4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1.1024405179207275E-3</v>
      </c>
      <c r="T73" s="44">
        <f>$F73*'[1]INTERNAL PARAMETERS-2'!S73*VLOOKUP(T$4,'[1]INTERNAL PARAMETERS-1'!$B$5:$J$44,4, FALSE)</f>
        <v>5.9134177477053615E-5</v>
      </c>
      <c r="U73" s="44">
        <f>$F73*'[1]INTERNAL PARAMETERS-2'!T73*VLOOKUP(U$4,'[1]INTERNAL PARAMETERS-1'!$B$5:$J$44,4, FALSE)</f>
        <v>8.8696368569607498E-5</v>
      </c>
      <c r="V73" s="44">
        <f>$F73*'[1]INTERNAL PARAMETERS-2'!U73*VLOOKUP(V$4,'[1]INTERNAL PARAMETERS-1'!$B$5:$J$44,4, FALSE)</f>
        <v>1.5078774468511109E-3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1.4781095546276943E-4</v>
      </c>
      <c r="AJ73" s="44">
        <f>$F73*'[1]INTERNAL PARAMETERS-2'!AI73*VLOOKUP(AJ$4,'[1]INTERNAL PARAMETERS-1'!$B$5:$J$44,4, FALSE)</f>
        <v>2.9567088738526807E-4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7.2586416780904661E-2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7.0641096288690114E-2</v>
      </c>
      <c r="BB73" s="44">
        <f>$F73*'[1]INTERNAL PARAMETERS-2'!M73*(1-VLOOKUP(N$4,'[1]INTERNAL PARAMETERS-1'!$B$5:$J$44,4, FALSE))</f>
        <v>1.6010113275544836E-2</v>
      </c>
      <c r="BC73" s="44">
        <f>$F73*'[1]INTERNAL PARAMETERS-2'!N73*(1-VLOOKUP(O$4,'[1]INTERNAL PARAMETERS-1'!$B$5:$J$44,4, FALSE))</f>
        <v>3.8140418014125807E-2</v>
      </c>
      <c r="BD73" s="44">
        <f>$F73*'[1]INTERNAL PARAMETERS-2'!O73*(1-VLOOKUP(P$4,'[1]INTERNAL PARAMETERS-1'!$B$5:$J$44,4, FALSE))</f>
        <v>7.2437163468702858E-3</v>
      </c>
      <c r="BE73" s="44">
        <f>$F73*'[1]INTERNAL PARAMETERS-2'!P73*(1-VLOOKUP(Q$4,'[1]INTERNAL PARAMETERS-1'!$B$5:$J$44,4, FALSE))</f>
        <v>2.8974914363940875E-2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2.094636984049382E-2</v>
      </c>
      <c r="BH73" s="44">
        <f>$F73*'[1]INTERNAL PARAMETERS-2'!S73*(1-VLOOKUP(T$4,'[1]INTERNAL PARAMETERS-1'!$B$5:$J$44,4, FALSE))</f>
        <v>5.322075972934825E-4</v>
      </c>
      <c r="BI73" s="44">
        <f>$F73*'[1]INTERNAL PARAMETERS-2'!T73*(1-VLOOKUP(U$4,'[1]INTERNAL PARAMETERS-1'!$B$5:$J$44,4, FALSE))</f>
        <v>3.5478547427842999E-4</v>
      </c>
      <c r="BJ73" s="44">
        <f>$F73*'[1]INTERNAL PARAMETERS-2'!U73*(1-VLOOKUP(V$4,'[1]INTERNAL PARAMETERS-1'!$B$5:$J$44,4, FALSE))</f>
        <v>8.5446388654896281E-3</v>
      </c>
      <c r="BK73" s="44">
        <f>$F73*'[1]INTERNAL PARAMETERS-2'!V73*(1-VLOOKUP(W$4,'[1]INTERNAL PARAMETERS-1'!$B$5:$J$44,4, FALSE))</f>
        <v>7.9828690771035909E-3</v>
      </c>
      <c r="BL73" s="44">
        <f>$F73*'[1]INTERNAL PARAMETERS-2'!W73*(1-VLOOKUP(X$4,'[1]INTERNAL PARAMETERS-1'!$B$5:$J$44,4, FALSE))</f>
        <v>1.6261409041592453E-2</v>
      </c>
      <c r="BM73" s="44">
        <f>$F73*'[1]INTERNAL PARAMETERS-2'!X73*(1-VLOOKUP(Y$4,'[1]INTERNAL PARAMETERS-1'!$B$5:$J$44,4, FALSE))</f>
        <v>1.4783103581125839E-2</v>
      </c>
      <c r="BN73" s="44">
        <f>$F73*'[1]INTERNAL PARAMETERS-2'!Y73*(1-VLOOKUP(Z$4,'[1]INTERNAL PARAMETERS-1'!$B$5:$J$44,4, FALSE))</f>
        <v>3.0305408868944717E-2</v>
      </c>
      <c r="BO73" s="44">
        <f>$F73*'[1]INTERNAL PARAMETERS-2'!Z73*(1-VLOOKUP(AA$4,'[1]INTERNAL PARAMETERS-1'!$B$5:$J$44,4, FALSE))</f>
        <v>2.8087901701785069E-2</v>
      </c>
      <c r="BP73" s="44">
        <f>$F73*'[1]INTERNAL PARAMETERS-2'!AA73*(1-VLOOKUP(AB$4,'[1]INTERNAL PARAMETERS-1'!$B$5:$J$44,4, FALSE))</f>
        <v>3.9914345385517955E-3</v>
      </c>
      <c r="BQ73" s="44">
        <f>$F73*'[1]INTERNAL PARAMETERS-2'!AB73*(1-VLOOKUP(AC$4,'[1]INTERNAL PARAMETERS-1'!$B$5:$J$44,4, FALSE))</f>
        <v>8.1602814048266983E-2</v>
      </c>
      <c r="BR73" s="44">
        <f>$F73*'[1]INTERNAL PARAMETERS-2'!AC73*(1-VLOOKUP(AD$4,'[1]INTERNAL PARAMETERS-1'!$B$5:$J$44,4, FALSE))</f>
        <v>4.7305872687851015E-3</v>
      </c>
      <c r="BS73" s="44">
        <f>$F73*'[1]INTERNAL PARAMETERS-2'!AD73*(1-VLOOKUP(AE$4,'[1]INTERNAL PARAMETERS-1'!$B$5:$J$44,4, FALSE))</f>
        <v>1.6261653923891099E-3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2.9567088738526807E-4</v>
      </c>
      <c r="CA73" s="44">
        <f>$F73*'[1]INTERNAL PARAMETERS-2'!AL73*(1-VLOOKUP(AM$4,'[1]INTERNAL PARAMETERS-1'!$B$5:$J$44,4, FALSE))</f>
        <v>2.9566109209332222E-3</v>
      </c>
      <c r="CB73" s="44">
        <f>$F73*'[1]INTERNAL PARAMETERS-2'!AM73*(1-VLOOKUP(AN$4,'[1]INTERNAL PARAMETERS-1'!$B$5:$J$44,4, FALSE))</f>
        <v>8.8696368569607495E-4</v>
      </c>
      <c r="CC73" s="44">
        <f>$F73*'[1]INTERNAL PARAMETERS-2'!AN73*(1-VLOOKUP(AO$4,'[1]INTERNAL PARAMETERS-1'!$B$5:$J$44,4, FALSE))</f>
        <v>4.2871054259370637E-3</v>
      </c>
      <c r="CD73" s="44">
        <f>$F73*'[1]INTERNAL PARAMETERS-2'!AO73*(1-VLOOKUP(AP$4,'[1]INTERNAL PARAMETERS-1'!$B$5:$J$44,4, FALSE))</f>
        <v>1.2417834434963155E-2</v>
      </c>
      <c r="CE73" s="44">
        <f>$F73*'[1]INTERNAL PARAMETERS-2'!AP73*(1-VLOOKUP(AQ$4,'[1]INTERNAL PARAMETERS-1'!$B$5:$J$44,4, FALSE))</f>
        <v>1.7739763478518793E-3</v>
      </c>
      <c r="CF73" s="44">
        <f>$F73*'[1]INTERNAL PARAMETERS-2'!AQ73*(1-VLOOKUP(AR$4,'[1]INTERNAL PARAMETERS-1'!$B$5:$J$44,4, FALSE))</f>
        <v>5.9134177477053614E-4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0.48976454831568544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0.21839763566379838</v>
      </c>
      <c r="G74" s="45">
        <f>$F74*'[1]INTERNAL PARAMETERS-2'!F74*VLOOKUP(G$4,'[1]INTERNAL PARAMETERS-1'!$B$5:$J$44,4, FALSE)</f>
        <v>3.9805153076083894E-4</v>
      </c>
      <c r="H74" s="44">
        <f>$F74*'[1]INTERNAL PARAMETERS-2'!G74*VLOOKUP(H$4,'[1]INTERNAL PARAMETERS-1'!$B$5:$J$44,4, FALSE)</f>
        <v>2.653749670950814E-4</v>
      </c>
      <c r="I74" s="44">
        <f>$F74*'[1]INTERNAL PARAMETERS-2'!H74*VLOOKUP(I$4,'[1]INTERNAL PARAMETERS-1'!$B$5:$J$44,4, FALSE)</f>
        <v>1.8461534338523292E-3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2.2257722041631434E-3</v>
      </c>
      <c r="N74" s="44">
        <f>$F74*'[1]INTERNAL PARAMETERS-2'!M74*VLOOKUP(N$4,'[1]INTERNAL PARAMETERS-1'!$B$5:$J$44,4, FALSE)</f>
        <v>3.2507505279195904E-4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4.326926717416523E-4</v>
      </c>
      <c r="T74" s="44">
        <f>$F74*'[1]INTERNAL PARAMETERS-2'!S74*VLOOKUP(T$4,'[1]INTERNAL PARAMETERS-1'!$B$5:$J$44,4, FALSE)</f>
        <v>8.6245226323633986E-5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5.1746808197726893E-4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6.6349201714661953E-5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6.6349201714661953E-5</v>
      </c>
      <c r="AJ74" s="44">
        <f>$F74*'[1]INTERNAL PARAMETERS-2'!AI74*VLOOKUP(AJ$4,'[1]INTERNAL PARAMETERS-1'!$B$5:$J$44,4, FALSE)</f>
        <v>1.9902576538041947E-4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3.507691524319425E-2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4.2289671879099718E-2</v>
      </c>
      <c r="BB74" s="44">
        <f>$F74*'[1]INTERNAL PARAMETERS-2'!M74*(1-VLOOKUP(N$4,'[1]INTERNAL PARAMETERS-1'!$B$5:$J$44,4, FALSE))</f>
        <v>6.1764260030472209E-3</v>
      </c>
      <c r="BC74" s="44">
        <f>$F74*'[1]INTERNAL PARAMETERS-2'!N74*(1-VLOOKUP(O$4,'[1]INTERNAL PARAMETERS-1'!$B$5:$J$44,4, FALSE))</f>
        <v>1.5324983934292298E-2</v>
      </c>
      <c r="BD74" s="44">
        <f>$F74*'[1]INTERNAL PARAMETERS-2'!O74*(1-VLOOKUP(P$4,'[1]INTERNAL PARAMETERS-1'!$B$5:$J$44,4, FALSE))</f>
        <v>2.255632620899276E-3</v>
      </c>
      <c r="BE74" s="44">
        <f>$F74*'[1]INTERNAL PARAMETERS-2'!P74*(1-VLOOKUP(Q$4,'[1]INTERNAL PARAMETERS-1'!$B$5:$J$44,4, FALSE))</f>
        <v>1.3202049716822347E-2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8.2211607630913938E-3</v>
      </c>
      <c r="BH74" s="44">
        <f>$F74*'[1]INTERNAL PARAMETERS-2'!S74*(1-VLOOKUP(T$4,'[1]INTERNAL PARAMETERS-1'!$B$5:$J$44,4, FALSE))</f>
        <v>7.7620703691270586E-4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2.9323191312045239E-3</v>
      </c>
      <c r="BK74" s="44">
        <f>$F74*'[1]INTERNAL PARAMETERS-2'!V74*(1-VLOOKUP(W$4,'[1]INTERNAL PARAMETERS-1'!$B$5:$J$44,4, FALSE))</f>
        <v>2.9853864807062921E-3</v>
      </c>
      <c r="BL74" s="44">
        <f>$F74*'[1]INTERNAL PARAMETERS-2'!W74*(1-VLOOKUP(X$4,'[1]INTERNAL PARAMETERS-1'!$B$5:$J$44,4, FALSE))</f>
        <v>7.1649275536950999E-3</v>
      </c>
      <c r="BM74" s="44">
        <f>$F74*'[1]INTERNAL PARAMETERS-2'!X74*(1-VLOOKUP(Y$4,'[1]INTERNAL PARAMETERS-1'!$B$5:$J$44,4, FALSE))</f>
        <v>5.3736956652713263E-3</v>
      </c>
      <c r="BN74" s="44">
        <f>$F74*'[1]INTERNAL PARAMETERS-2'!Y74*(1-VLOOKUP(Z$4,'[1]INTERNAL PARAMETERS-1'!$B$5:$J$44,4, FALSE))</f>
        <v>1.3401075482202767E-2</v>
      </c>
      <c r="BO74" s="44">
        <f>$F74*'[1]INTERNAL PARAMETERS-2'!Z74*(1-VLOOKUP(AA$4,'[1]INTERNAL PARAMETERS-1'!$B$5:$J$44,4, FALSE))</f>
        <v>1.3003023951441928E-2</v>
      </c>
      <c r="BP74" s="44">
        <f>$F74*'[1]INTERNAL PARAMETERS-2'!AA74*(1-VLOOKUP(AB$4,'[1]INTERNAL PARAMETERS-1'!$B$5:$J$44,4, FALSE))</f>
        <v>1.3931803576629363E-3</v>
      </c>
      <c r="BQ74" s="44">
        <f>$F74*'[1]INTERNAL PARAMETERS-2'!AB74*(1-VLOOKUP(AC$4,'[1]INTERNAL PARAMETERS-1'!$B$5:$J$44,4, FALSE))</f>
        <v>2.7996283716924485E-2</v>
      </c>
      <c r="BR74" s="44">
        <f>$F74*'[1]INTERNAL PARAMETERS-2'!AC74*(1-VLOOKUP(AD$4,'[1]INTERNAL PARAMETERS-1'!$B$5:$J$44,4, FALSE))</f>
        <v>1.724882686709113E-3</v>
      </c>
      <c r="BS74" s="44">
        <f>$F74*'[1]INTERNAL PARAMETERS-2'!AD74*(1-VLOOKUP(AE$4,'[1]INTERNAL PARAMETERS-1'!$B$5:$J$44,4, FALSE))</f>
        <v>7.2975385980701593E-4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1.9902576538041947E-4</v>
      </c>
      <c r="CA74" s="44">
        <f>$F74*'[1]INTERNAL PARAMETERS-2'!AL74*(1-VLOOKUP(AM$4,'[1]INTERNAL PARAMETERS-1'!$B$5:$J$44,4, FALSE))</f>
        <v>1.724882686709113E-3</v>
      </c>
      <c r="CB74" s="44">
        <f>$F74*'[1]INTERNAL PARAMETERS-2'!AM74*(1-VLOOKUP(AN$4,'[1]INTERNAL PARAMETERS-1'!$B$5:$J$44,4, FALSE))</f>
        <v>5.9707729614125844E-4</v>
      </c>
      <c r="CC74" s="44">
        <f>$F74*'[1]INTERNAL PARAMETERS-2'!AN74*(1-VLOOKUP(AO$4,'[1]INTERNAL PARAMETERS-1'!$B$5:$J$44,4, FALSE))</f>
        <v>1.1941545922825169E-3</v>
      </c>
      <c r="CD74" s="44">
        <f>$F74*'[1]INTERNAL PARAMETERS-2'!AO74*(1-VLOOKUP(AP$4,'[1]INTERNAL PARAMETERS-1'!$B$5:$J$44,4, FALSE))</f>
        <v>7.0322509900293435E-3</v>
      </c>
      <c r="CE74" s="44">
        <f>$F74*'[1]INTERNAL PARAMETERS-2'!AP74*(1-VLOOKUP(AQ$4,'[1]INTERNAL PARAMETERS-1'!$B$5:$J$44,4, FALSE))</f>
        <v>9.2877962518743537E-4</v>
      </c>
      <c r="CF74" s="44">
        <f>$F74*'[1]INTERNAL PARAMETERS-2'!AQ74*(1-VLOOKUP(AR$4,'[1]INTERNAL PARAMETERS-1'!$B$5:$J$44,4, FALSE))</f>
        <v>1.9902576538041947E-4</v>
      </c>
      <c r="CG74" s="44">
        <f>$F74*'[1]INTERNAL PARAMETERS-2'!AR74*(1-VLOOKUP(AS$4,'[1]INTERNAL PARAMETERS-1'!$B$5:$J$44,4, FALSE))</f>
        <v>6.6349201714661953E-5</v>
      </c>
      <c r="CH74" s="43">
        <f>$F74*'[1]INTERNAL PARAMETERS-2'!AS74*(1-VLOOKUP(AT$4,'[1]INTERNAL PARAMETERS-1'!$B$5:$J$44,4, FALSE))</f>
        <v>0</v>
      </c>
      <c r="CI74" s="42">
        <f t="shared" si="1"/>
        <v>0.21839767934332549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9.0977405471087291E-2</v>
      </c>
      <c r="G75" s="45">
        <f>$F75*'[1]INTERNAL PARAMETERS-2'!F75*VLOOKUP(G$4,'[1]INTERNAL PARAMETERS-1'!$B$5:$J$44,4, FALSE)</f>
        <v>1.1986273170815751E-4</v>
      </c>
      <c r="H75" s="44">
        <f>$F75*'[1]INTERNAL PARAMETERS-2'!G75*VLOOKUP(H$4,'[1]INTERNAL PARAMETERS-1'!$B$5:$J$44,4, FALSE)</f>
        <v>1.9977728467396061E-4</v>
      </c>
      <c r="I75" s="44">
        <f>$F75*'[1]INTERNAL PARAMETERS-2'!H75*VLOOKUP(I$4,'[1]INTERNAL PARAMETERS-1'!$B$5:$J$44,4, FALSE)</f>
        <v>7.1069320207579347E-4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1.0508149617516175E-3</v>
      </c>
      <c r="N75" s="44">
        <f>$F75*'[1]INTERNAL PARAMETERS-2'!M75*VLOOKUP(N$4,'[1]INTERNAL PARAMETERS-1'!$B$5:$J$44,4, FALSE)</f>
        <v>1.4583541630907085E-4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3.9957276482901539E-5</v>
      </c>
      <c r="S75" s="44">
        <f>$F75*'[1]INTERNAL PARAMETERS-2'!R75*VLOOKUP(S$4,'[1]INTERNAL PARAMETERS-1'!$B$5:$J$44,4, FALSE)</f>
        <v>1.3235574902744723E-4</v>
      </c>
      <c r="T75" s="44">
        <f>$F75*'[1]INTERNAL PARAMETERS-2'!S75*VLOOKUP(T$4,'[1]INTERNAL PARAMETERS-1'!$B$5:$J$44,4, FALSE)</f>
        <v>1.9977728467396063E-5</v>
      </c>
      <c r="U75" s="44">
        <f>$F75*'[1]INTERNAL PARAMETERS-2'!T75*VLOOKUP(U$4,'[1]INTERNAL PARAMETERS-1'!$B$5:$J$44,4, FALSE)</f>
        <v>1.5981091045051196E-5</v>
      </c>
      <c r="V75" s="44">
        <f>$F75*'[1]INTERNAL PARAMETERS-2'!U75*VLOOKUP(V$4,'[1]INTERNAL PARAMETERS-1'!$B$5:$J$44,4, FALSE)</f>
        <v>2.3973001228658856E-4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3.9957276482901539E-5</v>
      </c>
      <c r="AJ75" s="44">
        <f>$F75*'[1]INTERNAL PARAMETERS-2'!AI75*VLOOKUP(AJ$4,'[1]INTERNAL PARAMETERS-1'!$B$5:$J$44,4, FALSE)</f>
        <v>7.9905455225255971E-5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1.3503170839440075E-2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1.996548427328073E-2</v>
      </c>
      <c r="BB75" s="44">
        <f>$F75*'[1]INTERNAL PARAMETERS-2'!M75*(1-VLOOKUP(N$4,'[1]INTERNAL PARAMETERS-1'!$B$5:$J$44,4, FALSE))</f>
        <v>2.770872909872346E-3</v>
      </c>
      <c r="BC75" s="44">
        <f>$F75*'[1]INTERNAL PARAMETERS-2'!N75*(1-VLOOKUP(O$4,'[1]INTERNAL PARAMETERS-1'!$B$5:$J$44,4, FALSE))</f>
        <v>6.6325166933181301E-3</v>
      </c>
      <c r="BD75" s="44">
        <f>$F75*'[1]INTERNAL PARAMETERS-2'!O75*(1-VLOOKUP(P$4,'[1]INTERNAL PARAMETERS-1'!$B$5:$J$44,4, FALSE))</f>
        <v>6.7923730924713773E-4</v>
      </c>
      <c r="BE75" s="44">
        <f>$F75*'[1]INTERNAL PARAMETERS-2'!P75*(1-VLOOKUP(Q$4,'[1]INTERNAL PARAMETERS-1'!$B$5:$J$44,4, FALSE))</f>
        <v>6.272928498193657E-3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2.5147592315214969E-3</v>
      </c>
      <c r="BH75" s="44">
        <f>$F75*'[1]INTERNAL PARAMETERS-2'!S75*(1-VLOOKUP(T$4,'[1]INTERNAL PARAMETERS-1'!$B$5:$J$44,4, FALSE))</f>
        <v>1.7979955620656455E-4</v>
      </c>
      <c r="BI75" s="44">
        <f>$F75*'[1]INTERNAL PARAMETERS-2'!T75*(1-VLOOKUP(U$4,'[1]INTERNAL PARAMETERS-1'!$B$5:$J$44,4, FALSE))</f>
        <v>6.3924364180204785E-5</v>
      </c>
      <c r="BJ75" s="44">
        <f>$F75*'[1]INTERNAL PARAMETERS-2'!U75*(1-VLOOKUP(V$4,'[1]INTERNAL PARAMETERS-1'!$B$5:$J$44,4, FALSE))</f>
        <v>1.3584700696240017E-3</v>
      </c>
      <c r="BK75" s="44">
        <f>$F75*'[1]INTERNAL PARAMETERS-2'!V75*(1-VLOOKUP(W$4,'[1]INTERNAL PARAMETERS-1'!$B$5:$J$44,4, FALSE))</f>
        <v>1.1187400573374133E-3</v>
      </c>
      <c r="BL75" s="44">
        <f>$F75*'[1]INTERNAL PARAMETERS-2'!W75*(1-VLOOKUP(X$4,'[1]INTERNAL PARAMETERS-1'!$B$5:$J$44,4, FALSE))</f>
        <v>2.3973001228658856E-3</v>
      </c>
      <c r="BM75" s="44">
        <f>$F75*'[1]INTERNAL PARAMETERS-2'!X75*(1-VLOOKUP(Y$4,'[1]INTERNAL PARAMETERS-1'!$B$5:$J$44,4, FALSE))</f>
        <v>2.3173855699000828E-3</v>
      </c>
      <c r="BN75" s="44">
        <f>$F75*'[1]INTERNAL PARAMETERS-2'!Y75*(1-VLOOKUP(Z$4,'[1]INTERNAL PARAMETERS-1'!$B$5:$J$44,4, FALSE))</f>
        <v>5.5537339124636176E-3</v>
      </c>
      <c r="BO75" s="44">
        <f>$F75*'[1]INTERNAL PARAMETERS-2'!Z75*(1-VLOOKUP(AA$4,'[1]INTERNAL PARAMETERS-1'!$B$5:$J$44,4, FALSE))</f>
        <v>4.7546429692488694E-3</v>
      </c>
      <c r="BP75" s="44">
        <f>$F75*'[1]INTERNAL PARAMETERS-2'!AA75*(1-VLOOKUP(AB$4,'[1]INTERNAL PARAMETERS-1'!$B$5:$J$44,4, FALSE))</f>
        <v>1.0388255043716102E-3</v>
      </c>
      <c r="BQ75" s="44">
        <f>$F75*'[1]INTERNAL PARAMETERS-2'!AB75*(1-VLOOKUP(AC$4,'[1]INTERNAL PARAMETERS-1'!$B$5:$J$44,4, FALSE))</f>
        <v>1.1267296930858843E-2</v>
      </c>
      <c r="BR75" s="44">
        <f>$F75*'[1]INTERNAL PARAMETERS-2'!AC75*(1-VLOOKUP(AD$4,'[1]INTERNAL PARAMETERS-1'!$B$5:$J$44,4, FALSE))</f>
        <v>9.9887732562925578E-4</v>
      </c>
      <c r="BS75" s="44">
        <f>$F75*'[1]INTERNAL PARAMETERS-2'!AD75*(1-VLOOKUP(AE$4,'[1]INTERNAL PARAMETERS-1'!$B$5:$J$44,4, FALSE))</f>
        <v>3.5959729286501958E-4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3.9957276482901539E-5</v>
      </c>
      <c r="CA75" s="44">
        <f>$F75*'[1]INTERNAL PARAMETERS-2'!AL75*(1-VLOOKUP(AM$4,'[1]INTERNAL PARAMETERS-1'!$B$5:$J$44,4, FALSE))</f>
        <v>4.3950274809027558E-4</v>
      </c>
      <c r="CB75" s="44">
        <f>$F75*'[1]INTERNAL PARAMETERS-2'!AM75*(1-VLOOKUP(AN$4,'[1]INTERNAL PARAMETERS-1'!$B$5:$J$44,4, FALSE))</f>
        <v>3.9957276482901539E-5</v>
      </c>
      <c r="CC75" s="44">
        <f>$F75*'[1]INTERNAL PARAMETERS-2'!AN75*(1-VLOOKUP(AO$4,'[1]INTERNAL PARAMETERS-1'!$B$5:$J$44,4, FALSE))</f>
        <v>4.7946002457317712E-4</v>
      </c>
      <c r="CD75" s="44">
        <f>$F75*'[1]INTERNAL PARAMETERS-2'!AO75*(1-VLOOKUP(AP$4,'[1]INTERNAL PARAMETERS-1'!$B$5:$J$44,4, FALSE))</f>
        <v>2.9966228791472203E-3</v>
      </c>
      <c r="CE75" s="44">
        <f>$F75*'[1]INTERNAL PARAMETERS-2'!AP75*(1-VLOOKUP(AQ$4,'[1]INTERNAL PARAMETERS-1'!$B$5:$J$44,4, FALSE))</f>
        <v>3.5959729286501958E-4</v>
      </c>
      <c r="CF75" s="44">
        <f>$F75*'[1]INTERNAL PARAMETERS-2'!AQ75*(1-VLOOKUP(AR$4,'[1]INTERNAL PARAMETERS-1'!$B$5:$J$44,4, FALSE))</f>
        <v>3.9957276482901539E-5</v>
      </c>
      <c r="CG75" s="44">
        <f>$F75*'[1]INTERNAL PARAMETERS-2'!AR75*(1-VLOOKUP(AS$4,'[1]INTERNAL PARAMETERS-1'!$B$5:$J$44,4, FALSE))</f>
        <v>3.9957276482901539E-5</v>
      </c>
      <c r="CH75" s="43">
        <f>$F75*'[1]INTERNAL PARAMETERS-2'!AS75*(1-VLOOKUP(AT$4,'[1]INTERNAL PARAMETERS-1'!$B$5:$J$44,4, FALSE))</f>
        <v>0</v>
      </c>
      <c r="CI75" s="42">
        <f t="shared" si="1"/>
        <v>9.0977423666568358E-2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3.6671913872044097E-2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3.0905035384181929E-4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4.2955921353372893E-4</v>
      </c>
      <c r="N76" s="44">
        <f>$F76*'[1]INTERNAL PARAMETERS-2'!M76*VLOOKUP(N$4,'[1]INTERNAL PARAMETERS-1'!$B$5:$J$44,4, FALSE)</f>
        <v>8.3483245210569677E-5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3.0357010303278102E-5</v>
      </c>
      <c r="S76" s="44">
        <f>$F76*'[1]INTERNAL PARAMETERS-2'!R76*VLOOKUP(S$4,'[1]INTERNAL PARAMETERS-1'!$B$5:$J$44,4, FALSE)</f>
        <v>8.4079897249267823E-5</v>
      </c>
      <c r="T76" s="44">
        <f>$F76*'[1]INTERNAL PARAMETERS-2'!S76*VLOOKUP(T$4,'[1]INTERNAL PARAMETERS-1'!$B$5:$J$44,4, FALSE)</f>
        <v>6.0714020606556207E-6</v>
      </c>
      <c r="U76" s="44">
        <f>$F76*'[1]INTERNAL PARAMETERS-2'!T76*VLOOKUP(U$4,'[1]INTERNAL PARAMETERS-1'!$B$5:$J$44,4, FALSE)</f>
        <v>1.2142804121311241E-5</v>
      </c>
      <c r="V76" s="44">
        <f>$F76*'[1]INTERNAL PARAMETERS-2'!U76*VLOOKUP(V$4,'[1]INTERNAL PARAMETERS-1'!$B$5:$J$44,4, FALSE)</f>
        <v>6.3750821794300176E-5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9.1071030909834313E-5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5.8719567229945663E-3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8.1616250571408481E-3</v>
      </c>
      <c r="BB76" s="44">
        <f>$F76*'[1]INTERNAL PARAMETERS-2'!M76*(1-VLOOKUP(N$4,'[1]INTERNAL PARAMETERS-1'!$B$5:$J$44,4, FALSE))</f>
        <v>1.5861816590008236E-3</v>
      </c>
      <c r="BC76" s="44">
        <f>$F76*'[1]INTERNAL PARAMETERS-2'!N76*(1-VLOOKUP(O$4,'[1]INTERNAL PARAMETERS-1'!$B$5:$J$44,4, FALSE))</f>
        <v>2.7321786007830627E-3</v>
      </c>
      <c r="BD76" s="44">
        <f>$F76*'[1]INTERNAL PARAMETERS-2'!O76*(1-VLOOKUP(P$4,'[1]INTERNAL PARAMETERS-1'!$B$5:$J$44,4, FALSE))</f>
        <v>1.517887187077777E-4</v>
      </c>
      <c r="BE76" s="44">
        <f>$F76*'[1]INTERNAL PARAMETERS-2'!P76*(1-VLOOKUP(Q$4,'[1]INTERNAL PARAMETERS-1'!$B$5:$J$44,4, FALSE))</f>
        <v>2.6411075698732286E-3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1.5975180477360885E-3</v>
      </c>
      <c r="BH76" s="44">
        <f>$F76*'[1]INTERNAL PARAMETERS-2'!S76*(1-VLOOKUP(T$4,'[1]INTERNAL PARAMETERS-1'!$B$5:$J$44,4, FALSE))</f>
        <v>5.4642618545900585E-5</v>
      </c>
      <c r="BI76" s="44">
        <f>$F76*'[1]INTERNAL PARAMETERS-2'!T76*(1-VLOOKUP(U$4,'[1]INTERNAL PARAMETERS-1'!$B$5:$J$44,4, FALSE))</f>
        <v>4.8571216485244966E-5</v>
      </c>
      <c r="BJ76" s="44">
        <f>$F76*'[1]INTERNAL PARAMETERS-2'!U76*(1-VLOOKUP(V$4,'[1]INTERNAL PARAMETERS-1'!$B$5:$J$44,4, FALSE))</f>
        <v>3.6125465683436764E-4</v>
      </c>
      <c r="BK76" s="44">
        <f>$F76*'[1]INTERNAL PARAMETERS-2'!V76*(1-VLOOKUP(W$4,'[1]INTERNAL PARAMETERS-1'!$B$5:$J$44,4, FALSE))</f>
        <v>5.4643718703316748E-4</v>
      </c>
      <c r="BL76" s="44">
        <f>$F76*'[1]INTERNAL PARAMETERS-2'!W76*(1-VLOOKUP(X$4,'[1]INTERNAL PARAMETERS-1'!$B$5:$J$44,4, FALSE))</f>
        <v>5.7679419733644552E-4</v>
      </c>
      <c r="BM76" s="44">
        <f>$F76*'[1]INTERNAL PARAMETERS-2'!X76*(1-VLOOKUP(Y$4,'[1]INTERNAL PARAMETERS-1'!$B$5:$J$44,4, FALSE))</f>
        <v>7.285829160442233E-4</v>
      </c>
      <c r="BN76" s="44">
        <f>$F76*'[1]INTERNAL PARAMETERS-2'!Y76*(1-VLOOKUP(Z$4,'[1]INTERNAL PARAMETERS-1'!$B$5:$J$44,4, FALSE))</f>
        <v>1.8821676435257274E-3</v>
      </c>
      <c r="BO76" s="44">
        <f>$F76*'[1]INTERNAL PARAMETERS-2'!Z76*(1-VLOOKUP(AA$4,'[1]INTERNAL PARAMETERS-1'!$B$5:$J$44,4, FALSE))</f>
        <v>1.791096612615893E-3</v>
      </c>
      <c r="BP76" s="44">
        <f>$F76*'[1]INTERNAL PARAMETERS-2'!AA76*(1-VLOOKUP(AB$4,'[1]INTERNAL PARAMETERS-1'!$B$5:$J$44,4, FALSE))</f>
        <v>3.3393444771883356E-4</v>
      </c>
      <c r="BQ76" s="44">
        <f>$F76*'[1]INTERNAL PARAMETERS-2'!AB76*(1-VLOOKUP(AC$4,'[1]INTERNAL PARAMETERS-1'!$B$5:$J$44,4, FALSE))</f>
        <v>4.0679090572756224E-3</v>
      </c>
      <c r="BR76" s="44">
        <f>$F76*'[1]INTERNAL PARAMETERS-2'!AC76*(1-VLOOKUP(AD$4,'[1]INTERNAL PARAMETERS-1'!$B$5:$J$44,4, FALSE))</f>
        <v>2.7321675992089011E-4</v>
      </c>
      <c r="BS76" s="44">
        <f>$F76*'[1]INTERNAL PARAMETERS-2'!AD76*(1-VLOOKUP(AE$4,'[1]INTERNAL PARAMETERS-1'!$B$5:$J$44,4, FALSE))</f>
        <v>3.0357010303278102E-5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2.4285974961761204E-4</v>
      </c>
      <c r="CB76" s="44">
        <f>$F76*'[1]INTERNAL PARAMETERS-2'!AM76*(1-VLOOKUP(AN$4,'[1]INTERNAL PARAMETERS-1'!$B$5:$J$44,4, FALSE))</f>
        <v>3.0357010303278102E-5</v>
      </c>
      <c r="CC76" s="44">
        <f>$F76*'[1]INTERNAL PARAMETERS-2'!AN76*(1-VLOOKUP(AO$4,'[1]INTERNAL PARAMETERS-1'!$B$5:$J$44,4, FALSE))</f>
        <v>3.6429145802211165E-4</v>
      </c>
      <c r="CD76" s="44">
        <f>$F76*'[1]INTERNAL PARAMETERS-2'!AO76*(1-VLOOKUP(AP$4,'[1]INTERNAL PARAMETERS-1'!$B$5:$J$44,4, FALSE))</f>
        <v>1.4571621648970595E-3</v>
      </c>
      <c r="CE76" s="44">
        <f>$F76*'[1]INTERNAL PARAMETERS-2'!AP76*(1-VLOOKUP(AQ$4,'[1]INTERNAL PARAMETERS-1'!$B$5:$J$44,4, FALSE))</f>
        <v>3.0357010303278102E-5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3.667191387204409E-2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17.770636065550448</v>
      </c>
      <c r="G77" s="45">
        <f>$F77*'[1]INTERNAL PARAMETERS-2'!F77*VLOOKUP(G$4,'[1]INTERNAL PARAMETERS-1'!$B$5:$J$44,4, FALSE)</f>
        <v>2.4750941912098666E-2</v>
      </c>
      <c r="H77" s="44">
        <f>$F77*'[1]INTERNAL PARAMETERS-2'!G77*VLOOKUP(H$4,'[1]INTERNAL PARAMETERS-1'!$B$5:$J$44,4, FALSE)</f>
        <v>2.9700064056354461E-2</v>
      </c>
      <c r="I77" s="44">
        <f>$F77*'[1]INTERNAL PARAMETERS-2'!H77*VLOOKUP(I$4,'[1]INTERNAL PARAMETERS-1'!$B$5:$J$44,4, FALSE)</f>
        <v>0.20865312368503766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4.9508992078623549E-3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8.1675620420876404E-3</v>
      </c>
      <c r="N77" s="44">
        <f>$F77*'[1]INTERNAL PARAMETERS-2'!M77*VLOOKUP(N$4,'[1]INTERNAL PARAMETERS-1'!$B$5:$J$44,4, FALSE)</f>
        <v>7.0785508080366127E-2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6.4351027320571283E-2</v>
      </c>
      <c r="S77" s="44">
        <f>$F77*'[1]INTERNAL PARAMETERS-2'!R77*VLOOKUP(S$4,'[1]INTERNAL PARAMETERS-1'!$B$5:$J$44,4, FALSE)</f>
        <v>0.17571729336068742</v>
      </c>
      <c r="T77" s="44">
        <f>$F77*'[1]INTERNAL PARAMETERS-2'!S77*VLOOKUP(T$4,'[1]INTERNAL PARAMETERS-1'!$B$5:$J$44,4, FALSE)</f>
        <v>8.91001921690634E-3</v>
      </c>
      <c r="U77" s="44">
        <f>$F77*'[1]INTERNAL PARAMETERS-2'!T77*VLOOKUP(U$4,'[1]INTERNAL PARAMETERS-1'!$B$5:$J$44,4, FALSE)</f>
        <v>5.9400128112708922E-3</v>
      </c>
      <c r="V77" s="44">
        <f>$F77*'[1]INTERNAL PARAMETERS-2'!U77*VLOOKUP(V$4,'[1]INTERNAL PARAMETERS-1'!$B$5:$J$44,4, FALSE)</f>
        <v>0.17226143776501981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9.900021352118156E-3</v>
      </c>
      <c r="AI77" s="44">
        <f>$F77*'[1]INTERNAL PARAMETERS-2'!AH77*VLOOKUP(AI$4,'[1]INTERNAL PARAMETERS-1'!$B$5:$J$44,4, FALSE)</f>
        <v>4.950010676059078E-2</v>
      </c>
      <c r="AJ77" s="44">
        <f>$F77*'[1]INTERNAL PARAMETERS-2'!AI77*VLOOKUP(AJ$4,'[1]INTERNAL PARAMETERS-1'!$B$5:$J$44,4, FALSE)</f>
        <v>4.9508992078623549E-3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3.9644093500157154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0.15518367879966516</v>
      </c>
      <c r="BB77" s="44">
        <f>$F77*'[1]INTERNAL PARAMETERS-2'!M77*(1-VLOOKUP(N$4,'[1]INTERNAL PARAMETERS-1'!$B$5:$J$44,4, FALSE))</f>
        <v>1.3449246535269563</v>
      </c>
      <c r="BC77" s="44">
        <f>$F77*'[1]INTERNAL PARAMETERS-2'!N77*(1-VLOOKUP(O$4,'[1]INTERNAL PARAMETERS-1'!$B$5:$J$44,4, FALSE))</f>
        <v>0.27720237492291488</v>
      </c>
      <c r="BD77" s="44">
        <f>$F77*'[1]INTERNAL PARAMETERS-2'!O77*(1-VLOOKUP(P$4,'[1]INTERNAL PARAMETERS-1'!$B$5:$J$44,4, FALSE))</f>
        <v>0.51480466443735717</v>
      </c>
      <c r="BE77" s="44">
        <f>$F77*'[1]INTERNAL PARAMETERS-2'!P77*(1-VLOOKUP(Q$4,'[1]INTERNAL PARAMETERS-1'!$B$5:$J$44,4, FALSE))</f>
        <v>0.13365117678539837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3.338628573853061</v>
      </c>
      <c r="BH77" s="44">
        <f>$F77*'[1]INTERNAL PARAMETERS-2'!S77*(1-VLOOKUP(T$4,'[1]INTERNAL PARAMETERS-1'!$B$5:$J$44,4, FALSE))</f>
        <v>8.0190172952157066E-2</v>
      </c>
      <c r="BI77" s="44">
        <f>$F77*'[1]INTERNAL PARAMETERS-2'!T77*(1-VLOOKUP(U$4,'[1]INTERNAL PARAMETERS-1'!$B$5:$J$44,4, FALSE))</f>
        <v>2.3760051245083569E-2</v>
      </c>
      <c r="BJ77" s="44">
        <f>$F77*'[1]INTERNAL PARAMETERS-2'!U77*(1-VLOOKUP(V$4,'[1]INTERNAL PARAMETERS-1'!$B$5:$J$44,4, FALSE))</f>
        <v>0.97614814733511224</v>
      </c>
      <c r="BK77" s="44">
        <f>$F77*'[1]INTERNAL PARAMETERS-2'!V77*(1-VLOOKUP(W$4,'[1]INTERNAL PARAMETERS-1'!$B$5:$J$44,4, FALSE))</f>
        <v>0.19800220410596966</v>
      </c>
      <c r="BL77" s="44">
        <f>$F77*'[1]INTERNAL PARAMETERS-2'!W77*(1-VLOOKUP(X$4,'[1]INTERNAL PARAMETERS-1'!$B$5:$J$44,4, FALSE))</f>
        <v>3.9600085408472624E-2</v>
      </c>
      <c r="BM77" s="44">
        <f>$F77*'[1]INTERNAL PARAMETERS-2'!X77*(1-VLOOKUP(Y$4,'[1]INTERNAL PARAMETERS-1'!$B$5:$J$44,4, FALSE))</f>
        <v>9.900021352118156E-3</v>
      </c>
      <c r="BN77" s="44">
        <f>$F77*'[1]INTERNAL PARAMETERS-2'!Y77*(1-VLOOKUP(Z$4,'[1]INTERNAL PARAMETERS-1'!$B$5:$J$44,4, FALSE))</f>
        <v>1.1137586218359152</v>
      </c>
      <c r="BO77" s="44">
        <f>$F77*'[1]INTERNAL PARAMETERS-2'!Z77*(1-VLOOKUP(AA$4,'[1]INTERNAL PARAMETERS-1'!$B$5:$J$44,4, FALSE))</f>
        <v>0.59400483525430248</v>
      </c>
      <c r="BP77" s="44">
        <f>$F77*'[1]INTERNAL PARAMETERS-2'!AA77*(1-VLOOKUP(AB$4,'[1]INTERNAL PARAMETERS-1'!$B$5:$J$44,4, FALSE))</f>
        <v>0.10395111272904391</v>
      </c>
      <c r="BQ77" s="44">
        <f>$F77*'[1]INTERNAL PARAMETERS-2'!AB77*(1-VLOOKUP(AC$4,'[1]INTERNAL PARAMETERS-1'!$B$5:$J$44,4, FALSE))</f>
        <v>1.9453657466046599</v>
      </c>
      <c r="BR77" s="44">
        <f>$F77*'[1]INTERNAL PARAMETERS-2'!AC77*(1-VLOOKUP(AD$4,'[1]INTERNAL PARAMETERS-1'!$B$5:$J$44,4, FALSE))</f>
        <v>7.9200170816945248E-2</v>
      </c>
      <c r="BS77" s="44">
        <f>$F77*'[1]INTERNAL PARAMETERS-2'!AD77*(1-VLOOKUP(AE$4,'[1]INTERNAL PARAMETERS-1'!$B$5:$J$44,4, FALSE))</f>
        <v>8.9100192169063397E-2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9.900021352118156E-3</v>
      </c>
      <c r="CA77" s="44">
        <f>$F77*'[1]INTERNAL PARAMETERS-2'!AL77*(1-VLOOKUP(AM$4,'[1]INTERNAL PARAMETERS-1'!$B$5:$J$44,4, FALSE))</f>
        <v>9.900021352118156E-3</v>
      </c>
      <c r="CB77" s="44">
        <f>$F77*'[1]INTERNAL PARAMETERS-2'!AM77*(1-VLOOKUP(AN$4,'[1]INTERNAL PARAMETERS-1'!$B$5:$J$44,4, FALSE))</f>
        <v>4.9508992078623549E-3</v>
      </c>
      <c r="CC77" s="44">
        <f>$F77*'[1]INTERNAL PARAMETERS-2'!AN77*(1-VLOOKUP(AO$4,'[1]INTERNAL PARAMETERS-1'!$B$5:$J$44,4, FALSE))</f>
        <v>5.4451005968453134E-2</v>
      </c>
      <c r="CD77" s="44">
        <f>$F77*'[1]INTERNAL PARAMETERS-2'!AO77*(1-VLOOKUP(AP$4,'[1]INTERNAL PARAMETERS-1'!$B$5:$J$44,4, FALSE))</f>
        <v>1.5394613170406026</v>
      </c>
      <c r="CE77" s="44">
        <f>$F77*'[1]INTERNAL PARAMETERS-2'!AP77*(1-VLOOKUP(AQ$4,'[1]INTERNAL PARAMETERS-1'!$B$5:$J$44,4, FALSE))</f>
        <v>0.13860029892965417</v>
      </c>
      <c r="CF77" s="44">
        <f>$F77*'[1]INTERNAL PARAMETERS-2'!AQ77*(1-VLOOKUP(AR$4,'[1]INTERNAL PARAMETERS-1'!$B$5:$J$44,4, FALSE))</f>
        <v>0.18315128354598914</v>
      </c>
      <c r="CG77" s="44">
        <f>$F77*'[1]INTERNAL PARAMETERS-2'!AR77*(1-VLOOKUP(AS$4,'[1]INTERNAL PARAMETERS-1'!$B$5:$J$44,4, FALSE))</f>
        <v>9.900021352118156E-3</v>
      </c>
      <c r="CH77" s="43">
        <f>$F77*'[1]INTERNAL PARAMETERS-2'!AS77*(1-VLOOKUP(AT$4,'[1]INTERNAL PARAMETERS-1'!$B$5:$J$44,4, FALSE))</f>
        <v>0</v>
      </c>
      <c r="CI77" s="42">
        <f t="shared" si="1"/>
        <v>17.770639619677659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32.034646865979632</v>
      </c>
      <c r="G78" s="45">
        <f>$F78*'[1]INTERNAL PARAMETERS-2'!F78*VLOOKUP(G$4,'[1]INTERNAL PARAMETERS-1'!$B$5:$J$44,4, FALSE)</f>
        <v>4.3964349358870447E-2</v>
      </c>
      <c r="H78" s="44">
        <f>$F78*'[1]INTERNAL PARAMETERS-2'!G78*VLOOKUP(H$4,'[1]INTERNAL PARAMETERS-1'!$B$5:$J$44,4, FALSE)</f>
        <v>1.8317411077967152E-2</v>
      </c>
      <c r="I78" s="44">
        <f>$F78*'[1]INTERNAL PARAMETERS-2'!H78*VLOOKUP(I$4,'[1]INTERNAL PARAMETERS-1'!$B$5:$J$44,4, FALSE)</f>
        <v>0.30370174666793631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8.426393511627283E-3</v>
      </c>
      <c r="N78" s="44">
        <f>$F78*'[1]INTERNAL PARAMETERS-2'!M78*VLOOKUP(N$4,'[1]INTERNAL PARAMETERS-1'!$B$5:$J$44,4, FALSE)</f>
        <v>0.11906749668411341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4.0299585757402376E-2</v>
      </c>
      <c r="S78" s="44">
        <f>$F78*'[1]INTERNAL PARAMETERS-2'!R78*VLOOKUP(S$4,'[1]INTERNAL PARAMETERS-1'!$B$5:$J$44,4, FALSE)</f>
        <v>0.27386707917547781</v>
      </c>
      <c r="T78" s="44">
        <f>$F78*'[1]INTERNAL PARAMETERS-2'!S78*VLOOKUP(T$4,'[1]INTERNAL PARAMETERS-1'!$B$5:$J$44,4, FALSE)</f>
        <v>1.245635208736752E-2</v>
      </c>
      <c r="U78" s="44">
        <f>$F78*'[1]INTERNAL PARAMETERS-2'!T78*VLOOKUP(U$4,'[1]INTERNAL PARAMETERS-1'!$B$5:$J$44,4, FALSE)</f>
        <v>1.0991087339717612E-2</v>
      </c>
      <c r="V78" s="44">
        <f>$F78*'[1]INTERNAL PARAMETERS-2'!U78*VLOOKUP(V$4,'[1]INTERNAL PARAMETERS-1'!$B$5:$J$44,4, FALSE)</f>
        <v>0.21157378626576845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5.1290673097119988E-2</v>
      </c>
      <c r="AJ78" s="44">
        <f>$F78*'[1]INTERNAL PARAMETERS-2'!AI78*VLOOKUP(AJ$4,'[1]INTERNAL PARAMETERS-1'!$B$5:$J$44,4, FALSE)</f>
        <v>3.6647636014680699E-3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5.770333186690789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0.16010147672091835</v>
      </c>
      <c r="BB78" s="44">
        <f>$F78*'[1]INTERNAL PARAMETERS-2'!M78*(1-VLOOKUP(N$4,'[1]INTERNAL PARAMETERS-1'!$B$5:$J$44,4, FALSE))</f>
        <v>2.2622824369981545</v>
      </c>
      <c r="BC78" s="44">
        <f>$F78*'[1]INTERNAL PARAMETERS-2'!N78*(1-VLOOKUP(O$4,'[1]INTERNAL PARAMETERS-1'!$B$5:$J$44,4, FALSE))</f>
        <v>0.36636103541808945</v>
      </c>
      <c r="BD78" s="44">
        <f>$F78*'[1]INTERNAL PARAMETERS-2'!O78*(1-VLOOKUP(P$4,'[1]INTERNAL PARAMETERS-1'!$B$5:$J$44,4, FALSE))</f>
        <v>1.4471267305943907</v>
      </c>
      <c r="BE78" s="44">
        <f>$F78*'[1]INTERNAL PARAMETERS-2'!P78*(1-VLOOKUP(Q$4,'[1]INTERNAL PARAMETERS-1'!$B$5:$J$44,4, FALSE))</f>
        <v>0.29308818764153427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5.2034745043340784</v>
      </c>
      <c r="BH78" s="44">
        <f>$F78*'[1]INTERNAL PARAMETERS-2'!S78*(1-VLOOKUP(T$4,'[1]INTERNAL PARAMETERS-1'!$B$5:$J$44,4, FALSE))</f>
        <v>0.11210716878630768</v>
      </c>
      <c r="BI78" s="44">
        <f>$F78*'[1]INTERNAL PARAMETERS-2'!T78*(1-VLOOKUP(U$4,'[1]INTERNAL PARAMETERS-1'!$B$5:$J$44,4, FALSE))</f>
        <v>4.3964349358870447E-2</v>
      </c>
      <c r="BJ78" s="44">
        <f>$F78*'[1]INTERNAL PARAMETERS-2'!U78*(1-VLOOKUP(V$4,'[1]INTERNAL PARAMETERS-1'!$B$5:$J$44,4, FALSE))</f>
        <v>1.1989181221726879</v>
      </c>
      <c r="BK78" s="44">
        <f>$F78*'[1]INTERNAL PARAMETERS-2'!V78*(1-VLOOKUP(W$4,'[1]INTERNAL PARAMETERS-1'!$B$5:$J$44,4, FALSE))</f>
        <v>0.61182331356397179</v>
      </c>
      <c r="BL78" s="44">
        <f>$F78*'[1]INTERNAL PARAMETERS-2'!W78*(1-VLOOKUP(X$4,'[1]INTERNAL PARAMETERS-1'!$B$5:$J$44,4, FALSE))</f>
        <v>5.4955436698588059E-2</v>
      </c>
      <c r="BM78" s="44">
        <f>$F78*'[1]INTERNAL PARAMETERS-2'!X78*(1-VLOOKUP(Y$4,'[1]INTERNAL PARAMETERS-1'!$B$5:$J$44,4, FALSE))</f>
        <v>3.2973262019152835E-2</v>
      </c>
      <c r="BN78" s="44">
        <f>$F78*'[1]INTERNAL PARAMETERS-2'!Y78*(1-VLOOKUP(Z$4,'[1]INTERNAL PARAMETERS-1'!$B$5:$J$44,4, FALSE))</f>
        <v>3.1946711760332516</v>
      </c>
      <c r="BO78" s="44">
        <f>$F78*'[1]INTERNAL PARAMETERS-2'!Z78*(1-VLOOKUP(AA$4,'[1]INTERNAL PARAMETERS-1'!$B$5:$J$44,4, FALSE))</f>
        <v>3.267944023809807</v>
      </c>
      <c r="BP78" s="44">
        <f>$F78*'[1]INTERNAL PARAMETERS-2'!AA78*(1-VLOOKUP(AB$4,'[1]INTERNAL PARAMETERS-1'!$B$5:$J$44,4, FALSE))</f>
        <v>0.40299906103871036</v>
      </c>
      <c r="BQ78" s="44">
        <f>$F78*'[1]INTERNAL PARAMETERS-2'!AB78*(1-VLOOKUP(AC$4,'[1]INTERNAL PARAMETERS-1'!$B$5:$J$44,4, FALSE))</f>
        <v>3.4437982177806021</v>
      </c>
      <c r="BR78" s="44">
        <f>$F78*'[1]INTERNAL PARAMETERS-2'!AC78*(1-VLOOKUP(AD$4,'[1]INTERNAL PARAMETERS-1'!$B$5:$J$44,4, FALSE))</f>
        <v>0.20149792878701187</v>
      </c>
      <c r="BS78" s="44">
        <f>$F78*'[1]INTERNAL PARAMETERS-2'!AD78*(1-VLOOKUP(AE$4,'[1]INTERNAL PARAMETERS-1'!$B$5:$J$44,4, FALSE))</f>
        <v>0.10624610979570805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4.0299585757402376E-2</v>
      </c>
      <c r="CA78" s="44">
        <f>$F78*'[1]INTERNAL PARAMETERS-2'!AL78*(1-VLOOKUP(AM$4,'[1]INTERNAL PARAMETERS-1'!$B$5:$J$44,4, FALSE))</f>
        <v>2.5643734816216696E-2</v>
      </c>
      <c r="CB78" s="44">
        <f>$F78*'[1]INTERNAL PARAMETERS-2'!AM78*(1-VLOOKUP(AN$4,'[1]INTERNAL PARAMETERS-1'!$B$5:$J$44,4, FALSE))</f>
        <v>1.4655850941185681E-2</v>
      </c>
      <c r="CC78" s="44">
        <f>$F78*'[1]INTERNAL PARAMETERS-2'!AN78*(1-VLOOKUP(AO$4,'[1]INTERNAL PARAMETERS-1'!$B$5:$J$44,4, FALSE))</f>
        <v>0.1611983430296095</v>
      </c>
      <c r="CD78" s="44">
        <f>$F78*'[1]INTERNAL PARAMETERS-2'!AO78*(1-VLOOKUP(AP$4,'[1]INTERNAL PARAMETERS-1'!$B$5:$J$44,4, FALSE))</f>
        <v>2.2934244384292137</v>
      </c>
      <c r="CE78" s="44">
        <f>$F78*'[1]INTERNAL PARAMETERS-2'!AP78*(1-VLOOKUP(AQ$4,'[1]INTERNAL PARAMETERS-1'!$B$5:$J$44,4, FALSE))</f>
        <v>0.19783636865023041</v>
      </c>
      <c r="CF78" s="44">
        <f>$F78*'[1]INTERNAL PARAMETERS-2'!AQ78*(1-VLOOKUP(AR$4,'[1]INTERNAL PARAMETERS-1'!$B$5:$J$44,4, FALSE))</f>
        <v>2.5643734816216696E-2</v>
      </c>
      <c r="CG78" s="44">
        <f>$F78*'[1]INTERNAL PARAMETERS-2'!AR78*(1-VLOOKUP(AS$4,'[1]INTERNAL PARAMETERS-1'!$B$5:$J$44,4, FALSE))</f>
        <v>3.6647636014680699E-3</v>
      </c>
      <c r="CH78" s="43">
        <f>$F78*'[1]INTERNAL PARAMETERS-2'!AS78*(1-VLOOKUP(AT$4,'[1]INTERNAL PARAMETERS-1'!$B$5:$J$44,4, FALSE))</f>
        <v>0</v>
      </c>
      <c r="CI78" s="42">
        <f t="shared" si="1"/>
        <v>32.034653272909004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57.406751126056569</v>
      </c>
      <c r="G79" s="45">
        <f>$F79*'[1]INTERNAL PARAMETERS-2'!F79*VLOOKUP(G$4,'[1]INTERNAL PARAMETERS-1'!$B$5:$J$44,4, FALSE)</f>
        <v>3.5259226541623945E-2</v>
      </c>
      <c r="H79" s="44">
        <f>$F79*'[1]INTERNAL PARAMETERS-2'!G79*VLOOKUP(H$4,'[1]INTERNAL PARAMETERS-1'!$B$5:$J$44,4, FALSE)</f>
        <v>5.7291937623804454E-2</v>
      </c>
      <c r="I79" s="44">
        <f>$F79*'[1]INTERNAL PARAMETERS-2'!H79*VLOOKUP(I$4,'[1]INTERNAL PARAMETERS-1'!$B$5:$J$44,4, FALSE)</f>
        <v>0.54558285541932772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2.534077511581952E-2</v>
      </c>
      <c r="N79" s="44">
        <f>$F79*'[1]INTERNAL PARAMETERS-2'!M79*VLOOKUP(N$4,'[1]INTERNAL PARAMETERS-1'!$B$5:$J$44,4, FALSE)</f>
        <v>0.16350303821967804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2.6441549568661654E-2</v>
      </c>
      <c r="S79" s="44">
        <f>$F79*'[1]INTERNAL PARAMETERS-2'!R79*VLOOKUP(S$4,'[1]INTERNAL PARAMETERS-1'!$B$5:$J$44,4, FALSE)</f>
        <v>0.44513080009642014</v>
      </c>
      <c r="T79" s="44">
        <f>$F79*'[1]INTERNAL PARAMETERS-2'!S79*VLOOKUP(T$4,'[1]INTERNAL PARAMETERS-1'!$B$5:$J$44,4, FALSE)</f>
        <v>1.3221348851842091E-2</v>
      </c>
      <c r="U79" s="44">
        <f>$F79*'[1]INTERNAL PARAMETERS-2'!T79*VLOOKUP(U$4,'[1]INTERNAL PARAMETERS-1'!$B$5:$J$44,4, FALSE)</f>
        <v>1.6746697438493222E-2</v>
      </c>
      <c r="V79" s="44">
        <f>$F79*'[1]INTERNAL PARAMETERS-2'!U79*VLOOKUP(V$4,'[1]INTERNAL PARAMETERS-1'!$B$5:$J$44,4, FALSE)</f>
        <v>0.35565204525125821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4.4088384864811444E-3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8.8119362978496835E-3</v>
      </c>
      <c r="AI79" s="44">
        <f>$F79*'[1]INTERNAL PARAMETERS-2'!AH79*VLOOKUP(AI$4,'[1]INTERNAL PARAMETERS-1'!$B$5:$J$44,4, FALSE)</f>
        <v>4.8480001325954772E-2</v>
      </c>
      <c r="AJ79" s="44">
        <f>$F79*'[1]INTERNAL PARAMETERS-2'!AI79*VLOOKUP(AJ$4,'[1]INTERNAL PARAMETERS-1'!$B$5:$J$44,4, FALSE)</f>
        <v>4.4088384864811444E-3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10.366074252967225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0.48147472720057083</v>
      </c>
      <c r="BB79" s="44">
        <f>$F79*'[1]INTERNAL PARAMETERS-2'!M79*(1-VLOOKUP(N$4,'[1]INTERNAL PARAMETERS-1'!$B$5:$J$44,4, FALSE))</f>
        <v>3.1065577261738824</v>
      </c>
      <c r="BC79" s="44">
        <f>$F79*'[1]INTERNAL PARAMETERS-2'!N79*(1-VLOOKUP(O$4,'[1]INTERNAL PARAMETERS-1'!$B$5:$J$44,4, FALSE))</f>
        <v>0.59054898950885659</v>
      </c>
      <c r="BD79" s="44">
        <f>$F79*'[1]INTERNAL PARAMETERS-2'!O79*(1-VLOOKUP(P$4,'[1]INTERNAL PARAMETERS-1'!$B$5:$J$44,4, FALSE))</f>
        <v>2.6706940979117415</v>
      </c>
      <c r="BE79" s="44">
        <f>$F79*'[1]INTERNAL PARAMETERS-2'!P79*(1-VLOOKUP(Q$4,'[1]INTERNAL PARAMETERS-1'!$B$5:$J$44,4, FALSE))</f>
        <v>0.45833550099043563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8.4574852018319824</v>
      </c>
      <c r="BH79" s="44">
        <f>$F79*'[1]INTERNAL PARAMETERS-2'!S79*(1-VLOOKUP(T$4,'[1]INTERNAL PARAMETERS-1'!$B$5:$J$44,4, FALSE))</f>
        <v>0.11899213966657882</v>
      </c>
      <c r="BI79" s="44">
        <f>$F79*'[1]INTERNAL PARAMETERS-2'!T79*(1-VLOOKUP(U$4,'[1]INTERNAL PARAMETERS-1'!$B$5:$J$44,4, FALSE))</f>
        <v>6.6986789753972889E-2</v>
      </c>
      <c r="BJ79" s="44">
        <f>$F79*'[1]INTERNAL PARAMETERS-2'!U79*(1-VLOOKUP(V$4,'[1]INTERNAL PARAMETERS-1'!$B$5:$J$44,4, FALSE))</f>
        <v>2.0153615897571298</v>
      </c>
      <c r="BK79" s="44">
        <f>$F79*'[1]INTERNAL PARAMETERS-2'!V79*(1-VLOOKUP(W$4,'[1]INTERNAL PARAMETERS-1'!$B$5:$J$44,4, FALSE))</f>
        <v>1.2295779803436677</v>
      </c>
      <c r="BL79" s="44">
        <f>$F79*'[1]INTERNAL PARAMETERS-2'!W79*(1-VLOOKUP(X$4,'[1]INTERNAL PARAMETERS-1'!$B$5:$J$44,4, FALSE))</f>
        <v>0.2996804629033531</v>
      </c>
      <c r="BM79" s="44">
        <f>$F79*'[1]INTERNAL PARAMETERS-2'!X79*(1-VLOOKUP(Y$4,'[1]INTERNAL PARAMETERS-1'!$B$5:$J$44,4, FALSE))</f>
        <v>5.2883099137323308E-2</v>
      </c>
      <c r="BN79" s="44">
        <f>$F79*'[1]INTERNAL PARAMETERS-2'!Y79*(1-VLOOKUP(Z$4,'[1]INTERNAL PARAMETERS-1'!$B$5:$J$44,4, FALSE))</f>
        <v>3.9179016915262217</v>
      </c>
      <c r="BO79" s="44">
        <f>$F79*'[1]INTERNAL PARAMETERS-2'!Z79*(1-VLOOKUP(AA$4,'[1]INTERNAL PARAMETERS-1'!$B$5:$J$44,4, FALSE))</f>
        <v>8.7568889641949088</v>
      </c>
      <c r="BP79" s="44">
        <f>$F79*'[1]INTERNAL PARAMETERS-2'!AA79*(1-VLOOKUP(AB$4,'[1]INTERNAL PARAMETERS-1'!$B$5:$J$44,4, FALSE))</f>
        <v>1.198727592288525</v>
      </c>
      <c r="BQ79" s="44">
        <f>$F79*'[1]INTERNAL PARAMETERS-2'!AB79*(1-VLOOKUP(AC$4,'[1]INTERNAL PARAMETERS-1'!$B$5:$J$44,4, FALSE))</f>
        <v>6.4740176548654667</v>
      </c>
      <c r="BR79" s="44">
        <f>$F79*'[1]INTERNAL PARAMETERS-2'!AC79*(1-VLOOKUP(AD$4,'[1]INTERNAL PARAMETERS-1'!$B$5:$J$44,4, FALSE))</f>
        <v>0.40986124033959348</v>
      </c>
      <c r="BS79" s="44">
        <f>$F79*'[1]INTERNAL PARAMETERS-2'!AD79*(1-VLOOKUP(AE$4,'[1]INTERNAL PARAMETERS-1'!$B$5:$J$44,4, FALSE))</f>
        <v>0.13221348851842091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7.0512712408135295E-2</v>
      </c>
      <c r="CA79" s="44">
        <f>$F79*'[1]INTERNAL PARAMETERS-2'!AL79*(1-VLOOKUP(AM$4,'[1]INTERNAL PARAMETERS-1'!$B$5:$J$44,4, FALSE))</f>
        <v>6.1700776110285606E-2</v>
      </c>
      <c r="CB79" s="44">
        <f>$F79*'[1]INTERNAL PARAMETERS-2'!AM79*(1-VLOOKUP(AN$4,'[1]INTERNAL PARAMETERS-1'!$B$5:$J$44,4, FALSE))</f>
        <v>0.19391426462870648</v>
      </c>
      <c r="CC79" s="44">
        <f>$F79*'[1]INTERNAL PARAMETERS-2'!AN79*(1-VLOOKUP(AO$4,'[1]INTERNAL PARAMETERS-1'!$B$5:$J$44,4, FALSE))</f>
        <v>0.32171891466064623</v>
      </c>
      <c r="CD79" s="44">
        <f>$F79*'[1]INTERNAL PARAMETERS-2'!AO79*(1-VLOOKUP(AP$4,'[1]INTERNAL PARAMETERS-1'!$B$5:$J$44,4, FALSE))</f>
        <v>3.8385770428202366</v>
      </c>
      <c r="CE79" s="44">
        <f>$F79*'[1]INTERNAL PARAMETERS-2'!AP79*(1-VLOOKUP(AQ$4,'[1]INTERNAL PARAMETERS-1'!$B$5:$J$44,4, FALSE))</f>
        <v>0.32171891466064623</v>
      </c>
      <c r="CF79" s="44">
        <f>$F79*'[1]INTERNAL PARAMETERS-2'!AQ79*(1-VLOOKUP(AR$4,'[1]INTERNAL PARAMETERS-1'!$B$5:$J$44,4, FALSE))</f>
        <v>3.9662324352992488E-2</v>
      </c>
      <c r="CG79" s="44">
        <f>$F79*'[1]INTERNAL PARAMETERS-2'!AR79*(1-VLOOKUP(AS$4,'[1]INTERNAL PARAMETERS-1'!$B$5:$J$44,4, FALSE))</f>
        <v>4.4088384864811444E-3</v>
      </c>
      <c r="CH79" s="43">
        <f>$F79*'[1]INTERNAL PARAMETERS-2'!AS79*(1-VLOOKUP(AT$4,'[1]INTERNAL PARAMETERS-1'!$B$5:$J$44,4, FALSE))</f>
        <v>0</v>
      </c>
      <c r="CI79" s="42">
        <f t="shared" si="1"/>
        <v>57.406756866731683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166.41434280367969</v>
      </c>
      <c r="G80" s="45">
        <f>$F80*'[1]INTERNAL PARAMETERS-2'!F80*VLOOKUP(G$4,'[1]INTERNAL PARAMETERS-1'!$B$5:$J$44,4, FALSE)</f>
        <v>0.5178980762393316</v>
      </c>
      <c r="H80" s="44">
        <f>$F80*'[1]INTERNAL PARAMETERS-2'!G80*VLOOKUP(H$4,'[1]INTERNAL PARAMETERS-1'!$B$5:$J$44,4, FALSE)</f>
        <v>0.76590537131965541</v>
      </c>
      <c r="I80" s="44">
        <f>$F80*'[1]INTERNAL PARAMETERS-2'!H80*VLOOKUP(I$4,'[1]INTERNAL PARAMETERS-1'!$B$5:$J$44,4, FALSE)</f>
        <v>1.852099275444699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1.459453786388271E-2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9.7745128389169308E-2</v>
      </c>
      <c r="N80" s="44">
        <f>$F80*'[1]INTERNAL PARAMETERS-2'!M80*VLOOKUP(N$4,'[1]INTERNAL PARAMETERS-1'!$B$5:$J$44,4, FALSE)</f>
        <v>0.67181386982674096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0.21883486078683878</v>
      </c>
      <c r="S80" s="44">
        <f>$F80*'[1]INTERNAL PARAMETERS-2'!R80*VLOOKUP(S$4,'[1]INTERNAL PARAMETERS-1'!$B$5:$J$44,4, FALSE)</f>
        <v>0.67322090309514593</v>
      </c>
      <c r="T80" s="44">
        <f>$F80*'[1]INTERNAL PARAMETERS-2'!S80*VLOOKUP(T$4,'[1]INTERNAL PARAMETERS-1'!$B$5:$J$44,4, FALSE)</f>
        <v>3.9390274941630991E-2</v>
      </c>
      <c r="U80" s="44">
        <f>$F80*'[1]INTERNAL PARAMETERS-2'!T80*VLOOKUP(U$4,'[1]INTERNAL PARAMETERS-1'!$B$5:$J$44,4, FALSE)</f>
        <v>4.9601459016064768E-2</v>
      </c>
      <c r="V80" s="44">
        <f>$F80*'[1]INTERNAL PARAMETERS-2'!U80*VLOOKUP(V$4,'[1]INTERNAL PARAMETERS-1'!$B$5:$J$44,4, FALSE)</f>
        <v>0.96067089363508396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2.9172434293485049E-2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2.9172434293485049E-2</v>
      </c>
      <c r="AI80" s="44">
        <f>$F80*'[1]INTERNAL PARAMETERS-2'!AH80*VLOOKUP(AI$4,'[1]INTERNAL PARAMETERS-1'!$B$5:$J$44,4, FALSE)</f>
        <v>0.1823568368442722</v>
      </c>
      <c r="AJ80" s="44">
        <f>$F80*'[1]INTERNAL PARAMETERS-2'!AI80*VLOOKUP(AJ$4,'[1]INTERNAL PARAMETERS-1'!$B$5:$J$44,4, FALSE)</f>
        <v>0.11670637860822056</v>
      </c>
      <c r="AK80" s="44">
        <f>$F80*'[1]INTERNAL PARAMETERS-2'!AJ80*VLOOKUP(AK$4,'[1]INTERNAL PARAMETERS-1'!$B$5:$J$44,4, FALSE)</f>
        <v>1.459453786388271E-2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35.189886233449279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1.8571574393942165</v>
      </c>
      <c r="BB80" s="44">
        <f>$F80*'[1]INTERNAL PARAMETERS-2'!M80*(1-VLOOKUP(N$4,'[1]INTERNAL PARAMETERS-1'!$B$5:$J$44,4, FALSE))</f>
        <v>12.764463526708077</v>
      </c>
      <c r="BC80" s="44">
        <f>$F80*'[1]INTERNAL PARAMETERS-2'!N80*(1-VLOOKUP(O$4,'[1]INTERNAL PARAMETERS-1'!$B$5:$J$44,4, FALSE))</f>
        <v>4.6684215586716267</v>
      </c>
      <c r="BD80" s="44">
        <f>$F80*'[1]INTERNAL PARAMETERS-2'!O80*(1-VLOOKUP(P$4,'[1]INTERNAL PARAMETERS-1'!$B$5:$J$44,4, FALSE))</f>
        <v>8.2864357855664252</v>
      </c>
      <c r="BE80" s="44">
        <f>$F80*'[1]INTERNAL PARAMETERS-2'!P80*(1-VLOOKUP(Q$4,'[1]INTERNAL PARAMETERS-1'!$B$5:$J$44,4, FALSE))</f>
        <v>2.5676235365522544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12.791197158807773</v>
      </c>
      <c r="BH80" s="44">
        <f>$F80*'[1]INTERNAL PARAMETERS-2'!S80*(1-VLOOKUP(T$4,'[1]INTERNAL PARAMETERS-1'!$B$5:$J$44,4, FALSE))</f>
        <v>0.35451247447467887</v>
      </c>
      <c r="BI80" s="44">
        <f>$F80*'[1]INTERNAL PARAMETERS-2'!T80*(1-VLOOKUP(U$4,'[1]INTERNAL PARAMETERS-1'!$B$5:$J$44,4, FALSE))</f>
        <v>0.19840583606425907</v>
      </c>
      <c r="BJ80" s="44">
        <f>$F80*'[1]INTERNAL PARAMETERS-2'!U80*(1-VLOOKUP(V$4,'[1]INTERNAL PARAMETERS-1'!$B$5:$J$44,4, FALSE))</f>
        <v>5.4438017305988087</v>
      </c>
      <c r="BK80" s="44">
        <f>$F80*'[1]INTERNAL PARAMETERS-2'!V80*(1-VLOOKUP(W$4,'[1]INTERNAL PARAMETERS-1'!$B$5:$J$44,4, FALSE))</f>
        <v>5.3030260135191787</v>
      </c>
      <c r="BL80" s="44">
        <f>$F80*'[1]INTERNAL PARAMETERS-2'!W80*(1-VLOOKUP(X$4,'[1]INTERNAL PARAMETERS-1'!$B$5:$J$44,4, FALSE))</f>
        <v>3.7055481712095353</v>
      </c>
      <c r="BM80" s="44">
        <f>$F80*'[1]INTERNAL PARAMETERS-2'!X80*(1-VLOOKUP(Y$4,'[1]INTERNAL PARAMETERS-1'!$B$5:$J$44,4, FALSE))</f>
        <v>0.46684215586716266</v>
      </c>
      <c r="BN80" s="44">
        <f>$F80*'[1]INTERNAL PARAMETERS-2'!Y80*(1-VLOOKUP(Z$4,'[1]INTERNAL PARAMETERS-1'!$B$5:$J$44,4, FALSE))</f>
        <v>7.0536882583796086</v>
      </c>
      <c r="BO80" s="44">
        <f>$F80*'[1]INTERNAL PARAMETERS-2'!Z80*(1-VLOOKUP(AA$4,'[1]INTERNAL PARAMETERS-1'!$B$5:$J$44,4, FALSE))</f>
        <v>10.576879592744872</v>
      </c>
      <c r="BP80" s="44">
        <f>$F80*'[1]INTERNAL PARAMETERS-2'!AA80*(1-VLOOKUP(AB$4,'[1]INTERNAL PARAMETERS-1'!$B$5:$J$44,4, FALSE))</f>
        <v>4.5808876143568904</v>
      </c>
      <c r="BQ80" s="44">
        <f>$F80*'[1]INTERNAL PARAMETERS-2'!AB80*(1-VLOOKUP(AC$4,'[1]INTERNAL PARAMETERS-1'!$B$5:$J$44,4, FALSE))</f>
        <v>24.946824659579736</v>
      </c>
      <c r="BR80" s="44">
        <f>$F80*'[1]INTERNAL PARAMETERS-2'!AC80*(1-VLOOKUP(AD$4,'[1]INTERNAL PARAMETERS-1'!$B$5:$J$44,4, FALSE))</f>
        <v>2.88128128986863</v>
      </c>
      <c r="BS80" s="44">
        <f>$F80*'[1]INTERNAL PARAMETERS-2'!AD80*(1-VLOOKUP(AE$4,'[1]INTERNAL PARAMETERS-1'!$B$5:$J$44,4, FALSE))</f>
        <v>0.5178980762393316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0.8096723434770231</v>
      </c>
      <c r="CA80" s="44">
        <f>$F80*'[1]INTERNAL PARAMETERS-2'!AL80*(1-VLOOKUP(AM$4,'[1]INTERNAL PARAMETERS-1'!$B$5:$J$44,4, FALSE))</f>
        <v>0.95556779781300916</v>
      </c>
      <c r="CB80" s="44">
        <f>$F80*'[1]INTERNAL PARAMETERS-2'!AM80*(1-VLOOKUP(AN$4,'[1]INTERNAL PARAMETERS-1'!$B$5:$J$44,4, FALSE))</f>
        <v>1.0795631246360309</v>
      </c>
      <c r="CC80" s="44">
        <f>$F80*'[1]INTERNAL PARAMETERS-2'!AN80*(1-VLOOKUP(AO$4,'[1]INTERNAL PARAMETERS-1'!$B$5:$J$44,4, FALSE))</f>
        <v>1.4296989018949731</v>
      </c>
      <c r="CD80" s="44">
        <f>$F80*'[1]INTERNAL PARAMETERS-2'!AO80*(1-VLOOKUP(AP$4,'[1]INTERNAL PARAMETERS-1'!$B$5:$J$44,4, FALSE))</f>
        <v>10.875942808197363</v>
      </c>
      <c r="CE80" s="44">
        <f>$F80*'[1]INTERNAL PARAMETERS-2'!AP80*(1-VLOOKUP(AQ$4,'[1]INTERNAL PARAMETERS-1'!$B$5:$J$44,4, FALSE))</f>
        <v>0.67837142700491992</v>
      </c>
      <c r="CF80" s="44">
        <f>$F80*'[1]INTERNAL PARAMETERS-2'!AQ80*(1-VLOOKUP(AR$4,'[1]INTERNAL PARAMETERS-1'!$B$5:$J$44,4, FALSE))</f>
        <v>0.1823568368442722</v>
      </c>
      <c r="CG80" s="44">
        <f>$F80*'[1]INTERNAL PARAMETERS-2'!AR80*(1-VLOOKUP(AS$4,'[1]INTERNAL PARAMETERS-1'!$B$5:$J$44,4, FALSE))</f>
        <v>1.459453786388271E-2</v>
      </c>
      <c r="CH80" s="43">
        <f>$F80*'[1]INTERNAL PARAMETERS-2'!AS80*(1-VLOOKUP(AT$4,'[1]INTERNAL PARAMETERS-1'!$B$5:$J$44,4, FALSE))</f>
        <v>0</v>
      </c>
      <c r="CI80" s="42">
        <f t="shared" si="1"/>
        <v>166.41432616224537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257.88227695230239</v>
      </c>
      <c r="G81" s="45">
        <f>$F81*'[1]INTERNAL PARAMETERS-2'!F81*VLOOKUP(G$4,'[1]INTERNAL PARAMETERS-1'!$B$5:$J$44,4, FALSE)</f>
        <v>1.6017583986061406</v>
      </c>
      <c r="H81" s="44">
        <f>$F81*'[1]INTERNAL PARAMETERS-2'!G81*VLOOKUP(H$4,'[1]INTERNAL PARAMETERS-1'!$B$5:$J$44,4, FALSE)</f>
        <v>1.9592863873728128</v>
      </c>
      <c r="I81" s="44">
        <f>$F81*'[1]INTERNAL PARAMETERS-2'!H81*VLOOKUP(I$4,'[1]INTERNAL PARAMETERS-1'!$B$5:$J$44,4, FALSE)</f>
        <v>2.9819043731019352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2.8599144514010334E-2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0.18377206820174974</v>
      </c>
      <c r="N81" s="44">
        <f>$F81*'[1]INTERNAL PARAMETERS-2'!M81*VLOOKUP(N$4,'[1]INTERNAL PARAMETERS-1'!$B$5:$J$44,4, FALSE)</f>
        <v>0.86308814097227415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0.20021979982576757</v>
      </c>
      <c r="S81" s="44">
        <f>$F81*'[1]INTERNAL PARAMETERS-2'!R81*VLOOKUP(S$4,'[1]INTERNAL PARAMETERS-1'!$B$5:$J$44,4, FALSE)</f>
        <v>0.98601159651574344</v>
      </c>
      <c r="T81" s="44">
        <f>$F81*'[1]INTERNAL PARAMETERS-2'!S81*VLOOKUP(T$4,'[1]INTERNAL PARAMETERS-1'!$B$5:$J$44,4, FALSE)</f>
        <v>5.5774778859243958E-2</v>
      </c>
      <c r="U81" s="44">
        <f>$F81*'[1]INTERNAL PARAMETERS-2'!T81*VLOOKUP(U$4,'[1]INTERNAL PARAMETERS-1'!$B$5:$J$44,4, FALSE)</f>
        <v>0.10869222208985643</v>
      </c>
      <c r="V81" s="44">
        <f>$F81*'[1]INTERNAL PARAMETERS-2'!U81*VLOOKUP(V$4,'[1]INTERNAL PARAMETERS-1'!$B$5:$J$44,4, FALSE)</f>
        <v>1.1777187023793154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1.4312466370852784E-2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1.4312466370852784E-2</v>
      </c>
      <c r="AI81" s="44">
        <f>$F81*'[1]INTERNAL PARAMETERS-2'!AH81*VLOOKUP(AI$4,'[1]INTERNAL PARAMETERS-1'!$B$5:$J$44,4, FALSE)</f>
        <v>0.12870904442689413</v>
      </c>
      <c r="AJ81" s="44">
        <f>$F81*'[1]INTERNAL PARAMETERS-2'!AI81*VLOOKUP(AJ$4,'[1]INTERNAL PARAMETERS-1'!$B$5:$J$44,4, FALSE)</f>
        <v>0.27173055522464107</v>
      </c>
      <c r="AK81" s="44">
        <f>$F81*'[1]INTERNAL PARAMETERS-2'!AJ81*VLOOKUP(AK$4,'[1]INTERNAL PARAMETERS-1'!$B$5:$J$44,4, FALSE)</f>
        <v>1.4312466370852784E-2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56.656183088936764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3.4916692958332449</v>
      </c>
      <c r="BB81" s="44">
        <f>$F81*'[1]INTERNAL PARAMETERS-2'!M81*(1-VLOOKUP(N$4,'[1]INTERNAL PARAMETERS-1'!$B$5:$J$44,4, FALSE))</f>
        <v>16.39867467847321</v>
      </c>
      <c r="BC81" s="44">
        <f>$F81*'[1]INTERNAL PARAMETERS-2'!N81*(1-VLOOKUP(O$4,'[1]INTERNAL PARAMETERS-1'!$B$5:$J$44,4, FALSE))</f>
        <v>10.44000294722623</v>
      </c>
      <c r="BD81" s="44">
        <f>$F81*'[1]INTERNAL PARAMETERS-2'!O81*(1-VLOOKUP(P$4,'[1]INTERNAL PARAMETERS-1'!$B$5:$J$44,4, FALSE))</f>
        <v>10.111074102973568</v>
      </c>
      <c r="BE81" s="44">
        <f>$F81*'[1]INTERNAL PARAMETERS-2'!P81*(1-VLOOKUP(Q$4,'[1]INTERNAL PARAMETERS-1'!$B$5:$J$44,4, FALSE))</f>
        <v>5.6776393622926697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18.734220333799122</v>
      </c>
      <c r="BH81" s="44">
        <f>$F81*'[1]INTERNAL PARAMETERS-2'!S81*(1-VLOOKUP(T$4,'[1]INTERNAL PARAMETERS-1'!$B$5:$J$44,4, FALSE))</f>
        <v>0.50197300973319559</v>
      </c>
      <c r="BI81" s="44">
        <f>$F81*'[1]INTERNAL PARAMETERS-2'!T81*(1-VLOOKUP(U$4,'[1]INTERNAL PARAMETERS-1'!$B$5:$J$44,4, FALSE))</f>
        <v>0.43476888835942573</v>
      </c>
      <c r="BJ81" s="44">
        <f>$F81*'[1]INTERNAL PARAMETERS-2'!U81*(1-VLOOKUP(V$4,'[1]INTERNAL PARAMETERS-1'!$B$5:$J$44,4, FALSE))</f>
        <v>6.6737393134827876</v>
      </c>
      <c r="BK81" s="44">
        <f>$F81*'[1]INTERNAL PARAMETERS-2'!V81*(1-VLOOKUP(W$4,'[1]INTERNAL PARAMETERS-1'!$B$5:$J$44,4, FALSE))</f>
        <v>7.5368158497525988</v>
      </c>
      <c r="BL81" s="44">
        <f>$F81*'[1]INTERNAL PARAMETERS-2'!W81*(1-VLOOKUP(X$4,'[1]INTERNAL PARAMETERS-1'!$B$5:$J$44,4, FALSE))</f>
        <v>9.7678327923500525</v>
      </c>
      <c r="BM81" s="44">
        <f>$F81*'[1]INTERNAL PARAMETERS-2'!X81*(1-VLOOKUP(Y$4,'[1]INTERNAL PARAMETERS-1'!$B$5:$J$44,4, FALSE))</f>
        <v>1.6017583986061406</v>
      </c>
      <c r="BN81" s="44">
        <f>$F81*'[1]INTERNAL PARAMETERS-2'!Y81*(1-VLOOKUP(Z$4,'[1]INTERNAL PARAMETERS-1'!$B$5:$J$44,4, FALSE))</f>
        <v>11.512612701753941</v>
      </c>
      <c r="BO81" s="44">
        <f>$F81*'[1]INTERNAL PARAMETERS-2'!Z81*(1-VLOOKUP(AA$4,'[1]INTERNAL PARAMETERS-1'!$B$5:$J$44,4, FALSE))</f>
        <v>13.243054356559279</v>
      </c>
      <c r="BP81" s="44">
        <f>$F81*'[1]INTERNAL PARAMETERS-2'!AA81*(1-VLOOKUP(AB$4,'[1]INTERNAL PARAMETERS-1'!$B$5:$J$44,4, FALSE))</f>
        <v>5.4631328843237457</v>
      </c>
      <c r="BQ81" s="44">
        <f>$F81*'[1]INTERNAL PARAMETERS-2'!AB81*(1-VLOOKUP(AC$4,'[1]INTERNAL PARAMETERS-1'!$B$5:$J$44,4, FALSE))</f>
        <v>35.453088094393237</v>
      </c>
      <c r="BR81" s="44">
        <f>$F81*'[1]INTERNAL PARAMETERS-2'!AC81*(1-VLOOKUP(AD$4,'[1]INTERNAL PARAMETERS-1'!$B$5:$J$44,4, FALSE))</f>
        <v>4.4191222743100447</v>
      </c>
      <c r="BS81" s="44">
        <f>$F81*'[1]INTERNAL PARAMETERS-2'!AD81*(1-VLOOKUP(AE$4,'[1]INTERNAL PARAMETERS-1'!$B$5:$J$44,4, FALSE))</f>
        <v>1.1154955771848791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1.5874459322352878</v>
      </c>
      <c r="CA81" s="44">
        <f>$F81*'[1]INTERNAL PARAMETERS-2'!AL81*(1-VLOOKUP(AM$4,'[1]INTERNAL PARAMETERS-1'!$B$5:$J$44,4, FALSE))</f>
        <v>3.2321159417262919</v>
      </c>
      <c r="CB81" s="44">
        <f>$F81*'[1]INTERNAL PARAMETERS-2'!AM81*(1-VLOOKUP(AN$4,'[1]INTERNAL PARAMETERS-1'!$B$5:$J$44,4, FALSE))</f>
        <v>1.6303575431201509</v>
      </c>
      <c r="CC81" s="44">
        <f>$F81*'[1]INTERNAL PARAMETERS-2'!AN81*(1-VLOOKUP(AO$4,'[1]INTERNAL PARAMETERS-1'!$B$5:$J$44,4, FALSE))</f>
        <v>3.2321159417262919</v>
      </c>
      <c r="CD81" s="44">
        <f>$F81*'[1]INTERNAL PARAMETERS-2'!AO81*(1-VLOOKUP(AP$4,'[1]INTERNAL PARAMETERS-1'!$B$5:$J$44,4, FALSE))</f>
        <v>16.560993520055298</v>
      </c>
      <c r="CE81" s="44">
        <f>$F81*'[1]INTERNAL PARAMETERS-2'!AP81*(1-VLOOKUP(AQ$4,'[1]INTERNAL PARAMETERS-1'!$B$5:$J$44,4, FALSE))</f>
        <v>1.5588467877212775</v>
      </c>
      <c r="CF81" s="44">
        <f>$F81*'[1]INTERNAL PARAMETERS-2'!AQ81*(1-VLOOKUP(AR$4,'[1]INTERNAL PARAMETERS-1'!$B$5:$J$44,4, FALSE))</f>
        <v>0.21453226619662036</v>
      </c>
      <c r="CG81" s="44">
        <f>$F81*'[1]INTERNAL PARAMETERS-2'!AR81*(1-VLOOKUP(AS$4,'[1]INTERNAL PARAMETERS-1'!$B$5:$J$44,4, FALSE))</f>
        <v>4.2911610884863116E-2</v>
      </c>
      <c r="CH81" s="43">
        <f>$F81*'[1]INTERNAL PARAMETERS-2'!AS81*(1-VLOOKUP(AT$4,'[1]INTERNAL PARAMETERS-1'!$B$5:$J$44,4, FALSE))</f>
        <v>0</v>
      </c>
      <c r="CI81" s="42">
        <f t="shared" si="1"/>
        <v>257.8823801052132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213.67159576000432</v>
      </c>
      <c r="G82" s="45">
        <f>$F82*'[1]INTERNAL PARAMETERS-2'!F82*VLOOKUP(G$4,'[1]INTERNAL PARAMETERS-1'!$B$5:$J$44,4, FALSE)</f>
        <v>1.1704502672541517</v>
      </c>
      <c r="H82" s="44">
        <f>$F82*'[1]INTERNAL PARAMETERS-2'!G82*VLOOKUP(H$4,'[1]INTERNAL PARAMETERS-1'!$B$5:$J$44,4, FALSE)</f>
        <v>1.9460567927033914</v>
      </c>
      <c r="I82" s="44">
        <f>$F82*'[1]INTERNAL PARAMETERS-2'!H82*VLOOKUP(I$4,'[1]INTERNAL PARAMETERS-1'!$B$5:$J$44,4, FALSE)</f>
        <v>2.3089747930278222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2.8204650640320572E-2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0.18896474914227501</v>
      </c>
      <c r="N82" s="44">
        <f>$F82*'[1]INTERNAL PARAMETERS-2'!M82*VLOOKUP(N$4,'[1]INTERNAL PARAMETERS-1'!$B$5:$J$44,4, FALSE)</f>
        <v>0.56336973445476379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0.23973953044272484</v>
      </c>
      <c r="S82" s="44">
        <f>$F82*'[1]INTERNAL PARAMETERS-2'!R82*VLOOKUP(S$4,'[1]INTERNAL PARAMETERS-1'!$B$5:$J$44,4, FALSE)</f>
        <v>0.73702918719274968</v>
      </c>
      <c r="T82" s="44">
        <f>$F82*'[1]INTERNAL PARAMETERS-2'!S82*VLOOKUP(T$4,'[1]INTERNAL PARAMETERS-1'!$B$5:$J$44,4, FALSE)</f>
        <v>7.1919722416859858E-2</v>
      </c>
      <c r="U82" s="44">
        <f>$F82*'[1]INTERNAL PARAMETERS-2'!T82*VLOOKUP(U$4,'[1]INTERNAL PARAMETERS-1'!$B$5:$J$44,4, FALSE)</f>
        <v>0.11845525925743119</v>
      </c>
      <c r="V82" s="44">
        <f>$F82*'[1]INTERNAL PARAMETERS-2'!U82*VLOOKUP(V$4,'[1]INTERNAL PARAMETERS-1'!$B$5:$J$44,4, FALSE)</f>
        <v>0.93495532306119922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0.14102325320160286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0.197432554482244</v>
      </c>
      <c r="AJ82" s="44">
        <f>$F82*'[1]INTERNAL PARAMETERS-2'!AI82*VLOOKUP(AJ$4,'[1]INTERNAL PARAMETERS-1'!$B$5:$J$44,4, FALSE)</f>
        <v>0.18333022916208372</v>
      </c>
      <c r="AK82" s="44">
        <f>$F82*'[1]INTERNAL PARAMETERS-2'!AJ82*VLOOKUP(AK$4,'[1]INTERNAL PARAMETERS-1'!$B$5:$J$44,4, FALSE)</f>
        <v>2.8204650640320572E-2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43.870521067528621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3.590330233703225</v>
      </c>
      <c r="BB82" s="44">
        <f>$F82*'[1]INTERNAL PARAMETERS-2'!M82*(1-VLOOKUP(N$4,'[1]INTERNAL PARAMETERS-1'!$B$5:$J$44,4, FALSE))</f>
        <v>10.704024954640513</v>
      </c>
      <c r="BC82" s="44">
        <f>$F82*'[1]INTERNAL PARAMETERS-2'!N82*(1-VLOOKUP(O$4,'[1]INTERNAL PARAMETERS-1'!$B$5:$J$44,4, FALSE))</f>
        <v>10.054637445880644</v>
      </c>
      <c r="BD82" s="44">
        <f>$F82*'[1]INTERNAL PARAMETERS-2'!O82*(1-VLOOKUP(P$4,'[1]INTERNAL PARAMETERS-1'!$B$5:$J$44,4, FALSE))</f>
        <v>7.7560225201732447</v>
      </c>
      <c r="BE82" s="44">
        <f>$F82*'[1]INTERNAL PARAMETERS-2'!P82*(1-VLOOKUP(Q$4,'[1]INTERNAL PARAMETERS-1'!$B$5:$J$44,4, FALSE))</f>
        <v>4.7664363880971443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14.003554556662243</v>
      </c>
      <c r="BH82" s="44">
        <f>$F82*'[1]INTERNAL PARAMETERS-2'!S82*(1-VLOOKUP(T$4,'[1]INTERNAL PARAMETERS-1'!$B$5:$J$44,4, FALSE))</f>
        <v>0.6472775017517387</v>
      </c>
      <c r="BI82" s="44">
        <f>$F82*'[1]INTERNAL PARAMETERS-2'!T82*(1-VLOOKUP(U$4,'[1]INTERNAL PARAMETERS-1'!$B$5:$J$44,4, FALSE))</f>
        <v>0.47382103702972478</v>
      </c>
      <c r="BJ82" s="44">
        <f>$F82*'[1]INTERNAL PARAMETERS-2'!U82*(1-VLOOKUP(V$4,'[1]INTERNAL PARAMETERS-1'!$B$5:$J$44,4, FALSE))</f>
        <v>5.298080164013462</v>
      </c>
      <c r="BK82" s="44">
        <f>$F82*'[1]INTERNAL PARAMETERS-2'!V82*(1-VLOOKUP(W$4,'[1]INTERNAL PARAMETERS-1'!$B$5:$J$44,4, FALSE))</f>
        <v>6.881721084642459</v>
      </c>
      <c r="BL82" s="44">
        <f>$F82*'[1]INTERNAL PARAMETERS-2'!W82*(1-VLOOKUP(X$4,'[1]INTERNAL PARAMETERS-1'!$B$5:$J$44,4, FALSE))</f>
        <v>9.4341564989531665</v>
      </c>
      <c r="BM82" s="44">
        <f>$F82*'[1]INTERNAL PARAMETERS-2'!X82*(1-VLOOKUP(Y$4,'[1]INTERNAL PARAMETERS-1'!$B$5:$J$44,4, FALSE))</f>
        <v>1.6217246774992808</v>
      </c>
      <c r="BN82" s="44">
        <f>$F82*'[1]INTERNAL PARAMETERS-2'!Y82*(1-VLOOKUP(Z$4,'[1]INTERNAL PARAMETERS-1'!$B$5:$J$44,4, FALSE))</f>
        <v>10.364867235764594</v>
      </c>
      <c r="BO82" s="44">
        <f>$F82*'[1]INTERNAL PARAMETERS-2'!Z82*(1-VLOOKUP(AA$4,'[1]INTERNAL PARAMETERS-1'!$B$5:$J$44,4, FALSE))</f>
        <v>11.78915935878163</v>
      </c>
      <c r="BP82" s="44">
        <f>$F82*'[1]INTERNAL PARAMETERS-2'!AA82*(1-VLOOKUP(AB$4,'[1]INTERNAL PARAMETERS-1'!$B$5:$J$44,4, FALSE))</f>
        <v>5.3869173350246209</v>
      </c>
      <c r="BQ82" s="44">
        <f>$F82*'[1]INTERNAL PARAMETERS-2'!AB82*(1-VLOOKUP(AC$4,'[1]INTERNAL PARAMETERS-1'!$B$5:$J$44,4, FALSE))</f>
        <v>31.813820298621955</v>
      </c>
      <c r="BR82" s="44">
        <f>$F82*'[1]INTERNAL PARAMETERS-2'!AC82*(1-VLOOKUP(AD$4,'[1]INTERNAL PARAMETERS-1'!$B$5:$J$44,4, FALSE))</f>
        <v>3.962625212007584</v>
      </c>
      <c r="BS82" s="44">
        <f>$F82*'[1]INTERNAL PARAMETERS-2'!AD82*(1-VLOOKUP(AE$4,'[1]INTERNAL PARAMETERS-1'!$B$5:$J$44,4, FALSE))</f>
        <v>0.80381117608956021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1.1704502672541517</v>
      </c>
      <c r="CA82" s="44">
        <f>$F82*'[1]INTERNAL PARAMETERS-2'!AL82*(1-VLOOKUP(AM$4,'[1]INTERNAL PARAMETERS-1'!$B$5:$J$44,4, FALSE))</f>
        <v>3.1729163612381841</v>
      </c>
      <c r="CB82" s="44">
        <f>$F82*'[1]INTERNAL PARAMETERS-2'!AM82*(1-VLOOKUP(AN$4,'[1]INTERNAL PARAMETERS-1'!$B$5:$J$44,4, FALSE))</f>
        <v>1.6076223521791204</v>
      </c>
      <c r="CC82" s="44">
        <f>$F82*'[1]INTERNAL PARAMETERS-2'!AN82*(1-VLOOKUP(AO$4,'[1]INTERNAL PARAMETERS-1'!$B$5:$J$44,4, FALSE))</f>
        <v>2.5383330889905475</v>
      </c>
      <c r="CD82" s="44">
        <f>$F82*'[1]INTERNAL PARAMETERS-2'!AO82*(1-VLOOKUP(AP$4,'[1]INTERNAL PARAMETERS-1'!$B$5:$J$44,4, FALSE))</f>
        <v>11.591748171458963</v>
      </c>
      <c r="CE82" s="44">
        <f>$F82*'[1]INTERNAL PARAMETERS-2'!AP82*(1-VLOOKUP(AQ$4,'[1]INTERNAL PARAMETERS-1'!$B$5:$J$44,4, FALSE))</f>
        <v>1.4383944483371971</v>
      </c>
      <c r="CF82" s="44">
        <f>$F82*'[1]INTERNAL PARAMETERS-2'!AQ82*(1-VLOOKUP(AR$4,'[1]INTERNAL PARAMETERS-1'!$B$5:$J$44,4, FALSE))</f>
        <v>7.051162660080143E-2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213.67159576000435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164.80004572979934</v>
      </c>
      <c r="G83" s="45">
        <f>$F83*'[1]INTERNAL PARAMETERS-2'!F83*VLOOKUP(G$4,'[1]INTERNAL PARAMETERS-1'!$B$5:$J$44,4, FALSE)</f>
        <v>0.9309224983184905</v>
      </c>
      <c r="H83" s="44">
        <f>$F83*'[1]INTERNAL PARAMETERS-2'!G83*VLOOKUP(H$4,'[1]INTERNAL PARAMETERS-1'!$B$5:$J$44,4, FALSE)</f>
        <v>1.4029427892977817</v>
      </c>
      <c r="I83" s="44">
        <f>$F83*'[1]INTERNAL PARAMETERS-2'!H83*VLOOKUP(I$4,'[1]INTERNAL PARAMETERS-1'!$B$5:$J$44,4, FALSE)</f>
        <v>1.5745045809038747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3.9337770915703105E-2</v>
      </c>
      <c r="L83" s="44">
        <f>$F83*'[1]INTERNAL PARAMETERS-2'!K83*VLOOKUP(L$4,'[1]INTERNAL PARAMETERS-1'!$B$5:$J$44,4, FALSE)</f>
        <v>1.3118083640092027E-2</v>
      </c>
      <c r="M83" s="44">
        <f>$F83*'[1]INTERNAL PARAMETERS-2'!L83*VLOOKUP(M$4,'[1]INTERNAL PARAMETERS-1'!$B$5:$J$44,4, FALSE)</f>
        <v>0.18356253093613703</v>
      </c>
      <c r="N83" s="44">
        <f>$F83*'[1]INTERNAL PARAMETERS-2'!M83*VLOOKUP(N$4,'[1]INTERNAL PARAMETERS-1'!$B$5:$J$44,4, FALSE)</f>
        <v>0.404493472241506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0.2228920618495536</v>
      </c>
      <c r="S83" s="44">
        <f>$F83*'[1]INTERNAL PARAMETERS-2'!R83*VLOOKUP(S$4,'[1]INTERNAL PARAMETERS-1'!$B$5:$J$44,4, FALSE)</f>
        <v>0.5069661406762952</v>
      </c>
      <c r="T83" s="44">
        <f>$F83*'[1]INTERNAL PARAMETERS-2'!S83*VLOOKUP(T$4,'[1]INTERNAL PARAMETERS-1'!$B$5:$J$44,4, FALSE)</f>
        <v>4.1956443642349614E-2</v>
      </c>
      <c r="U83" s="44">
        <f>$F83*'[1]INTERNAL PARAMETERS-2'!T83*VLOOKUP(U$4,'[1]INTERNAL PARAMETERS-1'!$B$5:$J$44,4, FALSE)</f>
        <v>8.3912887284699228E-2</v>
      </c>
      <c r="V83" s="44">
        <f>$F83*'[1]INTERNAL PARAMETERS-2'!U83*VLOOKUP(V$4,'[1]INTERNAL PARAMETERS-1'!$B$5:$J$44,4, FALSE)</f>
        <v>0.65689215827875147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5.2439374551222148E-2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1.3118083640092027E-2</v>
      </c>
      <c r="AI83" s="44">
        <f>$F83*'[1]INTERNAL PARAMETERS-2'!AH83*VLOOKUP(AI$4,'[1]INTERNAL PARAMETERS-1'!$B$5:$J$44,4, FALSE)</f>
        <v>0.14423300002272038</v>
      </c>
      <c r="AJ83" s="44">
        <f>$F83*'[1]INTERNAL PARAMETERS-2'!AI83*VLOOKUP(AJ$4,'[1]INTERNAL PARAMETERS-1'!$B$5:$J$44,4, FALSE)</f>
        <v>0.2228920618495536</v>
      </c>
      <c r="AK83" s="44">
        <f>$F83*'[1]INTERNAL PARAMETERS-2'!AJ83*VLOOKUP(AK$4,'[1]INTERNAL PARAMETERS-1'!$B$5:$J$44,4, FALSE)</f>
        <v>1.3118083640092027E-2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29.915587037173616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3.4876880877866032</v>
      </c>
      <c r="BB83" s="44">
        <f>$F83*'[1]INTERNAL PARAMETERS-2'!M83*(1-VLOOKUP(N$4,'[1]INTERNAL PARAMETERS-1'!$B$5:$J$44,4, FALSE))</f>
        <v>7.6853759725886128</v>
      </c>
      <c r="BC83" s="44">
        <f>$F83*'[1]INTERNAL PARAMETERS-2'!N83*(1-VLOOKUP(O$4,'[1]INTERNAL PARAMETERS-1'!$B$5:$J$44,4, FALSE))</f>
        <v>9.6370452341506212</v>
      </c>
      <c r="BD83" s="44">
        <f>$F83*'[1]INTERNAL PARAMETERS-2'!O83*(1-VLOOKUP(P$4,'[1]INTERNAL PARAMETERS-1'!$B$5:$J$44,4, FALSE))</f>
        <v>5.7822238444894589</v>
      </c>
      <c r="BE83" s="44">
        <f>$F83*'[1]INTERNAL PARAMETERS-2'!P83*(1-VLOOKUP(Q$4,'[1]INTERNAL PARAMETERS-1'!$B$5:$J$44,4, FALSE))</f>
        <v>3.6319128478070368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9.6323566728496086</v>
      </c>
      <c r="BH83" s="44">
        <f>$F83*'[1]INTERNAL PARAMETERS-2'!S83*(1-VLOOKUP(T$4,'[1]INTERNAL PARAMETERS-1'!$B$5:$J$44,4, FALSE))</f>
        <v>0.37760799278114648</v>
      </c>
      <c r="BI83" s="44">
        <f>$F83*'[1]INTERNAL PARAMETERS-2'!T83*(1-VLOOKUP(U$4,'[1]INTERNAL PARAMETERS-1'!$B$5:$J$44,4, FALSE))</f>
        <v>0.33565154913879691</v>
      </c>
      <c r="BJ83" s="44">
        <f>$F83*'[1]INTERNAL PARAMETERS-2'!U83*(1-VLOOKUP(V$4,'[1]INTERNAL PARAMETERS-1'!$B$5:$J$44,4, FALSE))</f>
        <v>3.7223888969129253</v>
      </c>
      <c r="BK83" s="44">
        <f>$F83*'[1]INTERNAL PARAMETERS-2'!V83*(1-VLOOKUP(W$4,'[1]INTERNAL PARAMETERS-1'!$B$5:$J$44,4, FALSE))</f>
        <v>4.5628518261300997</v>
      </c>
      <c r="BL83" s="44">
        <f>$F83*'[1]INTERNAL PARAMETERS-2'!W83*(1-VLOOKUP(X$4,'[1]INTERNAL PARAMETERS-1'!$B$5:$J$44,4, FALSE))</f>
        <v>6.5951495100654132</v>
      </c>
      <c r="BM83" s="44">
        <f>$F83*'[1]INTERNAL PARAMETERS-2'!X83*(1-VLOOKUP(Y$4,'[1]INTERNAL PARAMETERS-1'!$B$5:$J$44,4, FALSE))</f>
        <v>2.0716354548510156</v>
      </c>
      <c r="BN83" s="44">
        <f>$F83*'[1]INTERNAL PARAMETERS-2'!Y83*(1-VLOOKUP(Z$4,'[1]INTERNAL PARAMETERS-1'!$B$5:$J$44,4, FALSE))</f>
        <v>9.8337176087245641</v>
      </c>
      <c r="BO83" s="44">
        <f>$F83*'[1]INTERNAL PARAMETERS-2'!Z83*(1-VLOOKUP(AA$4,'[1]INTERNAL PARAMETERS-1'!$B$5:$J$44,4, FALSE))</f>
        <v>9.9779506087472836</v>
      </c>
      <c r="BP83" s="44">
        <f>$F83*'[1]INTERNAL PARAMETERS-2'!AA83*(1-VLOOKUP(AB$4,'[1]INTERNAL PARAMETERS-1'!$B$5:$J$44,4, FALSE))</f>
        <v>4.0121559933194026</v>
      </c>
      <c r="BQ83" s="44">
        <f>$F83*'[1]INTERNAL PARAMETERS-2'!AB83*(1-VLOOKUP(AC$4,'[1]INTERNAL PARAMETERS-1'!$B$5:$J$44,4, FALSE))</f>
        <v>26.760824705769441</v>
      </c>
      <c r="BR83" s="44">
        <f>$F83*'[1]INTERNAL PARAMETERS-2'!AC83*(1-VLOOKUP(AD$4,'[1]INTERNAL PARAMETERS-1'!$B$5:$J$44,4, FALSE))</f>
        <v>2.8321052658711743</v>
      </c>
      <c r="BS83" s="44">
        <f>$F83*'[1]INTERNAL PARAMETERS-2'!AD83*(1-VLOOKUP(AE$4,'[1]INTERNAL PARAMETERS-1'!$B$5:$J$44,4, FALSE))</f>
        <v>0.70803043646893693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0.60313520736191961</v>
      </c>
      <c r="CA83" s="44">
        <f>$F83*'[1]INTERNAL PARAMETERS-2'!AL83*(1-VLOOKUP(AM$4,'[1]INTERNAL PARAMETERS-1'!$B$5:$J$44,4, FALSE))</f>
        <v>2.9107808077025807</v>
      </c>
      <c r="CB83" s="44">
        <f>$F83*'[1]INTERNAL PARAMETERS-2'!AM83*(1-VLOOKUP(AN$4,'[1]INTERNAL PARAMETERS-1'!$B$5:$J$44,4, FALSE))</f>
        <v>1.1538310401726171</v>
      </c>
      <c r="CC83" s="44">
        <f>$F83*'[1]INTERNAL PARAMETERS-2'!AN83*(1-VLOOKUP(AO$4,'[1]INTERNAL PARAMETERS-1'!$B$5:$J$44,4, FALSE))</f>
        <v>2.1109732257667186</v>
      </c>
      <c r="CD83" s="44">
        <f>$F83*'[1]INTERNAL PARAMETERS-2'!AO83*(1-VLOOKUP(AP$4,'[1]INTERNAL PARAMETERS-1'!$B$5:$J$44,4, FALSE))</f>
        <v>8.70612273583213</v>
      </c>
      <c r="CE83" s="44">
        <f>$F83*'[1]INTERNAL PARAMETERS-2'!AP83*(1-VLOOKUP(AQ$4,'[1]INTERNAL PARAMETERS-1'!$B$5:$J$44,4, FALSE))</f>
        <v>1.0095980401498967</v>
      </c>
      <c r="CF83" s="44">
        <f>$F83*'[1]INTERNAL PARAMETERS-2'!AQ83*(1-VLOOKUP(AR$4,'[1]INTERNAL PARAMETERS-1'!$B$5:$J$44,4, FALSE))</f>
        <v>0.20979045821403455</v>
      </c>
      <c r="CG83" s="44">
        <f>$F83*'[1]INTERNAL PARAMETERS-2'!AR83*(1-VLOOKUP(AS$4,'[1]INTERNAL PARAMETERS-1'!$B$5:$J$44,4, FALSE))</f>
        <v>2.6219687275611074E-2</v>
      </c>
      <c r="CH83" s="43">
        <f>$F83*'[1]INTERNAL PARAMETERS-2'!AS83*(1-VLOOKUP(AT$4,'[1]INTERNAL PARAMETERS-1'!$B$5:$J$44,4, FALSE))</f>
        <v>0</v>
      </c>
      <c r="CI83" s="42">
        <f t="shared" si="1"/>
        <v>164.80001276979021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137.25382680164105</v>
      </c>
      <c r="G84" s="45">
        <f>$F84*'[1]INTERNAL PARAMETERS-2'!F84*VLOOKUP(G$4,'[1]INTERNAL PARAMETERS-1'!$B$5:$J$44,4, FALSE)</f>
        <v>1.078595472538016</v>
      </c>
      <c r="H84" s="44">
        <f>$F84*'[1]INTERNAL PARAMETERS-2'!G84*VLOOKUP(H$4,'[1]INTERNAL PARAMETERS-1'!$B$5:$J$44,4, FALSE)</f>
        <v>1.1305734967477976</v>
      </c>
      <c r="I84" s="44">
        <f>$F84*'[1]INTERNAL PARAMETERS-2'!H84*VLOOKUP(I$4,'[1]INTERNAL PARAMETERS-1'!$B$5:$J$44,4, FALSE)</f>
        <v>1.2611492386064049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1.2997937398115408E-2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0.17348403319333627</v>
      </c>
      <c r="N84" s="44">
        <f>$F84*'[1]INTERNAL PARAMETERS-2'!M84*VLOOKUP(N$4,'[1]INTERNAL PARAMETERS-1'!$B$5:$J$44,4, FALSE)</f>
        <v>0.28264268791781538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0.18192994742557522</v>
      </c>
      <c r="S84" s="44">
        <f>$F84*'[1]INTERNAL PARAMETERS-2'!R84*VLOOKUP(S$4,'[1]INTERNAL PARAMETERS-1'!$B$5:$J$44,4, FALSE)</f>
        <v>0.38597423142543086</v>
      </c>
      <c r="T84" s="44">
        <f>$F84*'[1]INTERNAL PARAMETERS-2'!S84*VLOOKUP(T$4,'[1]INTERNAL PARAMETERS-1'!$B$5:$J$44,4, FALSE)</f>
        <v>4.028537070454967E-2</v>
      </c>
      <c r="U84" s="44">
        <f>$F84*'[1]INTERNAL PARAMETERS-2'!T84*VLOOKUP(U$4,'[1]INTERNAL PARAMETERS-1'!$B$5:$J$44,4, FALSE)</f>
        <v>7.537156644985317E-2</v>
      </c>
      <c r="V84" s="44">
        <f>$F84*'[1]INTERNAL PARAMETERS-2'!U84*VLOOKUP(V$4,'[1]INTERNAL PARAMETERS-1'!$B$5:$J$44,4, FALSE)</f>
        <v>0.56528468956649669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7.7973899006012287E-2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3.8980086811666065E-2</v>
      </c>
      <c r="AI84" s="44">
        <f>$F84*'[1]INTERNAL PARAMETERS-2'!AH84*VLOOKUP(AI$4,'[1]INTERNAL PARAMETERS-1'!$B$5:$J$44,4, FALSE)</f>
        <v>0.14294986061390919</v>
      </c>
      <c r="AJ84" s="44">
        <f>$F84*'[1]INTERNAL PARAMETERS-2'!AI84*VLOOKUP(AJ$4,'[1]INTERNAL PARAMETERS-1'!$B$5:$J$44,4, FALSE)</f>
        <v>0.20792582222180603</v>
      </c>
      <c r="AK84" s="44">
        <f>$F84*'[1]INTERNAL PARAMETERS-2'!AJ84*VLOOKUP(AK$4,'[1]INTERNAL PARAMETERS-1'!$B$5:$J$44,4, FALSE)</f>
        <v>3.8980086811666065E-2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23.96183553352169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3.2961966306733887</v>
      </c>
      <c r="BB84" s="44">
        <f>$F84*'[1]INTERNAL PARAMETERS-2'!M84*(1-VLOOKUP(N$4,'[1]INTERNAL PARAMETERS-1'!$B$5:$J$44,4, FALSE))</f>
        <v>5.3702110704384918</v>
      </c>
      <c r="BC84" s="44">
        <f>$F84*'[1]INTERNAL PARAMETERS-2'!N84*(1-VLOOKUP(O$4,'[1]INTERNAL PARAMETERS-1'!$B$5:$J$44,4, FALSE))</f>
        <v>9.707304351311425</v>
      </c>
      <c r="BD84" s="44">
        <f>$F84*'[1]INTERNAL PARAMETERS-2'!O84*(1-VLOOKUP(P$4,'[1]INTERNAL PARAMETERS-1'!$B$5:$J$44,4, FALSE))</f>
        <v>4.197400453569025</v>
      </c>
      <c r="BE84" s="44">
        <f>$F84*'[1]INTERNAL PARAMETERS-2'!P84*(1-VLOOKUP(Q$4,'[1]INTERNAL PARAMETERS-1'!$B$5:$J$44,4, FALSE))</f>
        <v>3.4566827264686095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7.3335103970831854</v>
      </c>
      <c r="BH84" s="44">
        <f>$F84*'[1]INTERNAL PARAMETERS-2'!S84*(1-VLOOKUP(T$4,'[1]INTERNAL PARAMETERS-1'!$B$5:$J$44,4, FALSE))</f>
        <v>0.36256833634094698</v>
      </c>
      <c r="BI84" s="44">
        <f>$F84*'[1]INTERNAL PARAMETERS-2'!T84*(1-VLOOKUP(U$4,'[1]INTERNAL PARAMETERS-1'!$B$5:$J$44,4, FALSE))</f>
        <v>0.30148626579941268</v>
      </c>
      <c r="BJ84" s="44">
        <f>$F84*'[1]INTERNAL PARAMETERS-2'!U84*(1-VLOOKUP(V$4,'[1]INTERNAL PARAMETERS-1'!$B$5:$J$44,4, FALSE))</f>
        <v>3.2032799075434815</v>
      </c>
      <c r="BK84" s="44">
        <f>$F84*'[1]INTERNAL PARAMETERS-2'!V84*(1-VLOOKUP(W$4,'[1]INTERNAL PARAMETERS-1'!$B$5:$J$44,4, FALSE))</f>
        <v>3.8595364335141062</v>
      </c>
      <c r="BL84" s="44">
        <f>$F84*'[1]INTERNAL PARAMETERS-2'!W84*(1-VLOOKUP(X$4,'[1]INTERNAL PARAMETERS-1'!$B$5:$J$44,4, FALSE))</f>
        <v>5.4839217483288474</v>
      </c>
      <c r="BM84" s="44">
        <f>$F84*'[1]INTERNAL PARAMETERS-2'!X84*(1-VLOOKUP(Y$4,'[1]INTERNAL PARAMETERS-1'!$B$5:$J$44,4, FALSE))</f>
        <v>2.1051991954835705</v>
      </c>
      <c r="BN84" s="44">
        <f>$F84*'[1]INTERNAL PARAMETERS-2'!Y84*(1-VLOOKUP(Z$4,'[1]INTERNAL PARAMETERS-1'!$B$5:$J$44,4, FALSE))</f>
        <v>8.0569368870831326</v>
      </c>
      <c r="BO84" s="44">
        <f>$F84*'[1]INTERNAL PARAMETERS-2'!Z84*(1-VLOOKUP(AA$4,'[1]INTERNAL PARAMETERS-1'!$B$5:$J$44,4, FALSE))</f>
        <v>8.3038427961166033</v>
      </c>
      <c r="BP84" s="44">
        <f>$F84*'[1]INTERNAL PARAMETERS-2'!AA84*(1-VLOOKUP(AB$4,'[1]INTERNAL PARAMETERS-1'!$B$5:$J$44,4, FALSE))</f>
        <v>3.3917067648607122</v>
      </c>
      <c r="BQ84" s="44">
        <f>$F84*'[1]INTERNAL PARAMETERS-2'!AB84*(1-VLOOKUP(AC$4,'[1]INTERNAL PARAMETERS-1'!$B$5:$J$44,4, FALSE))</f>
        <v>22.559423283832768</v>
      </c>
      <c r="BR84" s="44">
        <f>$F84*'[1]INTERNAL PARAMETERS-2'!AC84*(1-VLOOKUP(AD$4,'[1]INTERNAL PARAMETERS-1'!$B$5:$J$44,4, FALSE))</f>
        <v>2.2221531813012487</v>
      </c>
      <c r="BS84" s="44">
        <f>$F84*'[1]INTERNAL PARAMETERS-2'!AD84*(1-VLOOKUP(AE$4,'[1]INTERNAL PARAMETERS-1'!$B$5:$J$44,4, FALSE))</f>
        <v>0.48081388066882874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0.55878777967484106</v>
      </c>
      <c r="CA84" s="44">
        <f>$F84*'[1]INTERNAL PARAMETERS-2'!AL84*(1-VLOOKUP(AM$4,'[1]INTERNAL PARAMETERS-1'!$B$5:$J$44,4, FALSE))</f>
        <v>2.8589148599821024</v>
      </c>
      <c r="CB84" s="44">
        <f>$F84*'[1]INTERNAL PARAMETERS-2'!AM84*(1-VLOOKUP(AN$4,'[1]INTERNAL PARAMETERS-1'!$B$5:$J$44,4, FALSE))</f>
        <v>0.87066965031621002</v>
      </c>
      <c r="CC84" s="44">
        <f>$F84*'[1]INTERNAL PARAMETERS-2'!AN84*(1-VLOOKUP(AO$4,'[1]INTERNAL PARAMETERS-1'!$B$5:$J$44,4, FALSE))</f>
        <v>1.8322974116538677</v>
      </c>
      <c r="CD84" s="44">
        <f>$F84*'[1]INTERNAL PARAMETERS-2'!AO84*(1-VLOOKUP(AP$4,'[1]INTERNAL PARAMETERS-1'!$B$5:$J$44,4, FALSE))</f>
        <v>7.004337289341346</v>
      </c>
      <c r="CE84" s="44">
        <f>$F84*'[1]INTERNAL PARAMETERS-2'!AP84*(1-VLOOKUP(AQ$4,'[1]INTERNAL PARAMETERS-1'!$B$5:$J$44,4, FALSE))</f>
        <v>0.71472185230418539</v>
      </c>
      <c r="CF84" s="44">
        <f>$F84*'[1]INTERNAL PARAMETERS-2'!AQ84*(1-VLOOKUP(AR$4,'[1]INTERNAL PARAMETERS-1'!$B$5:$J$44,4, FALSE))</f>
        <v>6.497596160789687E-2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137.25381307625841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124.78556720868184</v>
      </c>
      <c r="G85" s="45">
        <f>$F85*'[1]INTERNAL PARAMETERS-2'!F85*VLOOKUP(G$4,'[1]INTERNAL PARAMETERS-1'!$B$5:$J$44,4, FALSE)</f>
        <v>0.93863703654370478</v>
      </c>
      <c r="H85" s="44">
        <f>$F85*'[1]INTERNAL PARAMETERS-2'!G85*VLOOKUP(H$4,'[1]INTERNAL PARAMETERS-1'!$B$5:$J$44,4, FALSE)</f>
        <v>0.89898018328478568</v>
      </c>
      <c r="I85" s="44">
        <f>$F85*'[1]INTERNAL PARAMETERS-2'!H85*VLOOKUP(I$4,'[1]INTERNAL PARAMETERS-1'!$B$5:$J$44,4, FALSE)</f>
        <v>1.1781398474708362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2.6442061691519681E-2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0.17781194613833912</v>
      </c>
      <c r="N85" s="44">
        <f>$F85*'[1]INTERNAL PARAMETERS-2'!M85*VLOOKUP(N$4,'[1]INTERNAL PARAMETERS-1'!$B$5:$J$44,4, FALSE)</f>
        <v>0.24325199329391603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0.15863989159239722</v>
      </c>
      <c r="S85" s="44">
        <f>$F85*'[1]INTERNAL PARAMETERS-2'!R85*VLOOKUP(S$4,'[1]INTERNAL PARAMETERS-1'!$B$5:$J$44,4, FALSE)</f>
        <v>0.31904924252781358</v>
      </c>
      <c r="T85" s="44">
        <f>$F85*'[1]INTERNAL PARAMETERS-2'!S85*VLOOKUP(T$4,'[1]INTERNAL PARAMETERS-1'!$B$5:$J$44,4, FALSE)</f>
        <v>2.3796607666695627E-2</v>
      </c>
      <c r="U85" s="44">
        <f>$F85*'[1]INTERNAL PARAMETERS-2'!T85*VLOOKUP(U$4,'[1]INTERNAL PARAMETERS-1'!$B$5:$J$44,4, FALSE)</f>
        <v>2.6439565980175512E-2</v>
      </c>
      <c r="V85" s="44">
        <f>$F85*'[1]INTERNAL PARAMETERS-2'!U85*VLOOKUP(V$4,'[1]INTERNAL PARAMETERS-1'!$B$5:$J$44,4, FALSE)</f>
        <v>0.57904558715762655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5.2884123383039362E-2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2.6442061691519681E-2</v>
      </c>
      <c r="AI85" s="44">
        <f>$F85*'[1]INTERNAL PARAMETERS-2'!AH85*VLOOKUP(AI$4,'[1]INTERNAL PARAMETERS-1'!$B$5:$J$44,4, FALSE)</f>
        <v>0.10575576820935785</v>
      </c>
      <c r="AJ85" s="44">
        <f>$F85*'[1]INTERNAL PARAMETERS-2'!AI85*VLOOKUP(AJ$4,'[1]INTERNAL PARAMETERS-1'!$B$5:$J$44,4, FALSE)</f>
        <v>7.9326185074559047E-2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22.384657101945884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3.3784269766284427</v>
      </c>
      <c r="BB85" s="44">
        <f>$F85*'[1]INTERNAL PARAMETERS-2'!M85*(1-VLOOKUP(N$4,'[1]INTERNAL PARAMETERS-1'!$B$5:$J$44,4, FALSE))</f>
        <v>4.6217878725844042</v>
      </c>
      <c r="BC85" s="44">
        <f>$F85*'[1]INTERNAL PARAMETERS-2'!N85*(1-VLOOKUP(O$4,'[1]INTERNAL PARAMETERS-1'!$B$5:$J$44,4, FALSE))</f>
        <v>10.523291668275348</v>
      </c>
      <c r="BD85" s="44">
        <f>$F85*'[1]INTERNAL PARAMETERS-2'!O85*(1-VLOOKUP(P$4,'[1]INTERNAL PARAMETERS-1'!$B$5:$J$44,4, FALSE))</f>
        <v>3.5958957760257011</v>
      </c>
      <c r="BE85" s="44">
        <f>$F85*'[1]INTERNAL PARAMETERS-2'!P85*(1-VLOOKUP(Q$4,'[1]INTERNAL PARAMETERS-1'!$B$5:$J$44,4, FALSE))</f>
        <v>3.2125170778904679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6.0619356080284579</v>
      </c>
      <c r="BH85" s="44">
        <f>$F85*'[1]INTERNAL PARAMETERS-2'!S85*(1-VLOOKUP(T$4,'[1]INTERNAL PARAMETERS-1'!$B$5:$J$44,4, FALSE))</f>
        <v>0.21416946900026065</v>
      </c>
      <c r="BI85" s="44">
        <f>$F85*'[1]INTERNAL PARAMETERS-2'!T85*(1-VLOOKUP(U$4,'[1]INTERNAL PARAMETERS-1'!$B$5:$J$44,4, FALSE))</f>
        <v>0.10575826392070205</v>
      </c>
      <c r="BJ85" s="44">
        <f>$F85*'[1]INTERNAL PARAMETERS-2'!U85*(1-VLOOKUP(V$4,'[1]INTERNAL PARAMETERS-1'!$B$5:$J$44,4, FALSE))</f>
        <v>3.2812583272265505</v>
      </c>
      <c r="BK85" s="44">
        <f>$F85*'[1]INTERNAL PARAMETERS-2'!V85*(1-VLOOKUP(W$4,'[1]INTERNAL PARAMETERS-1'!$B$5:$J$44,4, FALSE))</f>
        <v>3.8999607676430958</v>
      </c>
      <c r="BL85" s="44">
        <f>$F85*'[1]INTERNAL PARAMETERS-2'!W85*(1-VLOOKUP(X$4,'[1]INTERNAL PARAMETERS-1'!$B$5:$J$44,4, FALSE))</f>
        <v>5.3541868107796322</v>
      </c>
      <c r="BM85" s="44">
        <f>$F85*'[1]INTERNAL PARAMETERS-2'!X85*(1-VLOOKUP(Y$4,'[1]INTERNAL PARAMETERS-1'!$B$5:$J$44,4, FALSE))</f>
        <v>2.2870948329141623</v>
      </c>
      <c r="BN85" s="44">
        <f>$F85*'[1]INTERNAL PARAMETERS-2'!Y85*(1-VLOOKUP(Z$4,'[1]INTERNAL PARAMETERS-1'!$B$5:$J$44,4, FALSE))</f>
        <v>7.1917915520514022</v>
      </c>
      <c r="BO85" s="44">
        <f>$F85*'[1]INTERNAL PARAMETERS-2'!Z85*(1-VLOOKUP(AA$4,'[1]INTERNAL PARAMETERS-1'!$B$5:$J$44,4, FALSE))</f>
        <v>6.7951855837920485</v>
      </c>
      <c r="BP85" s="44">
        <f>$F85*'[1]INTERNAL PARAMETERS-2'!AA85*(1-VLOOKUP(AB$4,'[1]INTERNAL PARAMETERS-1'!$B$5:$J$44,4, FALSE))</f>
        <v>2.4854040563221993</v>
      </c>
      <c r="BQ85" s="44">
        <f>$F85*'[1]INTERNAL PARAMETERS-2'!AB85*(1-VLOOKUP(AC$4,'[1]INTERNAL PARAMETERS-1'!$B$5:$J$44,4, FALSE))</f>
        <v>21.086240189809619</v>
      </c>
      <c r="BR85" s="44">
        <f>$F85*'[1]INTERNAL PARAMETERS-2'!AC85*(1-VLOOKUP(AD$4,'[1]INTERNAL PARAMETERS-1'!$B$5:$J$44,4, FALSE))</f>
        <v>1.8243899497043703</v>
      </c>
      <c r="BS85" s="44">
        <f>$F85*'[1]INTERNAL PARAMETERS-2'!AD85*(1-VLOOKUP(AE$4,'[1]INTERNAL PARAMETERS-1'!$B$5:$J$44,4, FALSE))</f>
        <v>0.33050705330891472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0.46270488320979225</v>
      </c>
      <c r="CA85" s="44">
        <f>$F85*'[1]INTERNAL PARAMETERS-2'!AL85*(1-VLOOKUP(AM$4,'[1]INTERNAL PARAMETERS-1'!$B$5:$J$44,4, FALSE))</f>
        <v>2.2209959179637235</v>
      </c>
      <c r="CB85" s="44">
        <f>$F85*'[1]INTERNAL PARAMETERS-2'!AM85*(1-VLOOKUP(AN$4,'[1]INTERNAL PARAMETERS-1'!$B$5:$J$44,4, FALSE))</f>
        <v>0.58168792154327043</v>
      </c>
      <c r="CC85" s="44">
        <f>$F85*'[1]INTERNAL PARAMETERS-2'!AN85*(1-VLOOKUP(AO$4,'[1]INTERNAL PARAMETERS-1'!$B$5:$J$44,4, FALSE))</f>
        <v>1.4277839814450166</v>
      </c>
      <c r="CD85" s="44">
        <f>$F85*'[1]INTERNAL PARAMETERS-2'!AO85*(1-VLOOKUP(AP$4,'[1]INTERNAL PARAMETERS-1'!$B$5:$J$44,4, FALSE))</f>
        <v>5.7904496322979053</v>
      </c>
      <c r="CE85" s="44">
        <f>$F85*'[1]INTERNAL PARAMETERS-2'!AP85*(1-VLOOKUP(AQ$4,'[1]INTERNAL PARAMETERS-1'!$B$5:$J$44,4, FALSE))</f>
        <v>0.75355508325978793</v>
      </c>
      <c r="CF85" s="44">
        <f>$F85*'[1]INTERNAL PARAMETERS-2'!AQ85*(1-VLOOKUP(AR$4,'[1]INTERNAL PARAMETERS-1'!$B$5:$J$44,4, FALSE))</f>
        <v>7.9326185074559047E-2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124.78560464435201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102.07801943799187</v>
      </c>
      <c r="G86" s="45">
        <f>$F86*'[1]INTERNAL PARAMETERS-2'!F86*VLOOKUP(G$4,'[1]INTERNAL PARAMETERS-1'!$B$5:$J$44,4, FALSE)</f>
        <v>0.9220605417814367</v>
      </c>
      <c r="H86" s="44">
        <f>$F86*'[1]INTERNAL PARAMETERS-2'!G86*VLOOKUP(H$4,'[1]INTERNAL PARAMETERS-1'!$B$5:$J$44,4, FALSE)</f>
        <v>0.62700402659592125</v>
      </c>
      <c r="I86" s="44">
        <f>$F86*'[1]INTERNAL PARAMETERS-2'!H86*VLOOKUP(I$4,'[1]INTERNAL PARAMETERS-1'!$B$5:$J$44,4, FALSE)</f>
        <v>0.94195095425902675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1.2290193540334221E-2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0.20162348321372714</v>
      </c>
      <c r="N86" s="44">
        <f>$F86*'[1]INTERNAL PARAMETERS-2'!M86*VLOOKUP(N$4,'[1]INTERNAL PARAMETERS-1'!$B$5:$J$44,4, FALSE)</f>
        <v>0.16597069336461978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0.1229427666111174</v>
      </c>
      <c r="S86" s="44">
        <f>$F86*'[1]INTERNAL PARAMETERS-2'!R86*VLOOKUP(S$4,'[1]INTERNAL PARAMETERS-1'!$B$5:$J$44,4, FALSE)</f>
        <v>0.25488064829511065</v>
      </c>
      <c r="T86" s="44">
        <f>$F86*'[1]INTERNAL PARAMETERS-2'!S86*VLOOKUP(T$4,'[1]INTERNAL PARAMETERS-1'!$B$5:$J$44,4, FALSE)</f>
        <v>3.4423770495073995E-2</v>
      </c>
      <c r="U86" s="44">
        <f>$F86*'[1]INTERNAL PARAMETERS-2'!T86*VLOOKUP(U$4,'[1]INTERNAL PARAMETERS-1'!$B$5:$J$44,4, FALSE)</f>
        <v>4.4258987667924521E-2</v>
      </c>
      <c r="V86" s="44">
        <f>$F86*'[1]INTERNAL PARAMETERS-2'!U86*VLOOKUP(V$4,'[1]INTERNAL PARAMETERS-1'!$B$5:$J$44,4, FALSE)</f>
        <v>0.40386147610447098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2.4590594882612241E-2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2.4590594882612241E-2</v>
      </c>
      <c r="AI86" s="44">
        <f>$F86*'[1]INTERNAL PARAMETERS-2'!AH86*VLOOKUP(AI$4,'[1]INTERNAL PARAMETERS-1'!$B$5:$J$44,4, FALSE)</f>
        <v>4.9181189765224481E-2</v>
      </c>
      <c r="AJ86" s="44">
        <f>$F86*'[1]INTERNAL PARAMETERS-2'!AI86*VLOOKUP(AJ$4,'[1]INTERNAL PARAMETERS-1'!$B$5:$J$44,4, FALSE)</f>
        <v>9.8352171728505161E-2</v>
      </c>
      <c r="AK86" s="44">
        <f>$F86*'[1]INTERNAL PARAMETERS-2'!AJ86*VLOOKUP(AK$4,'[1]INTERNAL PARAMETERS-1'!$B$5:$J$44,4, FALSE)</f>
        <v>1.2290193540334221E-2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17.897068130921507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3.8308461810608154</v>
      </c>
      <c r="BB86" s="44">
        <f>$F86*'[1]INTERNAL PARAMETERS-2'!M86*(1-VLOOKUP(N$4,'[1]INTERNAL PARAMETERS-1'!$B$5:$J$44,4, FALSE))</f>
        <v>3.1534431739277751</v>
      </c>
      <c r="BC86" s="44">
        <f>$F86*'[1]INTERNAL PARAMETERS-2'!N86*(1-VLOOKUP(O$4,'[1]INTERNAL PARAMETERS-1'!$B$5:$J$44,4, FALSE))</f>
        <v>9.9090502043100166</v>
      </c>
      <c r="BD86" s="44">
        <f>$F86*'[1]INTERNAL PARAMETERS-2'!O86*(1-VLOOKUP(P$4,'[1]INTERNAL PARAMETERS-1'!$B$5:$J$44,4, FALSE))</f>
        <v>2.7415910304616982</v>
      </c>
      <c r="BE86" s="44">
        <f>$F86*'[1]INTERNAL PARAMETERS-2'!P86*(1-VLOOKUP(Q$4,'[1]INTERNAL PARAMETERS-1'!$B$5:$J$44,4, FALSE))</f>
        <v>2.5940576689679684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4.8427323176071022</v>
      </c>
      <c r="BH86" s="44">
        <f>$F86*'[1]INTERNAL PARAMETERS-2'!S86*(1-VLOOKUP(T$4,'[1]INTERNAL PARAMETERS-1'!$B$5:$J$44,4, FALSE))</f>
        <v>0.30981393445566596</v>
      </c>
      <c r="BI86" s="44">
        <f>$F86*'[1]INTERNAL PARAMETERS-2'!T86*(1-VLOOKUP(U$4,'[1]INTERNAL PARAMETERS-1'!$B$5:$J$44,4, FALSE))</f>
        <v>0.17703595067169808</v>
      </c>
      <c r="BJ86" s="44">
        <f>$F86*'[1]INTERNAL PARAMETERS-2'!U86*(1-VLOOKUP(V$4,'[1]INTERNAL PARAMETERS-1'!$B$5:$J$44,4, FALSE))</f>
        <v>2.2885483645920024</v>
      </c>
      <c r="BK86" s="44">
        <f>$F86*'[1]INTERNAL PARAMETERS-2'!V86*(1-VLOOKUP(W$4,'[1]INTERNAL PARAMETERS-1'!$B$5:$J$44,4, FALSE))</f>
        <v>3.4915276158667927</v>
      </c>
      <c r="BL86" s="44">
        <f>$F86*'[1]INTERNAL PARAMETERS-2'!W86*(1-VLOOKUP(X$4,'[1]INTERNAL PARAMETERS-1'!$B$5:$J$44,4, FALSE))</f>
        <v>3.9587080874286507</v>
      </c>
      <c r="BM86" s="44">
        <f>$F86*'[1]INTERNAL PARAMETERS-2'!X86*(1-VLOOKUP(Y$4,'[1]INTERNAL PARAMETERS-1'!$B$5:$J$44,4, FALSE))</f>
        <v>2.2621203653595061</v>
      </c>
      <c r="BN86" s="44">
        <f>$F86*'[1]INTERNAL PARAMETERS-2'!Y86*(1-VLOOKUP(Z$4,'[1]INTERNAL PARAMETERS-1'!$B$5:$J$44,4, FALSE))</f>
        <v>6.1101758797173735</v>
      </c>
      <c r="BO86" s="44">
        <f>$F86*'[1]INTERNAL PARAMETERS-2'!Z86*(1-VLOOKUP(AA$4,'[1]INTERNAL PARAMETERS-1'!$B$5:$J$44,4, FALSE))</f>
        <v>5.6798761965784621</v>
      </c>
      <c r="BP86" s="44">
        <f>$F86*'[1]INTERNAL PARAMETERS-2'!AA86*(1-VLOOKUP(AB$4,'[1]INTERNAL PARAMETERS-1'!$B$5:$J$44,4, FALSE))</f>
        <v>2.1145870038657768</v>
      </c>
      <c r="BQ86" s="44">
        <f>$F86*'[1]INTERNAL PARAMETERS-2'!AB86*(1-VLOOKUP(AC$4,'[1]INTERNAL PARAMETERS-1'!$B$5:$J$44,4, FALSE))</f>
        <v>16.560168132435141</v>
      </c>
      <c r="BR86" s="44">
        <f>$F86*'[1]INTERNAL PARAMETERS-2'!AC86*(1-VLOOKUP(AD$4,'[1]INTERNAL PARAMETERS-1'!$B$5:$J$44,4, FALSE))</f>
        <v>1.106474691698113</v>
      </c>
      <c r="BS86" s="44">
        <f>$F86*'[1]INTERNAL PARAMETERS-2'!AD86*(1-VLOOKUP(AE$4,'[1]INTERNAL PARAMETERS-1'!$B$5:$J$44,4, FALSE))</f>
        <v>0.39340868691402064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0.40570908825629864</v>
      </c>
      <c r="CA86" s="44">
        <f>$F86*'[1]INTERNAL PARAMETERS-2'!AL86*(1-VLOOKUP(AM$4,'[1]INTERNAL PARAMETERS-1'!$B$5:$J$44,4, FALSE))</f>
        <v>1.3154692286954575</v>
      </c>
      <c r="CB86" s="44">
        <f>$F86*'[1]INTERNAL PARAMETERS-2'!AM86*(1-VLOOKUP(AN$4,'[1]INTERNAL PARAMETERS-1'!$B$5:$J$44,4, FALSE))</f>
        <v>0.34423770495073996</v>
      </c>
      <c r="CC86" s="44">
        <f>$F86*'[1]INTERNAL PARAMETERS-2'!AN86*(1-VLOOKUP(AO$4,'[1]INTERNAL PARAMETERS-1'!$B$5:$J$44,4, FALSE))</f>
        <v>1.4752927837295213</v>
      </c>
      <c r="CD86" s="44">
        <f>$F86*'[1]INTERNAL PARAMETERS-2'!AO86*(1-VLOOKUP(AP$4,'[1]INTERNAL PARAMETERS-1'!$B$5:$J$44,4, FALSE))</f>
        <v>4.4504689460711759</v>
      </c>
      <c r="CE86" s="44">
        <f>$F86*'[1]INTERNAL PARAMETERS-2'!AP86*(1-VLOOKUP(AQ$4,'[1]INTERNAL PARAMETERS-1'!$B$5:$J$44,4, FALSE))</f>
        <v>0.66388481501886776</v>
      </c>
      <c r="CF86" s="44">
        <f>$F86*'[1]INTERNAL PARAMETERS-2'!AQ86*(1-VLOOKUP(AR$4,'[1]INTERNAL PARAMETERS-1'!$B$5:$J$44,4, FALSE))</f>
        <v>6.1471383305558701E-2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102.07803985359575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75.064814181733169</v>
      </c>
      <c r="G87" s="45">
        <f>$F87*'[1]INTERNAL PARAMETERS-2'!F87*VLOOKUP(G$4,'[1]INTERNAL PARAMETERS-1'!$B$5:$J$44,4, FALSE)</f>
        <v>0.60076622734066509</v>
      </c>
      <c r="H87" s="44">
        <f>$F87*'[1]INTERNAL PARAMETERS-2'!G87*VLOOKUP(H$4,'[1]INTERNAL PARAMETERS-1'!$B$5:$J$44,4, FALSE)</f>
        <v>0.33145619350086103</v>
      </c>
      <c r="I87" s="44">
        <f>$F87*'[1]INTERNAL PARAMETERS-2'!H87*VLOOKUP(I$4,'[1]INTERNAL PARAMETERS-1'!$B$5:$J$44,4, FALSE)</f>
        <v>0.70456097317824395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0.16728268905213417</v>
      </c>
      <c r="N87" s="44">
        <f>$F87*'[1]INTERNAL PARAMETERS-2'!M87*VLOOKUP(N$4,'[1]INTERNAL PARAMETERS-1'!$B$5:$J$44,4, FALSE)</f>
        <v>0.1118668406306115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7.2505104018136063E-2</v>
      </c>
      <c r="S87" s="44">
        <f>$F87*'[1]INTERNAL PARAMETERS-2'!R87*VLOOKUP(S$4,'[1]INTERNAL PARAMETERS-1'!$B$5:$J$44,4, FALSE)</f>
        <v>0.20435832674870494</v>
      </c>
      <c r="T87" s="44">
        <f>$F87*'[1]INTERNAL PARAMETERS-2'!S87*VLOOKUP(T$4,'[1]INTERNAL PARAMETERS-1'!$B$5:$J$44,4, FALSE)</f>
        <v>1.3465126367919295E-2</v>
      </c>
      <c r="U87" s="44">
        <f>$F87*'[1]INTERNAL PARAMETERS-2'!T87*VLOOKUP(U$4,'[1]INTERNAL PARAMETERS-1'!$B$5:$J$44,4, FALSE)</f>
        <v>3.9360985964333607E-2</v>
      </c>
      <c r="V87" s="44">
        <f>$F87*'[1]INTERNAL PARAMETERS-2'!U87*VLOOKUP(V$4,'[1]INTERNAL PARAMETERS-1'!$B$5:$J$44,4, FALSE)</f>
        <v>0.30452706673723506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4.1435777428316709E-2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7.2505104018136063E-2</v>
      </c>
      <c r="AJ87" s="44">
        <f>$F87*'[1]INTERNAL PARAMETERS-2'!AI87*VLOOKUP(AJ$4,'[1]INTERNAL PARAMETERS-1'!$B$5:$J$44,4, FALSE)</f>
        <v>7.2505104018136063E-2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13.386658490386633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3.1783710919905492</v>
      </c>
      <c r="BB87" s="44">
        <f>$F87*'[1]INTERNAL PARAMETERS-2'!M87*(1-VLOOKUP(N$4,'[1]INTERNAL PARAMETERS-1'!$B$5:$J$44,4, FALSE))</f>
        <v>2.1254699719816181</v>
      </c>
      <c r="BC87" s="44">
        <f>$F87*'[1]INTERNAL PARAMETERS-2'!N87*(1-VLOOKUP(O$4,'[1]INTERNAL PARAMETERS-1'!$B$5:$J$44,4, FALSE))</f>
        <v>7.3542199490870894</v>
      </c>
      <c r="BD87" s="44">
        <f>$F87*'[1]INTERNAL PARAMETERS-2'!O87*(1-VLOOKUP(P$4,'[1]INTERNAL PARAMETERS-1'!$B$5:$J$44,4, FALSE))</f>
        <v>1.843734459450312</v>
      </c>
      <c r="BE87" s="44">
        <f>$F87*'[1]INTERNAL PARAMETERS-2'!P87*(1-VLOOKUP(Q$4,'[1]INTERNAL PARAMETERS-1'!$B$5:$J$44,4, FALSE))</f>
        <v>2.0819676602188784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3.8828082082253936</v>
      </c>
      <c r="BH87" s="44">
        <f>$F87*'[1]INTERNAL PARAMETERS-2'!S87*(1-VLOOKUP(T$4,'[1]INTERNAL PARAMETERS-1'!$B$5:$J$44,4, FALSE))</f>
        <v>0.12118613731127366</v>
      </c>
      <c r="BI87" s="44">
        <f>$F87*'[1]INTERNAL PARAMETERS-2'!T87*(1-VLOOKUP(U$4,'[1]INTERNAL PARAMETERS-1'!$B$5:$J$44,4, FALSE))</f>
        <v>0.15744394385733443</v>
      </c>
      <c r="BJ87" s="44">
        <f>$F87*'[1]INTERNAL PARAMETERS-2'!U87*(1-VLOOKUP(V$4,'[1]INTERNAL PARAMETERS-1'!$B$5:$J$44,4, FALSE))</f>
        <v>1.7256533781776655</v>
      </c>
      <c r="BK87" s="44">
        <f>$F87*'[1]INTERNAL PARAMETERS-2'!V87*(1-VLOOKUP(W$4,'[1]INTERNAL PARAMETERS-1'!$B$5:$J$44,4, FALSE))</f>
        <v>2.0301804449149006</v>
      </c>
      <c r="BL87" s="44">
        <f>$F87*'[1]INTERNAL PARAMETERS-2'!W87*(1-VLOOKUP(X$4,'[1]INTERNAL PARAMETERS-1'!$B$5:$J$44,4, FALSE))</f>
        <v>3.2524307883103893</v>
      </c>
      <c r="BM87" s="44">
        <f>$F87*'[1]INTERNAL PARAMETERS-2'!X87*(1-VLOOKUP(Y$4,'[1]INTERNAL PARAMETERS-1'!$B$5:$J$44,4, FALSE))</f>
        <v>2.2062674860224103</v>
      </c>
      <c r="BN87" s="44">
        <f>$F87*'[1]INTERNAL PARAMETERS-2'!Y87*(1-VLOOKUP(Z$4,'[1]INTERNAL PARAMETERS-1'!$B$5:$J$44,4, FALSE))</f>
        <v>4.4228864099204817</v>
      </c>
      <c r="BO87" s="44">
        <f>$F87*'[1]INTERNAL PARAMETERS-2'!Z87*(1-VLOOKUP(AA$4,'[1]INTERNAL PARAMETERS-1'!$B$5:$J$44,4, FALSE))</f>
        <v>3.7392561342046018</v>
      </c>
      <c r="BP87" s="44">
        <f>$F87*'[1]INTERNAL PARAMETERS-2'!AA87*(1-VLOOKUP(AB$4,'[1]INTERNAL PARAMETERS-1'!$B$5:$J$44,4, FALSE))</f>
        <v>1.4708424885211342</v>
      </c>
      <c r="BQ87" s="44">
        <f>$F87*'[1]INTERNAL PARAMETERS-2'!AB87*(1-VLOOKUP(AC$4,'[1]INTERNAL PARAMETERS-1'!$B$5:$J$44,4, FALSE))</f>
        <v>12.025698504133217</v>
      </c>
      <c r="BR87" s="44">
        <f>$F87*'[1]INTERNAL PARAMETERS-2'!AC87*(1-VLOOKUP(AD$4,'[1]INTERNAL PARAMETERS-1'!$B$5:$J$44,4, FALSE))</f>
        <v>0.74577643537693727</v>
      </c>
      <c r="BS87" s="44">
        <f>$F87*'[1]INTERNAL PARAMETERS-2'!AD87*(1-VLOOKUP(AE$4,'[1]INTERNAL PARAMETERS-1'!$B$5:$J$44,4, FALSE))</f>
        <v>0.31073830478670267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0.11394088144645277</v>
      </c>
      <c r="CA87" s="44">
        <f>$F87*'[1]INTERNAL PARAMETERS-2'!AL87*(1-VLOOKUP(AM$4,'[1]INTERNAL PARAMETERS-1'!$B$5:$J$44,4, FALSE))</f>
        <v>1.0772401353592165</v>
      </c>
      <c r="CB87" s="44">
        <f>$F87*'[1]INTERNAL PARAMETERS-2'!AM87*(1-VLOOKUP(AN$4,'[1]INTERNAL PARAMETERS-1'!$B$5:$J$44,4, FALSE))</f>
        <v>0.46611496366147209</v>
      </c>
      <c r="CC87" s="44">
        <f>$F87*'[1]INTERNAL PARAMETERS-2'!AN87*(1-VLOOKUP(AO$4,'[1]INTERNAL PARAMETERS-1'!$B$5:$J$44,4, FALSE))</f>
        <v>0.94258136519860514</v>
      </c>
      <c r="CD87" s="44">
        <f>$F87*'[1]INTERNAL PARAMETERS-2'!AO87*(1-VLOOKUP(AP$4,'[1]INTERNAL PARAMETERS-1'!$B$5:$J$44,4, FALSE))</f>
        <v>3.1281309625068574</v>
      </c>
      <c r="CE87" s="44">
        <f>$F87*'[1]INTERNAL PARAMETERS-2'!AP87*(1-VLOOKUP(AQ$4,'[1]INTERNAL PARAMETERS-1'!$B$5:$J$44,4, FALSE))</f>
        <v>0.43503813059023461</v>
      </c>
      <c r="CF87" s="44">
        <f>$F87*'[1]INTERNAL PARAMETERS-2'!AQ87*(1-VLOOKUP(AR$4,'[1]INTERNAL PARAMETERS-1'!$B$5:$J$44,4, FALSE))</f>
        <v>0.1035819370893736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75.064814181733169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59.591067478466634</v>
      </c>
      <c r="G88" s="45">
        <f>$F88*'[1]INTERNAL PARAMETERS-2'!F88*VLOOKUP(G$4,'[1]INTERNAL PARAMETERS-1'!$B$5:$J$44,4, FALSE)</f>
        <v>0.59179889112865214</v>
      </c>
      <c r="H88" s="44">
        <f>$F88*'[1]INTERNAL PARAMETERS-2'!G88*VLOOKUP(H$4,'[1]INTERNAL PARAMETERS-1'!$B$5:$J$44,4, FALSE)</f>
        <v>0.33100454341589075</v>
      </c>
      <c r="I88" s="44">
        <f>$F88*'[1]INTERNAL PARAMETERS-2'!H88*VLOOKUP(I$4,'[1]INTERNAL PARAMETERS-1'!$B$5:$J$44,4, FALSE)</f>
        <v>0.57293802031638019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0.18054871829092084</v>
      </c>
      <c r="N88" s="44">
        <f>$F88*'[1]INTERNAL PARAMETERS-2'!M88*VLOOKUP(N$4,'[1]INTERNAL PARAMETERS-1'!$B$5:$J$44,4, FALSE)</f>
        <v>7.8739167235984925E-2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8.0245331466503173E-2</v>
      </c>
      <c r="S88" s="44">
        <f>$F88*'[1]INTERNAL PARAMETERS-2'!R88*VLOOKUP(S$4,'[1]INTERNAL PARAMETERS-1'!$B$5:$J$44,4, FALSE)</f>
        <v>0.16831437418225423</v>
      </c>
      <c r="T88" s="44">
        <f>$F88*'[1]INTERNAL PARAMETERS-2'!S88*VLOOKUP(T$4,'[1]INTERNAL PARAMETERS-1'!$B$5:$J$44,4, FALSE)</f>
        <v>2.1064250532288387E-2</v>
      </c>
      <c r="U88" s="44">
        <f>$F88*'[1]INTERNAL PARAMETERS-2'!T88*VLOOKUP(U$4,'[1]INTERNAL PARAMETERS-1'!$B$5:$J$44,4, FALSE)</f>
        <v>1.2036203809300691E-2</v>
      </c>
      <c r="V88" s="44">
        <f>$F88*'[1]INTERNAL PARAMETERS-2'!U88*VLOOKUP(V$4,'[1]INTERNAL PARAMETERS-1'!$B$5:$J$44,4, FALSE)</f>
        <v>0.21816319599400372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5.0151842389877514E-2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1.0029176656625935E-2</v>
      </c>
      <c r="AI88" s="44">
        <f>$F88*'[1]INTERNAL PARAMETERS-2'!AH88*VLOOKUP(AI$4,'[1]INTERNAL PARAMETERS-1'!$B$5:$J$44,4, FALSE)</f>
        <v>6.0181019046503456E-2</v>
      </c>
      <c r="AJ88" s="44">
        <f>$F88*'[1]INTERNAL PARAMETERS-2'!AI88*VLOOKUP(AJ$4,'[1]INTERNAL PARAMETERS-1'!$B$5:$J$44,4, FALSE)</f>
        <v>8.0245331466503173E-2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10.885822386011222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3.4304256475274957</v>
      </c>
      <c r="BB88" s="44">
        <f>$F88*'[1]INTERNAL PARAMETERS-2'!M88*(1-VLOOKUP(N$4,'[1]INTERNAL PARAMETERS-1'!$B$5:$J$44,4, FALSE))</f>
        <v>1.4960441774837134</v>
      </c>
      <c r="BC88" s="44">
        <f>$F88*'[1]INTERNAL PARAMETERS-2'!N88*(1-VLOOKUP(O$4,'[1]INTERNAL PARAMETERS-1'!$B$5:$J$44,4, FALSE))</f>
        <v>6.4596300009185486</v>
      </c>
      <c r="BD88" s="44">
        <f>$F88*'[1]INTERNAL PARAMETERS-2'!O88*(1-VLOOKUP(P$4,'[1]INTERNAL PARAMETERS-1'!$B$5:$J$44,4, FALSE))</f>
        <v>1.1635334698373045</v>
      </c>
      <c r="BE88" s="44">
        <f>$F88*'[1]INTERNAL PARAMETERS-2'!P88*(1-VLOOKUP(Q$4,'[1]INTERNAL PARAMETERS-1'!$B$5:$J$44,4, FALSE))</f>
        <v>1.424327817550066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3.1979731094628301</v>
      </c>
      <c r="BH88" s="44">
        <f>$F88*'[1]INTERNAL PARAMETERS-2'!S88*(1-VLOOKUP(T$4,'[1]INTERNAL PARAMETERS-1'!$B$5:$J$44,4, FALSE))</f>
        <v>0.18957825479059545</v>
      </c>
      <c r="BI88" s="44">
        <f>$F88*'[1]INTERNAL PARAMETERS-2'!T88*(1-VLOOKUP(U$4,'[1]INTERNAL PARAMETERS-1'!$B$5:$J$44,4, FALSE))</f>
        <v>4.8144815237202765E-2</v>
      </c>
      <c r="BJ88" s="44">
        <f>$F88*'[1]INTERNAL PARAMETERS-2'!U88*(1-VLOOKUP(V$4,'[1]INTERNAL PARAMETERS-1'!$B$5:$J$44,4, FALSE))</f>
        <v>1.2362581106326878</v>
      </c>
      <c r="BK88" s="44">
        <f>$F88*'[1]INTERNAL PARAMETERS-2'!V88*(1-VLOOKUP(W$4,'[1]INTERNAL PARAMETERS-1'!$B$5:$J$44,4, FALSE))</f>
        <v>1.6249351871095761</v>
      </c>
      <c r="BL88" s="44">
        <f>$F88*'[1]INTERNAL PARAMETERS-2'!W88*(1-VLOOKUP(X$4,'[1]INTERNAL PARAMETERS-1'!$B$5:$J$44,4, FALSE))</f>
        <v>2.527680268340867</v>
      </c>
      <c r="BM88" s="44">
        <f>$F88*'[1]INTERNAL PARAMETERS-2'!X88*(1-VLOOKUP(Y$4,'[1]INTERNAL PARAMETERS-1'!$B$5:$J$44,4, FALSE))</f>
        <v>1.6951513419194533</v>
      </c>
      <c r="BN88" s="44">
        <f>$F88*'[1]INTERNAL PARAMETERS-2'!Y88*(1-VLOOKUP(Z$4,'[1]INTERNAL PARAMETERS-1'!$B$5:$J$44,4, FALSE))</f>
        <v>3.0693273170796416</v>
      </c>
      <c r="BO88" s="44">
        <f>$F88*'[1]INTERNAL PARAMETERS-2'!Z88*(1-VLOOKUP(AA$4,'[1]INTERNAL PARAMETERS-1'!$B$5:$J$44,4, FALSE))</f>
        <v>2.4574641135309898</v>
      </c>
      <c r="BP88" s="44">
        <f>$F88*'[1]INTERNAL PARAMETERS-2'!AA88*(1-VLOOKUP(AB$4,'[1]INTERNAL PARAMETERS-1'!$B$5:$J$44,4, FALSE))</f>
        <v>1.1033524507908012</v>
      </c>
      <c r="BQ88" s="44">
        <f>$F88*'[1]INTERNAL PARAMETERS-2'!AB88*(1-VLOOKUP(AC$4,'[1]INTERNAL PARAMETERS-1'!$B$5:$J$44,4, FALSE))</f>
        <v>9.2781921469420539</v>
      </c>
      <c r="BR88" s="44">
        <f>$F88*'[1]INTERNAL PARAMETERS-2'!AC88*(1-VLOOKUP(AD$4,'[1]INTERNAL PARAMETERS-1'!$B$5:$J$44,4, FALSE))</f>
        <v>0.72219606498503286</v>
      </c>
      <c r="BS88" s="44">
        <f>$F88*'[1]INTERNAL PARAMETERS-2'!AD88*(1-VLOOKUP(AE$4,'[1]INTERNAL PARAMETERS-1'!$B$5:$J$44,4, FALSE))</f>
        <v>0.24073003529276168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0.17051983958963227</v>
      </c>
      <c r="CA88" s="44">
        <f>$F88*'[1]INTERNAL PARAMETERS-2'!AL88*(1-VLOOKUP(AM$4,'[1]INTERNAL PARAMETERS-1'!$B$5:$J$44,4, FALSE))</f>
        <v>1.0431714317442977</v>
      </c>
      <c r="CB88" s="44">
        <f>$F88*'[1]INTERNAL PARAMETERS-2'!AM88*(1-VLOOKUP(AN$4,'[1]INTERNAL PARAMETERS-1'!$B$5:$J$44,4, FALSE))</f>
        <v>0.31094619010263891</v>
      </c>
      <c r="CC88" s="44">
        <f>$F88*'[1]INTERNAL PARAMETERS-2'!AN88*(1-VLOOKUP(AO$4,'[1]INTERNAL PARAMETERS-1'!$B$5:$J$44,4, FALSE))</f>
        <v>0.63192155686190377</v>
      </c>
      <c r="CD88" s="44">
        <f>$F88*'[1]INTERNAL PARAMETERS-2'!AO88*(1-VLOOKUP(AP$4,'[1]INTERNAL PARAMETERS-1'!$B$5:$J$44,4, FALSE))</f>
        <v>2.2769210563914797</v>
      </c>
      <c r="CE88" s="44">
        <f>$F88*'[1]INTERNAL PARAMETERS-2'!AP88*(1-VLOOKUP(AQ$4,'[1]INTERNAL PARAMETERS-1'!$B$5:$J$44,4, FALSE))</f>
        <v>0.4112498748823939</v>
      </c>
      <c r="CF88" s="44">
        <f>$F88*'[1]INTERNAL PARAMETERS-2'!AQ88*(1-VLOOKUP(AR$4,'[1]INTERNAL PARAMETERS-1'!$B$5:$J$44,4, FALSE))</f>
        <v>3.0093489076625651E-2</v>
      </c>
      <c r="CG88" s="44">
        <f>$F88*'[1]INTERNAL PARAMETERS-2'!AR88*(1-VLOOKUP(AS$4,'[1]INTERNAL PARAMETERS-1'!$B$5:$J$44,4, FALSE))</f>
        <v>1.0029176656625935E-2</v>
      </c>
      <c r="CH88" s="43">
        <f>$F88*'[1]INTERNAL PARAMETERS-2'!AS88*(1-VLOOKUP(AT$4,'[1]INTERNAL PARAMETERS-1'!$B$5:$J$44,4, FALSE))</f>
        <v>0</v>
      </c>
      <c r="CI88" s="42">
        <f t="shared" si="1"/>
        <v>59.591079396680129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47.896839394014684</v>
      </c>
      <c r="G89" s="45">
        <f>$F89*'[1]INTERNAL PARAMETERS-2'!F89*VLOOKUP(G$4,'[1]INTERNAL PARAMETERS-1'!$B$5:$J$44,4, FALSE)</f>
        <v>0.44675776944767198</v>
      </c>
      <c r="H89" s="44">
        <f>$F89*'[1]INTERNAL PARAMETERS-2'!G89*VLOOKUP(H$4,'[1]INTERNAL PARAMETERS-1'!$B$5:$J$44,4, FALSE)</f>
        <v>0.30130464757592818</v>
      </c>
      <c r="I89" s="44">
        <f>$F89*'[1]INTERNAL PARAMETERS-2'!H89*VLOOKUP(I$4,'[1]INTERNAL PARAMETERS-1'!$B$5:$J$44,4, FALSE)</f>
        <v>0.49687821961055384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1.0388824464561785E-2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0.18285983498587835</v>
      </c>
      <c r="N89" s="44">
        <f>$F89*'[1]INTERNAL PARAMETERS-2'!M89*VLOOKUP(N$4,'[1]INTERNAL PARAMETERS-1'!$B$5:$J$44,4, FALSE)</f>
        <v>5.142947078352024E-2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2.0777648929123569E-2</v>
      </c>
      <c r="S89" s="44">
        <f>$F89*'[1]INTERNAL PARAMETERS-2'!R89*VLOOKUP(S$4,'[1]INTERNAL PARAMETERS-1'!$B$5:$J$44,4, FALSE)</f>
        <v>0.1426121208430878</v>
      </c>
      <c r="T89" s="44">
        <f>$F89*'[1]INTERNAL PARAMETERS-2'!S89*VLOOKUP(T$4,'[1]INTERNAL PARAMETERS-1'!$B$5:$J$44,4, FALSE)</f>
        <v>1.4545791155568319E-2</v>
      </c>
      <c r="U89" s="44">
        <f>$F89*'[1]INTERNAL PARAMETERS-2'!T89*VLOOKUP(U$4,'[1]INTERNAL PARAMETERS-1'!$B$5:$J$44,4, FALSE)</f>
        <v>2.4935094588524043E-2</v>
      </c>
      <c r="V89" s="44">
        <f>$F89*'[1]INTERNAL PARAMETERS-2'!U89*VLOOKUP(V$4,'[1]INTERNAL PARAMETERS-1'!$B$5:$J$44,4, FALSE)</f>
        <v>0.25247142497176051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2.0777648929123569E-2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9.3508999548934865E-2</v>
      </c>
      <c r="AJ89" s="44">
        <f>$F89*'[1]INTERNAL PARAMETERS-2'!AI89*VLOOKUP(AJ$4,'[1]INTERNAL PARAMETERS-1'!$B$5:$J$44,4, FALSE)</f>
        <v>5.1948912006748324E-2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9.4406861726005218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3.4743368647316886</v>
      </c>
      <c r="BB89" s="44">
        <f>$F89*'[1]INTERNAL PARAMETERS-2'!M89*(1-VLOOKUP(N$4,'[1]INTERNAL PARAMETERS-1'!$B$5:$J$44,4, FALSE))</f>
        <v>0.9771599448868844</v>
      </c>
      <c r="BC89" s="44">
        <f>$F89*'[1]INTERNAL PARAMETERS-2'!N89*(1-VLOOKUP(O$4,'[1]INTERNAL PARAMETERS-1'!$B$5:$J$44,4, FALSE))</f>
        <v>5.3403395328626369</v>
      </c>
      <c r="BD89" s="44">
        <f>$F89*'[1]INTERNAL PARAMETERS-2'!O89*(1-VLOOKUP(P$4,'[1]INTERNAL PARAMETERS-1'!$B$5:$J$44,4, FALSE))</f>
        <v>0.90390915304384511</v>
      </c>
      <c r="BE89" s="44">
        <f>$F89*'[1]INTERNAL PARAMETERS-2'!P89*(1-VLOOKUP(Q$4,'[1]INTERNAL PARAMETERS-1'!$B$5:$J$44,4, FALSE))</f>
        <v>1.3610605366400184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2.7096302960186684</v>
      </c>
      <c r="BH89" s="44">
        <f>$F89*'[1]INTERNAL PARAMETERS-2'!S89*(1-VLOOKUP(T$4,'[1]INTERNAL PARAMETERS-1'!$B$5:$J$44,4, FALSE))</f>
        <v>0.13091212040011488</v>
      </c>
      <c r="BI89" s="44">
        <f>$F89*'[1]INTERNAL PARAMETERS-2'!T89*(1-VLOOKUP(U$4,'[1]INTERNAL PARAMETERS-1'!$B$5:$J$44,4, FALSE))</f>
        <v>9.9740378354096174E-2</v>
      </c>
      <c r="BJ89" s="44">
        <f>$F89*'[1]INTERNAL PARAMETERS-2'!U89*(1-VLOOKUP(V$4,'[1]INTERNAL PARAMETERS-1'!$B$5:$J$44,4, FALSE))</f>
        <v>1.4306714081733094</v>
      </c>
      <c r="BK89" s="44">
        <f>$F89*'[1]INTERNAL PARAMETERS-2'!V89*(1-VLOOKUP(W$4,'[1]INTERNAL PARAMETERS-1'!$B$5:$J$44,4, FALSE))</f>
        <v>1.2779403615556451</v>
      </c>
      <c r="BL89" s="44">
        <f>$F89*'[1]INTERNAL PARAMETERS-2'!W89*(1-VLOOKUP(X$4,'[1]INTERNAL PARAMETERS-1'!$B$5:$J$44,4, FALSE))</f>
        <v>1.6623651842159464</v>
      </c>
      <c r="BM89" s="44">
        <f>$F89*'[1]INTERNAL PARAMETERS-2'!X89*(1-VLOOKUP(Y$4,'[1]INTERNAL PARAMETERS-1'!$B$5:$J$44,4, FALSE))</f>
        <v>1.4961248340472004</v>
      </c>
      <c r="BN89" s="44">
        <f>$F89*'[1]INTERNAL PARAMETERS-2'!Y89*(1-VLOOKUP(Z$4,'[1]INTERNAL PARAMETERS-1'!$B$5:$J$44,4, FALSE))</f>
        <v>1.9740586562564366</v>
      </c>
      <c r="BO89" s="44">
        <f>$F89*'[1]INTERNAL PARAMETERS-2'!Z89*(1-VLOOKUP(AA$4,'[1]INTERNAL PARAMETERS-1'!$B$5:$J$44,4, FALSE))</f>
        <v>1.3922270100337037</v>
      </c>
      <c r="BP89" s="44">
        <f>$F89*'[1]INTERNAL PARAMETERS-2'!AA89*(1-VLOOKUP(AB$4,'[1]INTERNAL PARAMETERS-1'!$B$5:$J$44,4, FALSE))</f>
        <v>0.88313150411472141</v>
      </c>
      <c r="BQ89" s="44">
        <f>$F89*'[1]INTERNAL PARAMETERS-2'!AB89*(1-VLOOKUP(AC$4,'[1]INTERNAL PARAMETERS-1'!$B$5:$J$44,4, FALSE))</f>
        <v>7.0442648046207701</v>
      </c>
      <c r="BR89" s="44">
        <f>$F89*'[1]INTERNAL PARAMETERS-2'!AC89*(1-VLOOKUP(AD$4,'[1]INTERNAL PARAMETERS-1'!$B$5:$J$44,4, FALSE))</f>
        <v>0.37403120851180011</v>
      </c>
      <c r="BS89" s="44">
        <f>$F89*'[1]INTERNAL PARAMETERS-2'!AD89*(1-VLOOKUP(AE$4,'[1]INTERNAL PARAMETERS-1'!$B$5:$J$44,4, FALSE))</f>
        <v>0.23896691110461807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0.15584673602024496</v>
      </c>
      <c r="CA89" s="44">
        <f>$F89*'[1]INTERNAL PARAMETERS-2'!AL89*(1-VLOOKUP(AM$4,'[1]INTERNAL PARAMETERS-1'!$B$5:$J$44,4, FALSE))</f>
        <v>0.64416459301010343</v>
      </c>
      <c r="CB89" s="44">
        <f>$F89*'[1]INTERNAL PARAMETERS-2'!AM89*(1-VLOOKUP(AN$4,'[1]INTERNAL PARAMETERS-1'!$B$5:$J$44,4, FALSE))</f>
        <v>0.17662438494936855</v>
      </c>
      <c r="CC89" s="44">
        <f>$F89*'[1]INTERNAL PARAMETERS-2'!AN89*(1-VLOOKUP(AO$4,'[1]INTERNAL PARAMETERS-1'!$B$5:$J$44,4, FALSE))</f>
        <v>0.49870668145442032</v>
      </c>
      <c r="CD89" s="44">
        <f>$F89*'[1]INTERNAL PARAMETERS-2'!AO89*(1-VLOOKUP(AP$4,'[1]INTERNAL PARAMETERS-1'!$B$5:$J$44,4, FALSE))</f>
        <v>1.8597672180944385</v>
      </c>
      <c r="CE89" s="44">
        <f>$F89*'[1]INTERNAL PARAMETERS-2'!AP89*(1-VLOOKUP(AQ$4,'[1]INTERNAL PARAMETERS-1'!$B$5:$J$44,4, FALSE))</f>
        <v>0.23896691110461807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47.896829814646821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39.056524347166615</v>
      </c>
      <c r="G90" s="45">
        <f>$F90*'[1]INTERNAL PARAMETERS-2'!F90*VLOOKUP(G$4,'[1]INTERNAL PARAMETERS-1'!$B$5:$J$44,4, FALSE)</f>
        <v>0.50969545403539374</v>
      </c>
      <c r="H90" s="44">
        <f>$F90*'[1]INTERNAL PARAMETERS-2'!G90*VLOOKUP(H$4,'[1]INTERNAL PARAMETERS-1'!$B$5:$J$44,4, FALSE)</f>
        <v>0.23985392732081962</v>
      </c>
      <c r="I90" s="44">
        <f>$F90*'[1]INTERNAL PARAMETERS-2'!H90*VLOOKUP(I$4,'[1]INTERNAL PARAMETERS-1'!$B$5:$J$44,4, FALSE)</f>
        <v>0.40637864433196874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9.9945645804399366E-3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0.16889857256096991</v>
      </c>
      <c r="N90" s="44">
        <f>$F90*'[1]INTERNAL PARAMETERS-2'!M90*VLOOKUP(N$4,'[1]INTERNAL PARAMETERS-1'!$B$5:$J$44,4, FALSE)</f>
        <v>5.5966437128515872E-2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9.9945645804399366E-3</v>
      </c>
      <c r="S90" s="44">
        <f>$F90*'[1]INTERNAL PARAMETERS-2'!R90*VLOOKUP(S$4,'[1]INTERNAL PARAMETERS-1'!$B$5:$J$44,4, FALSE)</f>
        <v>0.10181606275538518</v>
      </c>
      <c r="T90" s="44">
        <f>$F90*'[1]INTERNAL PARAMETERS-2'!S90*VLOOKUP(T$4,'[1]INTERNAL PARAMETERS-1'!$B$5:$J$44,4, FALSE)</f>
        <v>1.1992696366040981E-2</v>
      </c>
      <c r="U90" s="44">
        <f>$F90*'[1]INTERNAL PARAMETERS-2'!T90*VLOOKUP(U$4,'[1]INTERNAL PARAMETERS-1'!$B$5:$J$44,4, FALSE)</f>
        <v>9.9937834499529941E-3</v>
      </c>
      <c r="V90" s="44">
        <f>$F90*'[1]INTERNAL PARAMETERS-2'!U90*VLOOKUP(V$4,'[1]INTERNAL PARAMETERS-1'!$B$5:$J$44,4, FALSE)</f>
        <v>0.16340175732434961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1.9989129160879873E-2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3.9974352669325038E-2</v>
      </c>
      <c r="AJ90" s="44">
        <f>$F90*'[1]INTERNAL PARAMETERS-2'!AI90*VLOOKUP(AJ$4,'[1]INTERNAL PARAMETERS-1'!$B$5:$J$44,4, FALSE)</f>
        <v>2.998369374131981E-2</v>
      </c>
      <c r="AK90" s="44">
        <f>$F90*'[1]INTERNAL PARAMETERS-2'!AJ90*VLOOKUP(AK$4,'[1]INTERNAL PARAMETERS-1'!$B$5:$J$44,4, FALSE)</f>
        <v>1.9989129160879873E-2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7.7211942423074049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3.2090728786584277</v>
      </c>
      <c r="BB90" s="44">
        <f>$F90*'[1]INTERNAL PARAMETERS-2'!M90*(1-VLOOKUP(N$4,'[1]INTERNAL PARAMETERS-1'!$B$5:$J$44,4, FALSE))</f>
        <v>1.0633623054418013</v>
      </c>
      <c r="BC90" s="44">
        <f>$F90*'[1]INTERNAL PARAMETERS-2'!N90*(1-VLOOKUP(O$4,'[1]INTERNAL PARAMETERS-1'!$B$5:$J$44,4, FALSE))</f>
        <v>4.74714478003854</v>
      </c>
      <c r="BD90" s="44">
        <f>$F90*'[1]INTERNAL PARAMETERS-2'!O90*(1-VLOOKUP(P$4,'[1]INTERNAL PARAMETERS-1'!$B$5:$J$44,4, FALSE))</f>
        <v>0.8894654741775031</v>
      </c>
      <c r="BE90" s="44">
        <f>$F90*'[1]INTERNAL PARAMETERS-2'!P90*(1-VLOOKUP(Q$4,'[1]INTERNAL PARAMETERS-1'!$B$5:$J$44,4, FALSE))</f>
        <v>1.0693559196681177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1.9345051923523182</v>
      </c>
      <c r="BH90" s="44">
        <f>$F90*'[1]INTERNAL PARAMETERS-2'!S90*(1-VLOOKUP(T$4,'[1]INTERNAL PARAMETERS-1'!$B$5:$J$44,4, FALSE))</f>
        <v>0.10793426729436884</v>
      </c>
      <c r="BI90" s="44">
        <f>$F90*'[1]INTERNAL PARAMETERS-2'!T90*(1-VLOOKUP(U$4,'[1]INTERNAL PARAMETERS-1'!$B$5:$J$44,4, FALSE))</f>
        <v>3.9975133799811977E-2</v>
      </c>
      <c r="BJ90" s="44">
        <f>$F90*'[1]INTERNAL PARAMETERS-2'!U90*(1-VLOOKUP(V$4,'[1]INTERNAL PARAMETERS-1'!$B$5:$J$44,4, FALSE))</f>
        <v>0.92594329150464783</v>
      </c>
      <c r="BK90" s="44">
        <f>$F90*'[1]INTERNAL PARAMETERS-2'!V90*(1-VLOOKUP(W$4,'[1]INTERNAL PARAMETERS-1'!$B$5:$J$44,4, FALSE))</f>
        <v>0.84949112150817807</v>
      </c>
      <c r="BL90" s="44">
        <f>$F90*'[1]INTERNAL PARAMETERS-2'!W90*(1-VLOOKUP(X$4,'[1]INTERNAL PARAMETERS-1'!$B$5:$J$44,4, FALSE))</f>
        <v>1.6490094201141563</v>
      </c>
      <c r="BM90" s="44">
        <f>$F90*'[1]INTERNAL PARAMETERS-2'!X90*(1-VLOOKUP(Y$4,'[1]INTERNAL PARAMETERS-1'!$B$5:$J$44,4, FALSE))</f>
        <v>1.1193287425703173</v>
      </c>
      <c r="BN90" s="44">
        <f>$F90*'[1]INTERNAL PARAMETERS-2'!Y90*(1-VLOOKUP(Z$4,'[1]INTERNAL PARAMETERS-1'!$B$5:$J$44,4, FALSE))</f>
        <v>1.6390148555337165</v>
      </c>
      <c r="BO90" s="44">
        <f>$F90*'[1]INTERNAL PARAMETERS-2'!Z90*(1-VLOOKUP(AA$4,'[1]INTERNAL PARAMETERS-1'!$B$5:$J$44,4, FALSE))</f>
        <v>1.1393139660787626</v>
      </c>
      <c r="BP90" s="44">
        <f>$F90*'[1]INTERNAL PARAMETERS-2'!AA90*(1-VLOOKUP(AB$4,'[1]INTERNAL PARAMETERS-1'!$B$5:$J$44,4, FALSE))</f>
        <v>0.40975371388342913</v>
      </c>
      <c r="BQ90" s="44">
        <f>$F90*'[1]INTERNAL PARAMETERS-2'!AB90*(1-VLOOKUP(AC$4,'[1]INTERNAL PARAMETERS-1'!$B$5:$J$44,4, FALSE))</f>
        <v>5.5066887259751933</v>
      </c>
      <c r="BR90" s="44">
        <f>$F90*'[1]INTERNAL PARAMETERS-2'!AC90*(1-VLOOKUP(AD$4,'[1]INTERNAL PARAMETERS-1'!$B$5:$J$44,4, FALSE))</f>
        <v>0.31980653831190442</v>
      </c>
      <c r="BS90" s="44">
        <f>$F90*'[1]INTERNAL PARAMETERS-2'!AD90*(1-VLOOKUP(AE$4,'[1]INTERNAL PARAMETERS-1'!$B$5:$J$44,4, FALSE))</f>
        <v>0.13991609282128967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6.9958046410644834E-2</v>
      </c>
      <c r="CA90" s="44">
        <f>$F90*'[1]INTERNAL PARAMETERS-2'!AL90*(1-VLOOKUP(AM$4,'[1]INTERNAL PARAMETERS-1'!$B$5:$J$44,4, FALSE))</f>
        <v>0.43973740762474889</v>
      </c>
      <c r="CB90" s="44">
        <f>$F90*'[1]INTERNAL PARAMETERS-2'!AM90*(1-VLOOKUP(AN$4,'[1]INTERNAL PARAMETERS-1'!$B$5:$J$44,4, FALSE))</f>
        <v>6.9958046410644834E-2</v>
      </c>
      <c r="CC90" s="44">
        <f>$F90*'[1]INTERNAL PARAMETERS-2'!AN90*(1-VLOOKUP(AO$4,'[1]INTERNAL PARAMETERS-1'!$B$5:$J$44,4, FALSE))</f>
        <v>0.43973740762474889</v>
      </c>
      <c r="CD90" s="44">
        <f>$F90*'[1]INTERNAL PARAMETERS-2'!AO90*(1-VLOOKUP(AP$4,'[1]INTERNAL PARAMETERS-1'!$B$5:$J$44,4, FALSE))</f>
        <v>1.4891041981319868</v>
      </c>
      <c r="CE90" s="44">
        <f>$F90*'[1]INTERNAL PARAMETERS-2'!AP90*(1-VLOOKUP(AQ$4,'[1]INTERNAL PARAMETERS-1'!$B$5:$J$44,4, FALSE))</f>
        <v>0.24984849190125957</v>
      </c>
      <c r="CF90" s="44">
        <f>$F90*'[1]INTERNAL PARAMETERS-2'!AQ90*(1-VLOOKUP(AR$4,'[1]INTERNAL PARAMETERS-1'!$B$5:$J$44,4, FALSE))</f>
        <v>9.9945645804399366E-3</v>
      </c>
      <c r="CG90" s="44">
        <f>$F90*'[1]INTERNAL PARAMETERS-2'!AR90*(1-VLOOKUP(AS$4,'[1]INTERNAL PARAMETERS-1'!$B$5:$J$44,4, FALSE))</f>
        <v>9.9945645804399366E-3</v>
      </c>
      <c r="CH90" s="43">
        <f>$F90*'[1]INTERNAL PARAMETERS-2'!AS90*(1-VLOOKUP(AT$4,'[1]INTERNAL PARAMETERS-1'!$B$5:$J$44,4, FALSE))</f>
        <v>0</v>
      </c>
      <c r="CI90" s="42">
        <f t="shared" si="1"/>
        <v>39.056532158471484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25.655718449628392</v>
      </c>
      <c r="G91" s="45">
        <f>$F91*'[1]INTERNAL PARAMETERS-2'!F91*VLOOKUP(G$4,'[1]INTERNAL PARAMETERS-1'!$B$5:$J$44,4, FALSE)</f>
        <v>0.14065747640008766</v>
      </c>
      <c r="H91" s="44">
        <f>$F91*'[1]INTERNAL PARAMETERS-2'!G91*VLOOKUP(H$4,'[1]INTERNAL PARAMETERS-1'!$B$5:$J$44,4, FALSE)</f>
        <v>9.1426718267095738E-2</v>
      </c>
      <c r="I91" s="44">
        <f>$F91*'[1]INTERNAL PARAMETERS-2'!H91*VLOOKUP(I$4,'[1]INTERNAL PARAMETERS-1'!$B$5:$J$44,4, FALSE)</f>
        <v>0.27130768326171328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0.15261214324746875</v>
      </c>
      <c r="N91" s="44">
        <f>$F91*'[1]INTERNAL PARAMETERS-2'!M91*VLOOKUP(N$4,'[1]INTERNAL PARAMETERS-1'!$B$5:$J$44,4, FALSE)</f>
        <v>3.0241165008130479E-2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6.2047970234649523E-2</v>
      </c>
      <c r="T91" s="44">
        <f>$F91*'[1]INTERNAL PARAMETERS-2'!S91*VLOOKUP(T$4,'[1]INTERNAL PARAMETERS-1'!$B$5:$J$44,4, FALSE)</f>
        <v>8.4394485840052595E-3</v>
      </c>
      <c r="U91" s="44">
        <f>$F91*'[1]INTERNAL PARAMETERS-2'!T91*VLOOKUP(U$4,'[1]INTERNAL PARAMETERS-1'!$B$5:$J$44,4, FALSE)</f>
        <v>2.8128929708172573E-3</v>
      </c>
      <c r="V91" s="44">
        <f>$F91*'[1]INTERNAL PARAMETERS-2'!U91*VLOOKUP(V$4,'[1]INTERNAL PARAMETERS-1'!$B$5:$J$44,4, FALSE)</f>
        <v>0.12026118023263307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1.4064464854086285E-2</v>
      </c>
      <c r="AJ91" s="44">
        <f>$F91*'[1]INTERNAL PARAMETERS-2'!AI91*VLOOKUP(AJ$4,'[1]INTERNAL PARAMETERS-1'!$B$5:$J$44,4, FALSE)</f>
        <v>2.8131495280017533E-2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5.1548459819725521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2.8996307217019059</v>
      </c>
      <c r="BB91" s="44">
        <f>$F91*'[1]INTERNAL PARAMETERS-2'!M91*(1-VLOOKUP(N$4,'[1]INTERNAL PARAMETERS-1'!$B$5:$J$44,4, FALSE))</f>
        <v>0.57458213515447909</v>
      </c>
      <c r="BC91" s="44">
        <f>$F91*'[1]INTERNAL PARAMETERS-2'!N91*(1-VLOOKUP(O$4,'[1]INTERNAL PARAMETERS-1'!$B$5:$J$44,4, FALSE))</f>
        <v>3.1647688460694452</v>
      </c>
      <c r="BD91" s="44">
        <f>$F91*'[1]INTERNAL PARAMETERS-2'!O91*(1-VLOOKUP(P$4,'[1]INTERNAL PARAMETERS-1'!$B$5:$J$44,4, FALSE))</f>
        <v>0.52746104674960004</v>
      </c>
      <c r="BE91" s="44">
        <f>$F91*'[1]INTERNAL PARAMETERS-2'!P91*(1-VLOOKUP(Q$4,'[1]INTERNAL PARAMETERS-1'!$B$5:$J$44,4, FALSE))</f>
        <v>0.88613568739093984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1.1789114344583409</v>
      </c>
      <c r="BH91" s="44">
        <f>$F91*'[1]INTERNAL PARAMETERS-2'!S91*(1-VLOOKUP(T$4,'[1]INTERNAL PARAMETERS-1'!$B$5:$J$44,4, FALSE))</f>
        <v>7.5955037256047325E-2</v>
      </c>
      <c r="BI91" s="44">
        <f>$F91*'[1]INTERNAL PARAMETERS-2'!T91*(1-VLOOKUP(U$4,'[1]INTERNAL PARAMETERS-1'!$B$5:$J$44,4, FALSE))</f>
        <v>1.1251571883269029E-2</v>
      </c>
      <c r="BJ91" s="44">
        <f>$F91*'[1]INTERNAL PARAMETERS-2'!U91*(1-VLOOKUP(V$4,'[1]INTERNAL PARAMETERS-1'!$B$5:$J$44,4, FALSE))</f>
        <v>0.68148002131825414</v>
      </c>
      <c r="BK91" s="44">
        <f>$F91*'[1]INTERNAL PARAMETERS-2'!V91*(1-VLOOKUP(W$4,'[1]INTERNAL PARAMETERS-1'!$B$5:$J$44,4, FALSE))</f>
        <v>0.52042881432255694</v>
      </c>
      <c r="BL91" s="44">
        <f>$F91*'[1]INTERNAL PARAMETERS-2'!W91*(1-VLOOKUP(X$4,'[1]INTERNAL PARAMETERS-1'!$B$5:$J$44,4, FALSE))</f>
        <v>0.99865910293916493</v>
      </c>
      <c r="BM91" s="44">
        <f>$F91*'[1]INTERNAL PARAMETERS-2'!X91*(1-VLOOKUP(Y$4,'[1]INTERNAL PARAMETERS-1'!$B$5:$J$44,4, FALSE))</f>
        <v>0.85800419211092227</v>
      </c>
      <c r="BN91" s="44">
        <f>$F91*'[1]INTERNAL PARAMETERS-2'!Y91*(1-VLOOKUP(Z$4,'[1]INTERNAL PARAMETERS-1'!$B$5:$J$44,4, FALSE))</f>
        <v>0.85800419211092227</v>
      </c>
      <c r="BO91" s="44">
        <f>$F91*'[1]INTERNAL PARAMETERS-2'!Z91*(1-VLOOKUP(AA$4,'[1]INTERNAL PARAMETERS-1'!$B$5:$J$44,4, FALSE))</f>
        <v>0.69625001842970524</v>
      </c>
      <c r="BP91" s="44">
        <f>$F91*'[1]INTERNAL PARAMETERS-2'!AA91*(1-VLOOKUP(AB$4,'[1]INTERNAL PARAMETERS-1'!$B$5:$J$44,4, FALSE))</f>
        <v>0.21098493181420902</v>
      </c>
      <c r="BQ91" s="44">
        <f>$F91*'[1]INTERNAL PARAMETERS-2'!AB91*(1-VLOOKUP(AC$4,'[1]INTERNAL PARAMETERS-1'!$B$5:$J$44,4, FALSE))</f>
        <v>3.6429991346860531</v>
      </c>
      <c r="BR91" s="44">
        <f>$F91*'[1]INTERNAL PARAMETERS-2'!AC91*(1-VLOOKUP(AD$4,'[1]INTERNAL PARAMETERS-1'!$B$5:$J$44,4, FALSE))</f>
        <v>9.8458950694138875E-2</v>
      </c>
      <c r="BS91" s="44">
        <f>$F91*'[1]INTERNAL PARAMETERS-2'!AD91*(1-VLOOKUP(AE$4,'[1]INTERNAL PARAMETERS-1'!$B$5:$J$44,4, FALSE))</f>
        <v>6.3295222987078195E-2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4.2195960134103816E-2</v>
      </c>
      <c r="CA91" s="44">
        <f>$F91*'[1]INTERNAL PARAMETERS-2'!AL91*(1-VLOOKUP(AM$4,'[1]INTERNAL PARAMETERS-1'!$B$5:$J$44,4, FALSE))</f>
        <v>0.2883446196553735</v>
      </c>
      <c r="CB91" s="44">
        <f>$F91*'[1]INTERNAL PARAMETERS-2'!AM91*(1-VLOOKUP(AN$4,'[1]INTERNAL PARAMETERS-1'!$B$5:$J$44,4, FALSE))</f>
        <v>9.8458950694138875E-2</v>
      </c>
      <c r="CC91" s="44">
        <f>$F91*'[1]INTERNAL PARAMETERS-2'!AN91*(1-VLOOKUP(AO$4,'[1]INTERNAL PARAMETERS-1'!$B$5:$J$44,4, FALSE))</f>
        <v>0.12659044597415639</v>
      </c>
      <c r="CD91" s="44">
        <f>$F91*'[1]INTERNAL PARAMETERS-2'!AO91*(1-VLOOKUP(AP$4,'[1]INTERNAL PARAMETERS-1'!$B$5:$J$44,4, FALSE))</f>
        <v>0.93536387995208681</v>
      </c>
      <c r="CE91" s="44">
        <f>$F91*'[1]INTERNAL PARAMETERS-2'!AP91*(1-VLOOKUP(AQ$4,'[1]INTERNAL PARAMETERS-1'!$B$5:$J$44,4, FALSE))</f>
        <v>0.10549118312118201</v>
      </c>
      <c r="CF91" s="44">
        <f>$F91*'[1]INTERNAL PARAMETERS-2'!AQ91*(1-VLOOKUP(AR$4,'[1]INTERNAL PARAMETERS-1'!$B$5:$J$44,4, FALSE))</f>
        <v>1.4064464854086285E-2</v>
      </c>
      <c r="CG91" s="44">
        <f>$F91*'[1]INTERNAL PARAMETERS-2'!AR91*(1-VLOOKUP(AS$4,'[1]INTERNAL PARAMETERS-1'!$B$5:$J$44,4, FALSE))</f>
        <v>2.109926285297439E-2</v>
      </c>
      <c r="CH91" s="43">
        <f>$F91*'[1]INTERNAL PARAMETERS-2'!AS91*(1-VLOOKUP(AT$4,'[1]INTERNAL PARAMETERS-1'!$B$5:$J$44,4, FALSE))</f>
        <v>0</v>
      </c>
      <c r="CI91" s="42">
        <f t="shared" si="1"/>
        <v>25.655718449628388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18.058313308409101</v>
      </c>
      <c r="G92" s="45">
        <f>$F92*'[1]INTERNAL PARAMETERS-2'!F92*VLOOKUP(G$4,'[1]INTERNAL PARAMETERS-1'!$B$5:$J$44,4, FALSE)</f>
        <v>6.1255604573454511E-2</v>
      </c>
      <c r="H92" s="44">
        <f>$F92*'[1]INTERNAL PARAMETERS-2'!G92*VLOOKUP(H$4,'[1]INTERNAL PARAMETERS-1'!$B$5:$J$44,4, FALSE)</f>
        <v>6.7380984447666881E-2</v>
      </c>
      <c r="I92" s="44">
        <f>$F92*'[1]INTERNAL PARAMETERS-2'!H92*VLOOKUP(I$4,'[1]INTERNAL PARAMETERS-1'!$B$5:$J$44,4, FALSE)</f>
        <v>0.18804437668529295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0.14946504759104046</v>
      </c>
      <c r="N92" s="44">
        <f>$F92*'[1]INTERNAL PARAMETERS-2'!M92*VLOOKUP(N$4,'[1]INTERNAL PARAMETERS-1'!$B$5:$J$44,4, FALSE)</f>
        <v>2.2971077443961797E-2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4.4728997399864676E-2</v>
      </c>
      <c r="T92" s="44">
        <f>$F92*'[1]INTERNAL PARAMETERS-2'!S92*VLOOKUP(T$4,'[1]INTERNAL PARAMETERS-1'!$B$5:$J$44,4, FALSE)</f>
        <v>4.9004844825029778E-3</v>
      </c>
      <c r="U92" s="44">
        <f>$F92*'[1]INTERNAL PARAMETERS-2'!T92*VLOOKUP(U$4,'[1]INTERNAL PARAMETERS-1'!$B$5:$J$44,4, FALSE)</f>
        <v>3.6752279245274204E-3</v>
      </c>
      <c r="V92" s="44">
        <f>$F92*'[1]INTERNAL PARAMETERS-2'!U92*VLOOKUP(V$4,'[1]INTERNAL PARAMETERS-1'!$B$5:$J$44,4, FALSE)</f>
        <v>9.6478525264639556E-2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1.8376139622637101E-2</v>
      </c>
      <c r="AJ92" s="44">
        <f>$F92*'[1]INTERNAL PARAMETERS-2'!AI92*VLOOKUP(AJ$4,'[1]INTERNAL PARAMETERS-1'!$B$5:$J$44,4, FALSE)</f>
        <v>6.1253798742123668E-3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3.5728431570205652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2.8398359042297683</v>
      </c>
      <c r="BB92" s="44">
        <f>$F92*'[1]INTERNAL PARAMETERS-2'!M92*(1-VLOOKUP(N$4,'[1]INTERNAL PARAMETERS-1'!$B$5:$J$44,4, FALSE))</f>
        <v>0.4364504714352741</v>
      </c>
      <c r="BC92" s="44">
        <f>$F92*'[1]INTERNAL PARAMETERS-2'!N92*(1-VLOOKUP(O$4,'[1]INTERNAL PARAMETERS-1'!$B$5:$J$44,4, FALSE))</f>
        <v>2.0275783891115196</v>
      </c>
      <c r="BD92" s="44">
        <f>$F92*'[1]INTERNAL PARAMETERS-2'!O92*(1-VLOOKUP(P$4,'[1]INTERNAL PARAMETERS-1'!$B$5:$J$44,4, FALSE))</f>
        <v>0.2817783092017539</v>
      </c>
      <c r="BE92" s="44">
        <f>$F92*'[1]INTERNAL PARAMETERS-2'!P92*(1-VLOOKUP(Q$4,'[1]INTERNAL PARAMETERS-1'!$B$5:$J$44,4, FALSE))</f>
        <v>0.66156630805356742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0.84985095059742877</v>
      </c>
      <c r="BH92" s="44">
        <f>$F92*'[1]INTERNAL PARAMETERS-2'!S92*(1-VLOOKUP(T$4,'[1]INTERNAL PARAMETERS-1'!$B$5:$J$44,4, FALSE))</f>
        <v>4.4104360342526794E-2</v>
      </c>
      <c r="BI92" s="44">
        <f>$F92*'[1]INTERNAL PARAMETERS-2'!T92*(1-VLOOKUP(U$4,'[1]INTERNAL PARAMETERS-1'!$B$5:$J$44,4, FALSE))</f>
        <v>1.4700911698109682E-2</v>
      </c>
      <c r="BJ92" s="44">
        <f>$F92*'[1]INTERNAL PARAMETERS-2'!U92*(1-VLOOKUP(V$4,'[1]INTERNAL PARAMETERS-1'!$B$5:$J$44,4, FALSE))</f>
        <v>0.54671164316629084</v>
      </c>
      <c r="BK92" s="44">
        <f>$F92*'[1]INTERNAL PARAMETERS-2'!V92*(1-VLOOKUP(W$4,'[1]INTERNAL PARAMETERS-1'!$B$5:$J$44,4, FALSE))</f>
        <v>0.36753723910338876</v>
      </c>
      <c r="BL92" s="44">
        <f>$F92*'[1]INTERNAL PARAMETERS-2'!W92*(1-VLOOKUP(X$4,'[1]INTERNAL PARAMETERS-1'!$B$5:$J$44,4, FALSE))</f>
        <v>0.53905329307532757</v>
      </c>
      <c r="BM92" s="44">
        <f>$F92*'[1]INTERNAL PARAMETERS-2'!X92*(1-VLOOKUP(Y$4,'[1]INTERNAL PARAMETERS-1'!$B$5:$J$44,4, FALSE))</f>
        <v>0.62481222297696237</v>
      </c>
      <c r="BN92" s="44">
        <f>$F92*'[1]INTERNAL PARAMETERS-2'!Y92*(1-VLOOKUP(Z$4,'[1]INTERNAL PARAMETERS-1'!$B$5:$J$44,4, FALSE))</f>
        <v>0.63093760285117473</v>
      </c>
      <c r="BO92" s="44">
        <f>$F92*'[1]INTERNAL PARAMETERS-2'!Z92*(1-VLOOKUP(AA$4,'[1]INTERNAL PARAMETERS-1'!$B$5:$J$44,4, FALSE))</f>
        <v>0.44104360342526799</v>
      </c>
      <c r="BP92" s="44">
        <f>$F92*'[1]INTERNAL PARAMETERS-2'!AA92*(1-VLOOKUP(AB$4,'[1]INTERNAL PARAMETERS-1'!$B$5:$J$44,4, FALSE))</f>
        <v>0.17151785980326964</v>
      </c>
      <c r="BQ92" s="44">
        <f>$F92*'[1]INTERNAL PARAMETERS-2'!AB92*(1-VLOOKUP(AC$4,'[1]INTERNAL PARAMETERS-1'!$B$5:$J$44,4, FALSE))</f>
        <v>2.1929708690405767</v>
      </c>
      <c r="BR92" s="44">
        <f>$F92*'[1]INTERNAL PARAMETERS-2'!AC92*(1-VLOOKUP(AD$4,'[1]INTERNAL PARAMETERS-1'!$B$5:$J$44,4, FALSE))</f>
        <v>0.12251301497823987</v>
      </c>
      <c r="BS92" s="44">
        <f>$F92*'[1]INTERNAL PARAMETERS-2'!AD92*(1-VLOOKUP(AE$4,'[1]INTERNAL PARAMETERS-1'!$B$5:$J$44,4, FALSE))</f>
        <v>3.6754085076605041E-2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3.6754085076605041E-2</v>
      </c>
      <c r="CA92" s="44">
        <f>$F92*'[1]INTERNAL PARAMETERS-2'!AL92*(1-VLOOKUP(AM$4,'[1]INTERNAL PARAMETERS-1'!$B$5:$J$44,4, FALSE))</f>
        <v>0.15313991434930169</v>
      </c>
      <c r="CB92" s="44">
        <f>$F92*'[1]INTERNAL PARAMETERS-2'!AM92*(1-VLOOKUP(AN$4,'[1]INTERNAL PARAMETERS-1'!$B$5:$J$44,4, FALSE))</f>
        <v>4.9004844825029772E-2</v>
      </c>
      <c r="CC92" s="44">
        <f>$F92*'[1]INTERNAL PARAMETERS-2'!AN92*(1-VLOOKUP(AO$4,'[1]INTERNAL PARAMETERS-1'!$B$5:$J$44,4, FALSE))</f>
        <v>0.12251301497823987</v>
      </c>
      <c r="CD92" s="44">
        <f>$F92*'[1]INTERNAL PARAMETERS-2'!AO92*(1-VLOOKUP(AP$4,'[1]INTERNAL PARAMETERS-1'!$B$5:$J$44,4, FALSE))</f>
        <v>0.55130585865508308</v>
      </c>
      <c r="CE92" s="44">
        <f>$F92*'[1]INTERNAL PARAMETERS-2'!AP92*(1-VLOOKUP(AQ$4,'[1]INTERNAL PARAMETERS-1'!$B$5:$J$44,4, FALSE))</f>
        <v>7.3508170153210081E-2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6.1253798742123668E-3</v>
      </c>
      <c r="CH92" s="43">
        <f>$F92*'[1]INTERNAL PARAMETERS-2'!AS92*(1-VLOOKUP(AT$4,'[1]INTERNAL PARAMETERS-1'!$B$5:$J$44,4, FALSE))</f>
        <v>0</v>
      </c>
      <c r="CI92" s="42">
        <f t="shared" si="1"/>
        <v>18.058313308409097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8.1785769984581762</v>
      </c>
      <c r="G93" s="45">
        <f>$F93*'[1]INTERNAL PARAMETERS-2'!F93*VLOOKUP(G$4,'[1]INTERNAL PARAMETERS-1'!$B$5:$J$44,4, FALSE)</f>
        <v>2.418487004214067E-2</v>
      </c>
      <c r="H93" s="44">
        <f>$F93*'[1]INTERNAL PARAMETERS-2'!G93*VLOOKUP(H$4,'[1]INTERNAL PARAMETERS-1'!$B$5:$J$44,4, FALSE)</f>
        <v>8.0616233473802239E-3</v>
      </c>
      <c r="I93" s="44">
        <f>$F93*'[1]INTERNAL PARAMETERS-2'!H93*VLOOKUP(I$4,'[1]INTERNAL PARAMETERS-1'!$B$5:$J$44,4, FALSE)</f>
        <v>9.1372125441784538E-2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9.2507802643790452E-2</v>
      </c>
      <c r="N93" s="44">
        <f>$F93*'[1]INTERNAL PARAMETERS-2'!M93*VLOOKUP(N$4,'[1]INTERNAL PARAMETERS-1'!$B$5:$J$44,4, FALSE)</f>
        <v>6.8524207381581844E-3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4.0312206025400346E-3</v>
      </c>
      <c r="S93" s="44">
        <f>$F93*'[1]INTERNAL PARAMETERS-2'!R93*VLOOKUP(S$4,'[1]INTERNAL PARAMETERS-1'!$B$5:$J$44,4, FALSE)</f>
        <v>1.6452843347798313E-2</v>
      </c>
      <c r="T93" s="44">
        <f>$F93*'[1]INTERNAL PARAMETERS-2'!S93*VLOOKUP(T$4,'[1]INTERNAL PARAMETERS-1'!$B$5:$J$44,4, FALSE)</f>
        <v>2.0154467297300487E-3</v>
      </c>
      <c r="U93" s="44">
        <f>$F93*'[1]INTERNAL PARAMETERS-2'!T93*VLOOKUP(U$4,'[1]INTERNAL PARAMETERS-1'!$B$5:$J$44,4, FALSE)</f>
        <v>8.0624412050800702E-4</v>
      </c>
      <c r="V93" s="44">
        <f>$F93*'[1]INTERNAL PARAMETERS-2'!U93*VLOOKUP(V$4,'[1]INTERNAL PARAMETERS-1'!$B$5:$J$44,4, FALSE)</f>
        <v>2.5998919313283686E-2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4.0312206025400346E-3</v>
      </c>
      <c r="AJ93" s="44">
        <f>$F93*'[1]INTERNAL PARAMETERS-2'!AI93*VLOOKUP(AJ$4,'[1]INTERNAL PARAMETERS-1'!$B$5:$J$44,4, FALSE)</f>
        <v>4.0312206025400346E-3</v>
      </c>
      <c r="AK93" s="44">
        <f>$F93*'[1]INTERNAL PARAMETERS-2'!AJ93*VLOOKUP(AK$4,'[1]INTERNAL PARAMETERS-1'!$B$5:$J$44,4, FALSE)</f>
        <v>4.0312206025400346E-3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1.7360703833939062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1.7576482502320185</v>
      </c>
      <c r="BB93" s="44">
        <f>$F93*'[1]INTERNAL PARAMETERS-2'!M93*(1-VLOOKUP(N$4,'[1]INTERNAL PARAMETERS-1'!$B$5:$J$44,4, FALSE))</f>
        <v>0.13019599402500548</v>
      </c>
      <c r="BC93" s="44">
        <f>$F93*'[1]INTERNAL PARAMETERS-2'!N93*(1-VLOOKUP(O$4,'[1]INTERNAL PARAMETERS-1'!$B$5:$J$44,4, FALSE))</f>
        <v>0.73764385236033947</v>
      </c>
      <c r="BD93" s="44">
        <f>$F93*'[1]INTERNAL PARAMETERS-2'!O93*(1-VLOOKUP(P$4,'[1]INTERNAL PARAMETERS-1'!$B$5:$J$44,4, FALSE))</f>
        <v>0.14107963536570367</v>
      </c>
      <c r="BE93" s="44">
        <f>$F93*'[1]INTERNAL PARAMETERS-2'!P93*(1-VLOOKUP(Q$4,'[1]INTERNAL PARAMETERS-1'!$B$5:$J$44,4, FALSE))</f>
        <v>0.3305290108156887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0.31260402360816791</v>
      </c>
      <c r="BH93" s="44">
        <f>$F93*'[1]INTERNAL PARAMETERS-2'!S93*(1-VLOOKUP(T$4,'[1]INTERNAL PARAMETERS-1'!$B$5:$J$44,4, FALSE))</f>
        <v>1.8139020567570437E-2</v>
      </c>
      <c r="BI93" s="44">
        <f>$F93*'[1]INTERNAL PARAMETERS-2'!T93*(1-VLOOKUP(U$4,'[1]INTERNAL PARAMETERS-1'!$B$5:$J$44,4, FALSE))</f>
        <v>3.2249764820320281E-3</v>
      </c>
      <c r="BJ93" s="44">
        <f>$F93*'[1]INTERNAL PARAMETERS-2'!U93*(1-VLOOKUP(V$4,'[1]INTERNAL PARAMETERS-1'!$B$5:$J$44,4, FALSE))</f>
        <v>0.14732720944194089</v>
      </c>
      <c r="BK93" s="44">
        <f>$F93*'[1]INTERNAL PARAMETERS-2'!V93*(1-VLOOKUP(W$4,'[1]INTERNAL PARAMETERS-1'!$B$5:$J$44,4, FALSE))</f>
        <v>0.18541897270514485</v>
      </c>
      <c r="BL93" s="44">
        <f>$F93*'[1]INTERNAL PARAMETERS-2'!W93*(1-VLOOKUP(X$4,'[1]INTERNAL PARAMETERS-1'!$B$5:$J$44,4, FALSE))</f>
        <v>0.21766546609466575</v>
      </c>
      <c r="BM93" s="44">
        <f>$F93*'[1]INTERNAL PARAMETERS-2'!X93*(1-VLOOKUP(Y$4,'[1]INTERNAL PARAMETERS-1'!$B$5:$J$44,4, FALSE))</f>
        <v>0.27409682952632736</v>
      </c>
      <c r="BN93" s="44">
        <f>$F93*'[1]INTERNAL PARAMETERS-2'!Y93*(1-VLOOKUP(Z$4,'[1]INTERNAL PARAMETERS-1'!$B$5:$J$44,4, FALSE))</f>
        <v>0.30634414077354805</v>
      </c>
      <c r="BO93" s="44">
        <f>$F93*'[1]INTERNAL PARAMETERS-2'!Z93*(1-VLOOKUP(AA$4,'[1]INTERNAL PARAMETERS-1'!$B$5:$J$44,4, FALSE))</f>
        <v>0.1692957260103844</v>
      </c>
      <c r="BP93" s="44">
        <f>$F93*'[1]INTERNAL PARAMETERS-2'!AA93*(1-VLOOKUP(AB$4,'[1]INTERNAL PARAMETERS-1'!$B$5:$J$44,4, FALSE))</f>
        <v>4.0308116736901121E-2</v>
      </c>
      <c r="BQ93" s="44">
        <f>$F93*'[1]INTERNAL PARAMETERS-2'!AB93*(1-VLOOKUP(AC$4,'[1]INTERNAL PARAMETERS-1'!$B$5:$J$44,4, FALSE))</f>
        <v>0.89484673442080365</v>
      </c>
      <c r="BR93" s="44">
        <f>$F93*'[1]INTERNAL PARAMETERS-2'!AC93*(1-VLOOKUP(AD$4,'[1]INTERNAL PARAMETERS-1'!$B$5:$J$44,4, FALSE))</f>
        <v>3.627771399206093E-2</v>
      </c>
      <c r="BS93" s="44">
        <f>$F93*'[1]INTERNAL PARAMETERS-2'!AD93*(1-VLOOKUP(AE$4,'[1]INTERNAL PARAMETERS-1'!$B$5:$J$44,4, FALSE))</f>
        <v>2.418487004214067E-2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8.0616233473802239E-3</v>
      </c>
      <c r="CA93" s="44">
        <f>$F93*'[1]INTERNAL PARAMETERS-2'!AL93*(1-VLOOKUP(AM$4,'[1]INTERNAL PARAMETERS-1'!$B$5:$J$44,4, FALSE))</f>
        <v>2.8216090644680707E-2</v>
      </c>
      <c r="CB93" s="44">
        <f>$F93*'[1]INTERNAL PARAMETERS-2'!AM93*(1-VLOOKUP(AN$4,'[1]INTERNAL PARAMETERS-1'!$B$5:$J$44,4, FALSE))</f>
        <v>2.8216090644680707E-2</v>
      </c>
      <c r="CC93" s="44">
        <f>$F93*'[1]INTERNAL PARAMETERS-2'!AN93*(1-VLOOKUP(AO$4,'[1]INTERNAL PARAMETERS-1'!$B$5:$J$44,4, FALSE))</f>
        <v>6.4493804636741647E-2</v>
      </c>
      <c r="CD93" s="44">
        <f>$F93*'[1]INTERNAL PARAMETERS-2'!AO93*(1-VLOOKUP(AP$4,'[1]INTERNAL PARAMETERS-1'!$B$5:$J$44,4, FALSE))</f>
        <v>0.27812805012886738</v>
      </c>
      <c r="CE93" s="44">
        <f>$F93*'[1]INTERNAL PARAMETERS-2'!AP93*(1-VLOOKUP(AQ$4,'[1]INTERNAL PARAMETERS-1'!$B$5:$J$44,4, FALSE))</f>
        <v>2.0154467297300485E-2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4.0312206025400346E-3</v>
      </c>
      <c r="CH93" s="43">
        <f>$F93*'[1]INTERNAL PARAMETERS-2'!AS93*(1-VLOOKUP(AT$4,'[1]INTERNAL PARAMETERS-1'!$B$5:$J$44,4, FALSE))</f>
        <v>0</v>
      </c>
      <c r="CI93" s="42">
        <f t="shared" si="1"/>
        <v>8.1785794520312773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1.347533111287982</v>
      </c>
      <c r="G94" s="45">
        <f>$F94*'[1]INTERNAL PARAMETERS-2'!F94*VLOOKUP(G$4,'[1]INTERNAL PARAMETERS-1'!$B$5:$J$44,4, FALSE)</f>
        <v>3.4641033691880153E-3</v>
      </c>
      <c r="H94" s="44">
        <f>$F94*'[1]INTERNAL PARAMETERS-2'!G94*VLOOKUP(H$4,'[1]INTERNAL PARAMETERS-1'!$B$5:$J$44,4, FALSE)</f>
        <v>3.4641033691880153E-3</v>
      </c>
      <c r="I94" s="44">
        <f>$F94*'[1]INTERNAL PARAMETERS-2'!H94*VLOOKUP(I$4,'[1]INTERNAL PARAMETERS-1'!$B$5:$J$44,4, FALSE)</f>
        <v>1.3361336549330414E-2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1.4664670574568148E-2</v>
      </c>
      <c r="N94" s="44">
        <f>$F94*'[1]INTERNAL PARAMETERS-2'!M94*VLOOKUP(N$4,'[1]INTERNAL PARAMETERS-1'!$B$5:$J$44,4, FALSE)</f>
        <v>1.2124361792158055E-3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3.8436697583100581E-3</v>
      </c>
      <c r="T94" s="44">
        <f>$F94*'[1]INTERNAL PARAMETERS-2'!S94*VLOOKUP(T$4,'[1]INTERNAL PARAMETERS-1'!$B$5:$J$44,4, FALSE)</f>
        <v>1.1547011230626718E-4</v>
      </c>
      <c r="U94" s="44">
        <f>$F94*'[1]INTERNAL PARAMETERS-2'!T94*VLOOKUP(U$4,'[1]INTERNAL PARAMETERS-1'!$B$5:$J$44,4, FALSE)</f>
        <v>2.3094022461253436E-4</v>
      </c>
      <c r="V94" s="44">
        <f>$F94*'[1]INTERNAL PARAMETERS-2'!U94*VLOOKUP(V$4,'[1]INTERNAL PARAMETERS-1'!$B$5:$J$44,4, FALSE)</f>
        <v>5.7157503461635556E-3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1.1547011230626718E-3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0.25386539443727785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0.27862874091679479</v>
      </c>
      <c r="BB94" s="44">
        <f>$F94*'[1]INTERNAL PARAMETERS-2'!M94*(1-VLOOKUP(N$4,'[1]INTERNAL PARAMETERS-1'!$B$5:$J$44,4, FALSE))</f>
        <v>2.3036287405100303E-2</v>
      </c>
      <c r="BC94" s="44">
        <f>$F94*'[1]INTERNAL PARAMETERS-2'!N94*(1-VLOOKUP(O$4,'[1]INTERNAL PARAMETERS-1'!$B$5:$J$44,4, FALSE))</f>
        <v>0.11777924504577027</v>
      </c>
      <c r="BD94" s="44">
        <f>$F94*'[1]INTERNAL PARAMETERS-2'!O94*(1-VLOOKUP(P$4,'[1]INTERNAL PARAMETERS-1'!$B$5:$J$44,4, FALSE))</f>
        <v>1.962991909206542E-2</v>
      </c>
      <c r="BE94" s="44">
        <f>$F94*'[1]INTERNAL PARAMETERS-2'!P94*(1-VLOOKUP(Q$4,'[1]INTERNAL PARAMETERS-1'!$B$5:$J$44,4, FALSE))</f>
        <v>6.0044323645947806E-2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7.30297254078911E-2</v>
      </c>
      <c r="BH94" s="44">
        <f>$F94*'[1]INTERNAL PARAMETERS-2'!S94*(1-VLOOKUP(T$4,'[1]INTERNAL PARAMETERS-1'!$B$5:$J$44,4, FALSE))</f>
        <v>1.0392310107564047E-3</v>
      </c>
      <c r="BI94" s="44">
        <f>$F94*'[1]INTERNAL PARAMETERS-2'!T94*(1-VLOOKUP(U$4,'[1]INTERNAL PARAMETERS-1'!$B$5:$J$44,4, FALSE))</f>
        <v>9.2376089845013745E-4</v>
      </c>
      <c r="BJ94" s="44">
        <f>$F94*'[1]INTERNAL PARAMETERS-2'!U94*(1-VLOOKUP(V$4,'[1]INTERNAL PARAMETERS-1'!$B$5:$J$44,4, FALSE))</f>
        <v>3.2389251961593486E-2</v>
      </c>
      <c r="BK94" s="44">
        <f>$F94*'[1]INTERNAL PARAMETERS-2'!V94*(1-VLOOKUP(W$4,'[1]INTERNAL PARAMETERS-1'!$B$5:$J$44,4, FALSE))</f>
        <v>3.0022094446318336E-2</v>
      </c>
      <c r="BL94" s="44">
        <f>$F94*'[1]INTERNAL PARAMETERS-2'!W94*(1-VLOOKUP(X$4,'[1]INTERNAL PARAMETERS-1'!$B$5:$J$44,4, FALSE))</f>
        <v>3.0022094446318336E-2</v>
      </c>
      <c r="BM94" s="44">
        <f>$F94*'[1]INTERNAL PARAMETERS-2'!X94*(1-VLOOKUP(Y$4,'[1]INTERNAL PARAMETERS-1'!$B$5:$J$44,4, FALSE))</f>
        <v>3.8105002307757041E-2</v>
      </c>
      <c r="BN94" s="44">
        <f>$F94*'[1]INTERNAL PARAMETERS-2'!Y94*(1-VLOOKUP(Z$4,'[1]INTERNAL PARAMETERS-1'!$B$5:$J$44,4, FALSE))</f>
        <v>5.0806714661446435E-2</v>
      </c>
      <c r="BO94" s="44">
        <f>$F94*'[1]INTERNAL PARAMETERS-2'!Z94*(1-VLOOKUP(AA$4,'[1]INTERNAL PARAMETERS-1'!$B$5:$J$44,4, FALSE))</f>
        <v>2.655812583044145E-2</v>
      </c>
      <c r="BP94" s="44">
        <f>$F94*'[1]INTERNAL PARAMETERS-2'!AA94*(1-VLOOKUP(AB$4,'[1]INTERNAL PARAMETERS-1'!$B$5:$J$44,4, FALSE))</f>
        <v>6.9282067383760306E-3</v>
      </c>
      <c r="BQ94" s="44">
        <f>$F94*'[1]INTERNAL PARAMETERS-2'!AB94*(1-VLOOKUP(AC$4,'[1]INTERNAL PARAMETERS-1'!$B$5:$J$44,4, FALSE))</f>
        <v>0.1593483507227153</v>
      </c>
      <c r="BR94" s="44">
        <f>$F94*'[1]INTERNAL PARAMETERS-2'!AC94*(1-VLOOKUP(AD$4,'[1]INTERNAL PARAMETERS-1'!$B$5:$J$44,4, FALSE))</f>
        <v>6.9282067383760306E-3</v>
      </c>
      <c r="BS94" s="44">
        <f>$F94*'[1]INTERNAL PARAMETERS-2'!AD94*(1-VLOOKUP(AE$4,'[1]INTERNAL PARAMETERS-1'!$B$5:$J$44,4, FALSE))</f>
        <v>1.1547011230626718E-3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2.3094022461253435E-3</v>
      </c>
      <c r="CA94" s="44">
        <f>$F94*'[1]INTERNAL PARAMETERS-2'!AL94*(1-VLOOKUP(AM$4,'[1]INTERNAL PARAMETERS-1'!$B$5:$J$44,4, FALSE))</f>
        <v>4.6188044922506871E-3</v>
      </c>
      <c r="CB94" s="44">
        <f>$F94*'[1]INTERNAL PARAMETERS-2'!AM94*(1-VLOOKUP(AN$4,'[1]INTERNAL PARAMETERS-1'!$B$5:$J$44,4, FALSE))</f>
        <v>5.7735056153133592E-3</v>
      </c>
      <c r="CC94" s="44">
        <f>$F94*'[1]INTERNAL PARAMETERS-2'!AN94*(1-VLOOKUP(AO$4,'[1]INTERNAL PARAMETERS-1'!$B$5:$J$44,4, FALSE))</f>
        <v>9.2376089845013741E-3</v>
      </c>
      <c r="CD94" s="44">
        <f>$F94*'[1]INTERNAL PARAMETERS-2'!AO94*(1-VLOOKUP(AP$4,'[1]INTERNAL PARAMETERS-1'!$B$5:$J$44,4, FALSE))</f>
        <v>6.235372589207315E-2</v>
      </c>
      <c r="CE94" s="44">
        <f>$F94*'[1]INTERNAL PARAMETERS-2'!AP94*(1-VLOOKUP(AQ$4,'[1]INTERNAL PARAMETERS-1'!$B$5:$J$44,4, FALSE))</f>
        <v>4.6188044922506871E-3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1.1547011230626718E-3</v>
      </c>
      <c r="CH94" s="43">
        <f>$F94*'[1]INTERNAL PARAMETERS-2'!AS94*(1-VLOOKUP(AT$4,'[1]INTERNAL PARAMETERS-1'!$B$5:$J$44,4, FALSE))</f>
        <v>0</v>
      </c>
      <c r="CI94" s="42">
        <f t="shared" si="1"/>
        <v>1.347533111287982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12.45795283950544</v>
      </c>
      <c r="G95" s="45">
        <f>$F95*'[1]INTERNAL PARAMETERS-2'!F95*VLOOKUP(G$4,'[1]INTERNAL PARAMETERS-1'!$B$5:$J$44,4, FALSE)</f>
        <v>1.5697020577776857E-2</v>
      </c>
      <c r="H95" s="44">
        <f>$F95*'[1]INTERNAL PARAMETERS-2'!G95*VLOOKUP(H$4,'[1]INTERNAL PARAMETERS-1'!$B$5:$J$44,4, FALSE)</f>
        <v>1.0464680385184571E-2</v>
      </c>
      <c r="I95" s="44">
        <f>$F95*'[1]INTERNAL PARAMETERS-2'!H95*VLOOKUP(I$4,'[1]INTERNAL PARAMETERS-1'!$B$5:$J$44,4, FALSE)</f>
        <v>0.14483964793888532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6.2786836515823473E-3</v>
      </c>
      <c r="N95" s="44">
        <f>$F95*'[1]INTERNAL PARAMETERS-2'!M95*VLOOKUP(N$4,'[1]INTERNAL PARAMETERS-1'!$B$5:$J$44,4, FALSE)</f>
        <v>5.284557701919073E-2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5.2322156130638904E-2</v>
      </c>
      <c r="S95" s="44">
        <f>$F95*'[1]INTERNAL PARAMETERS-2'!R95*VLOOKUP(S$4,'[1]INTERNAL PARAMETERS-1'!$B$5:$J$44,4, FALSE)</f>
        <v>0.14057884119848185</v>
      </c>
      <c r="T95" s="44">
        <f>$F95*'[1]INTERNAL PARAMETERS-2'!S95*VLOOKUP(T$4,'[1]INTERNAL PARAMETERS-1'!$B$5:$J$44,4, FALSE)</f>
        <v>5.2322156130638906E-3</v>
      </c>
      <c r="U95" s="44">
        <f>$F95*'[1]INTERNAL PARAMETERS-2'!T95*VLOOKUP(U$4,'[1]INTERNAL PARAMETERS-1'!$B$5:$J$44,4, FALSE)</f>
        <v>4.1858721540738286E-3</v>
      </c>
      <c r="V95" s="44">
        <f>$F95*'[1]INTERNAL PARAMETERS-2'!U95*VLOOKUP(V$4,'[1]INTERNAL PARAMETERS-1'!$B$5:$J$44,4, FALSE)</f>
        <v>0.10359828025110872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5.2323401925922853E-3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2.7519533108388208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0.11929498938006458</v>
      </c>
      <c r="BB95" s="44">
        <f>$F95*'[1]INTERNAL PARAMETERS-2'!M95*(1-VLOOKUP(N$4,'[1]INTERNAL PARAMETERS-1'!$B$5:$J$44,4, FALSE))</f>
        <v>1.0040659633646238</v>
      </c>
      <c r="BC95" s="44">
        <f>$F95*'[1]INTERNAL PARAMETERS-2'!N95*(1-VLOOKUP(O$4,'[1]INTERNAL PARAMETERS-1'!$B$5:$J$44,4, FALSE))</f>
        <v>0.18836050954747041</v>
      </c>
      <c r="BD95" s="44">
        <f>$F95*'[1]INTERNAL PARAMETERS-2'!O95*(1-VLOOKUP(P$4,'[1]INTERNAL PARAMETERS-1'!$B$5:$J$44,4, FALSE))</f>
        <v>0.30346950219393276</v>
      </c>
      <c r="BE95" s="44">
        <f>$F95*'[1]INTERNAL PARAMETERS-2'!P95*(1-VLOOKUP(Q$4,'[1]INTERNAL PARAMETERS-1'!$B$5:$J$44,4, FALSE))</f>
        <v>0.10464431226127781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2.670997982771155</v>
      </c>
      <c r="BH95" s="44">
        <f>$F95*'[1]INTERNAL PARAMETERS-2'!S95*(1-VLOOKUP(T$4,'[1]INTERNAL PARAMETERS-1'!$B$5:$J$44,4, FALSE))</f>
        <v>4.7089940517575014E-2</v>
      </c>
      <c r="BI95" s="44">
        <f>$F95*'[1]INTERNAL PARAMETERS-2'!T95*(1-VLOOKUP(U$4,'[1]INTERNAL PARAMETERS-1'!$B$5:$J$44,4, FALSE))</f>
        <v>1.6743488616295314E-2</v>
      </c>
      <c r="BJ95" s="44">
        <f>$F95*'[1]INTERNAL PARAMETERS-2'!U95*(1-VLOOKUP(V$4,'[1]INTERNAL PARAMETERS-1'!$B$5:$J$44,4, FALSE))</f>
        <v>0.58705692142294941</v>
      </c>
      <c r="BK95" s="44">
        <f>$F95*'[1]INTERNAL PARAMETERS-2'!V95*(1-VLOOKUP(W$4,'[1]INTERNAL PARAMETERS-1'!$B$5:$J$44,4, FALSE))</f>
        <v>0.16743114877710127</v>
      </c>
      <c r="BL95" s="44">
        <f>$F95*'[1]INTERNAL PARAMETERS-2'!W95*(1-VLOOKUP(X$4,'[1]INTERNAL PARAMETERS-1'!$B$5:$J$44,4, FALSE))</f>
        <v>2.6161700962961422E-2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0.89471273179930533</v>
      </c>
      <c r="BO95" s="44">
        <f>$F95*'[1]INTERNAL PARAMETERS-2'!Z95*(1-VLOOKUP(AA$4,'[1]INTERNAL PARAMETERS-1'!$B$5:$J$44,4, FALSE))</f>
        <v>0.37148867890234849</v>
      </c>
      <c r="BP95" s="44">
        <f>$F95*'[1]INTERNAL PARAMETERS-2'!AA95*(1-VLOOKUP(AB$4,'[1]INTERNAL PARAMETERS-1'!$B$5:$J$44,4, FALSE))</f>
        <v>8.8948537478784895E-2</v>
      </c>
      <c r="BQ95" s="44">
        <f>$F95*'[1]INTERNAL PARAMETERS-2'!AB95*(1-VLOOKUP(AC$4,'[1]INTERNAL PARAMETERS-1'!$B$5:$J$44,4, FALSE))</f>
        <v>1.1563235124525</v>
      </c>
      <c r="BR95" s="44">
        <f>$F95*'[1]INTERNAL PARAMETERS-2'!AC95*(1-VLOOKUP(AD$4,'[1]INTERNAL PARAMETERS-1'!$B$5:$J$44,4, FALSE))</f>
        <v>4.7089815938046613E-2</v>
      </c>
      <c r="BS95" s="44">
        <f>$F95*'[1]INTERNAL PARAMETERS-2'!AD95*(1-VLOOKUP(AE$4,'[1]INTERNAL PARAMETERS-1'!$B$5:$J$44,4, FALSE))</f>
        <v>4.7089815938046613E-2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2.0929360770369141E-2</v>
      </c>
      <c r="CA95" s="44">
        <f>$F95*'[1]INTERNAL PARAMETERS-2'!AL95*(1-VLOOKUP(AM$4,'[1]INTERNAL PARAMETERS-1'!$B$5:$J$44,4, FALSE))</f>
        <v>5.2323401925922853E-3</v>
      </c>
      <c r="CB95" s="44">
        <f>$F95*'[1]INTERNAL PARAMETERS-2'!AM95*(1-VLOOKUP(AN$4,'[1]INTERNAL PARAMETERS-1'!$B$5:$J$44,4, FALSE))</f>
        <v>2.0929360770369141E-2</v>
      </c>
      <c r="CC95" s="44">
        <f>$F95*'[1]INTERNAL PARAMETERS-2'!AN95*(1-VLOOKUP(AO$4,'[1]INTERNAL PARAMETERS-1'!$B$5:$J$44,4, FALSE))</f>
        <v>8.3716197286192603E-2</v>
      </c>
      <c r="CD95" s="44">
        <f>$F95*'[1]INTERNAL PARAMETERS-2'!AO95*(1-VLOOKUP(AP$4,'[1]INTERNAL PARAMETERS-1'!$B$5:$J$44,4, FALSE))</f>
        <v>0.93657020754475961</v>
      </c>
      <c r="CE95" s="44">
        <f>$F95*'[1]INTERNAL PARAMETERS-2'!AP95*(1-VLOOKUP(AQ$4,'[1]INTERNAL PARAMETERS-1'!$B$5:$J$44,4, FALSE))</f>
        <v>0.12557367303164693</v>
      </c>
      <c r="CF95" s="44">
        <f>$F95*'[1]INTERNAL PARAMETERS-2'!AQ95*(1-VLOOKUP(AR$4,'[1]INTERNAL PARAMETERS-1'!$B$5:$J$44,4, FALSE))</f>
        <v>0.12557367303164693</v>
      </c>
      <c r="CG95" s="44">
        <f>$F95*'[1]INTERNAL PARAMETERS-2'!AR95*(1-VLOOKUP(AS$4,'[1]INTERNAL PARAMETERS-1'!$B$5:$J$44,4, FALSE))</f>
        <v>5.2323401925922853E-3</v>
      </c>
      <c r="CH95" s="43">
        <f>$F95*'[1]INTERNAL PARAMETERS-2'!AS95*(1-VLOOKUP(AT$4,'[1]INTERNAL PARAMETERS-1'!$B$5:$J$44,4, FALSE))</f>
        <v>0</v>
      </c>
      <c r="CI95" s="42">
        <f t="shared" si="1"/>
        <v>12.457955331096004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17.703612936492231</v>
      </c>
      <c r="G96" s="45">
        <f>$F96*'[1]INTERNAL PARAMETERS-2'!F96*VLOOKUP(G$4,'[1]INTERNAL PARAMETERS-1'!$B$5:$J$44,4, FALSE)</f>
        <v>2.6992698644269703E-2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0.17831654317055412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5.3986282469186235E-3</v>
      </c>
      <c r="N96" s="44">
        <f>$F96*'[1]INTERNAL PARAMETERS-2'!M96*VLOOKUP(N$4,'[1]INTERNAL PARAMETERS-1'!$B$5:$J$44,4, FALSE)</f>
        <v>5.5528621228213448E-2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2.3136851746701697E-2</v>
      </c>
      <c r="S96" s="44">
        <f>$F96*'[1]INTERNAL PARAMETERS-2'!R96*VLOOKUP(S$4,'[1]INTERNAL PARAMETERS-1'!$B$5:$J$44,4, FALSE)</f>
        <v>0.1380810109414001</v>
      </c>
      <c r="T96" s="44">
        <f>$F96*'[1]INTERNAL PARAMETERS-2'!S96*VLOOKUP(T$4,'[1]INTERNAL PARAMETERS-1'!$B$5:$J$44,4, FALSE)</f>
        <v>5.7843014547401071E-3</v>
      </c>
      <c r="U96" s="44">
        <f>$F96*'[1]INTERNAL PARAMETERS-2'!T96*VLOOKUP(U$4,'[1]INTERNAL PARAMETERS-1'!$B$5:$J$44,4, FALSE)</f>
        <v>1.0797079457707881E-2</v>
      </c>
      <c r="V96" s="44">
        <f>$F96*'[1]INTERNAL PARAMETERS-2'!U96*VLOOKUP(V$4,'[1]INTERNAL PARAMETERS-1'!$B$5:$J$44,4, FALSE)</f>
        <v>0.12089062574393679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3.8558468975680082E-3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3.8558468975680082E-3</v>
      </c>
      <c r="AI96" s="44">
        <f>$F96*'[1]INTERNAL PARAMETERS-2'!AH96*VLOOKUP(AI$4,'[1]INTERNAL PARAMETERS-1'!$B$5:$J$44,4, FALSE)</f>
        <v>2.3136851746701697E-2</v>
      </c>
      <c r="AJ96" s="44">
        <f>$F96*'[1]INTERNAL PARAMETERS-2'!AI96*VLOOKUP(AJ$4,'[1]INTERNAL PARAMETERS-1'!$B$5:$J$44,4, FALSE)</f>
        <v>3.8558468975680082E-3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3.388014320240528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0.10257393669145384</v>
      </c>
      <c r="BB96" s="44">
        <f>$F96*'[1]INTERNAL PARAMETERS-2'!M96*(1-VLOOKUP(N$4,'[1]INTERNAL PARAMETERS-1'!$B$5:$J$44,4, FALSE))</f>
        <v>1.0550438033360554</v>
      </c>
      <c r="BC96" s="44">
        <f>$F96*'[1]INTERNAL PARAMETERS-2'!N96*(1-VLOOKUP(O$4,'[1]INTERNAL PARAMETERS-1'!$B$5:$J$44,4, FALSE))</f>
        <v>0.18123896707604559</v>
      </c>
      <c r="BD96" s="44">
        <f>$F96*'[1]INTERNAL PARAMETERS-2'!O96*(1-VLOOKUP(P$4,'[1]INTERNAL PARAMETERS-1'!$B$5:$J$44,4, FALSE))</f>
        <v>0.67482808827450458</v>
      </c>
      <c r="BE96" s="44">
        <f>$F96*'[1]INTERNAL PARAMETERS-2'!P96*(1-VLOOKUP(Q$4,'[1]INTERNAL PARAMETERS-1'!$B$5:$J$44,4, FALSE))</f>
        <v>0.19666412502761127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2.6235392078866018</v>
      </c>
      <c r="BH96" s="44">
        <f>$F96*'[1]INTERNAL PARAMETERS-2'!S96*(1-VLOOKUP(T$4,'[1]INTERNAL PARAMETERS-1'!$B$5:$J$44,4, FALSE))</f>
        <v>5.2058713092660962E-2</v>
      </c>
      <c r="BI96" s="44">
        <f>$F96*'[1]INTERNAL PARAMETERS-2'!T96*(1-VLOOKUP(U$4,'[1]INTERNAL PARAMETERS-1'!$B$5:$J$44,4, FALSE))</f>
        <v>4.3188317830831525E-2</v>
      </c>
      <c r="BJ96" s="44">
        <f>$F96*'[1]INTERNAL PARAMETERS-2'!U96*(1-VLOOKUP(V$4,'[1]INTERNAL PARAMETERS-1'!$B$5:$J$44,4, FALSE))</f>
        <v>0.68504687921564178</v>
      </c>
      <c r="BK96" s="44">
        <f>$F96*'[1]INTERNAL PARAMETERS-2'!V96*(1-VLOOKUP(W$4,'[1]INTERNAL PARAMETERS-1'!$B$5:$J$44,4, FALSE))</f>
        <v>0.38947240315765452</v>
      </c>
      <c r="BL96" s="44">
        <f>$F96*'[1]INTERNAL PARAMETERS-2'!W96*(1-VLOOKUP(X$4,'[1]INTERNAL PARAMETERS-1'!$B$5:$J$44,4, FALSE))</f>
        <v>6.5554708342537085E-2</v>
      </c>
      <c r="BM96" s="44">
        <f>$F96*'[1]INTERNAL PARAMETERS-2'!X96*(1-VLOOKUP(Y$4,'[1]INTERNAL PARAMETERS-1'!$B$5:$J$44,4, FALSE))</f>
        <v>7.7116937951360164E-3</v>
      </c>
      <c r="BN96" s="44">
        <f>$F96*'[1]INTERNAL PARAMETERS-2'!Y96*(1-VLOOKUP(Z$4,'[1]INTERNAL PARAMETERS-1'!$B$5:$J$44,4, FALSE))</f>
        <v>1.8663803791328759</v>
      </c>
      <c r="BO96" s="44">
        <f>$F96*'[1]INTERNAL PARAMETERS-2'!Z96*(1-VLOOKUP(AA$4,'[1]INTERNAL PARAMETERS-1'!$B$5:$J$44,4, FALSE))</f>
        <v>1.8239625225370406</v>
      </c>
      <c r="BP96" s="44">
        <f>$F96*'[1]INTERNAL PARAMETERS-2'!AA96*(1-VLOOKUP(AB$4,'[1]INTERNAL PARAMETERS-1'!$B$5:$J$44,4, FALSE))</f>
        <v>0.17352727328090953</v>
      </c>
      <c r="BQ96" s="44">
        <f>$F96*'[1]INTERNAL PARAMETERS-2'!AB96*(1-VLOOKUP(AC$4,'[1]INTERNAL PARAMETERS-1'!$B$5:$J$44,4, FALSE))</f>
        <v>1.9782087909688166</v>
      </c>
      <c r="BR96" s="44">
        <f>$F96*'[1]INTERNAL PARAMETERS-2'!AC96*(1-VLOOKUP(AD$4,'[1]INTERNAL PARAMETERS-1'!$B$5:$J$44,4, FALSE))</f>
        <v>0.10411671804080447</v>
      </c>
      <c r="BS96" s="44">
        <f>$F96*'[1]INTERNAL PARAMETERS-2'!AD96*(1-VLOOKUP(AE$4,'[1]INTERNAL PARAMETERS-1'!$B$5:$J$44,4, FALSE))</f>
        <v>3.0848545541837712E-2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7.7116937951360164E-3</v>
      </c>
      <c r="CA96" s="44">
        <f>$F96*'[1]INTERNAL PARAMETERS-2'!AL96*(1-VLOOKUP(AM$4,'[1]INTERNAL PARAMETERS-1'!$B$5:$J$44,4, FALSE))</f>
        <v>1.1569311053997673E-2</v>
      </c>
      <c r="CB96" s="44">
        <f>$F96*'[1]INTERNAL PARAMETERS-2'!AM96*(1-VLOOKUP(AN$4,'[1]INTERNAL PARAMETERS-1'!$B$5:$J$44,4, FALSE))</f>
        <v>4.2417856595835385E-2</v>
      </c>
      <c r="CC96" s="44">
        <f>$F96*'[1]INTERNAL PARAMETERS-2'!AN96*(1-VLOOKUP(AO$4,'[1]INTERNAL PARAMETERS-1'!$B$5:$J$44,4, FALSE))</f>
        <v>0.11182841183594047</v>
      </c>
      <c r="CD96" s="44">
        <f>$F96*'[1]INTERNAL PARAMETERS-2'!AO96*(1-VLOOKUP(AP$4,'[1]INTERNAL PARAMETERS-1'!$B$5:$J$44,4, FALSE))</f>
        <v>1.3303734013385817</v>
      </c>
      <c r="CE96" s="44">
        <f>$F96*'[1]INTERNAL PARAMETERS-2'!AP96*(1-VLOOKUP(AQ$4,'[1]INTERNAL PARAMETERS-1'!$B$5:$J$44,4, FALSE))</f>
        <v>0.13110941668507417</v>
      </c>
      <c r="CF96" s="44">
        <f>$F96*'[1]INTERNAL PARAMETERS-2'!AQ96*(1-VLOOKUP(AR$4,'[1]INTERNAL PARAMETERS-1'!$B$5:$J$44,4, FALSE))</f>
        <v>2.6992698644269703E-2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17.703612936492231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24.81484310324884</v>
      </c>
      <c r="G97" s="45">
        <f>$F97*'[1]INTERNAL PARAMETERS-2'!F97*VLOOKUP(G$4,'[1]INTERNAL PARAMETERS-1'!$B$5:$J$44,4, FALSE)</f>
        <v>7.5022715154052219E-2</v>
      </c>
      <c r="H97" s="44">
        <f>$F97*'[1]INTERNAL PARAMETERS-2'!G97*VLOOKUP(H$4,'[1]INTERNAL PARAMETERS-1'!$B$5:$J$44,4, FALSE)</f>
        <v>7.5022715154052219E-2</v>
      </c>
      <c r="I97" s="44">
        <f>$F97*'[1]INTERNAL PARAMETERS-2'!H97*VLOOKUP(I$4,'[1]INTERNAL PARAMETERS-1'!$B$5:$J$44,4, FALSE)</f>
        <v>0.30276999515185116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1.1032803317919952E-2</v>
      </c>
      <c r="N97" s="44">
        <f>$F97*'[1]INTERNAL PARAMETERS-2'!M97*VLOOKUP(N$4,'[1]INTERNAL PARAMETERS-1'!$B$5:$J$44,4, FALSE)</f>
        <v>6.2665915882358425E-2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1.7653279383651226E-2</v>
      </c>
      <c r="S97" s="44">
        <f>$F97*'[1]INTERNAL PARAMETERS-2'!R97*VLOOKUP(S$4,'[1]INTERNAL PARAMETERS-1'!$B$5:$J$44,4, FALSE)</f>
        <v>0.20363295991535479</v>
      </c>
      <c r="T97" s="44">
        <f>$F97*'[1]INTERNAL PARAMETERS-2'!S97*VLOOKUP(T$4,'[1]INTERNAL PARAMETERS-1'!$B$5:$J$44,4, FALSE)</f>
        <v>3.5304077282992128E-3</v>
      </c>
      <c r="U97" s="44">
        <f>$F97*'[1]INTERNAL PARAMETERS-2'!T97*VLOOKUP(U$4,'[1]INTERNAL PARAMETERS-1'!$B$5:$J$44,4, FALSE)</f>
        <v>1.2356799271693794E-2</v>
      </c>
      <c r="V97" s="44">
        <f>$F97*'[1]INTERNAL PARAMETERS-2'!U97*VLOOKUP(V$4,'[1]INTERNAL PARAMETERS-1'!$B$5:$J$44,4, FALSE)</f>
        <v>0.12709728377729748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4.4120791037576441E-3</v>
      </c>
      <c r="AG97" s="44">
        <f>$F97*'[1]INTERNAL PARAMETERS-2'!AF97*VLOOKUP(AG$4,'[1]INTERNAL PARAMETERS-1'!$B$5:$J$44,4, FALSE)</f>
        <v>8.8266396918256131E-3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4.4120791037576441E-3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5.7526299078851713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0.20962326304047907</v>
      </c>
      <c r="BB97" s="44">
        <f>$F97*'[1]INTERNAL PARAMETERS-2'!M97*(1-VLOOKUP(N$4,'[1]INTERNAL PARAMETERS-1'!$B$5:$J$44,4, FALSE))</f>
        <v>1.1906524017648099</v>
      </c>
      <c r="BC97" s="44">
        <f>$F97*'[1]INTERNAL PARAMETERS-2'!N97*(1-VLOOKUP(O$4,'[1]INTERNAL PARAMETERS-1'!$B$5:$J$44,4, FALSE))</f>
        <v>0.34422157759102662</v>
      </c>
      <c r="BD97" s="44">
        <f>$F97*'[1]INTERNAL PARAMETERS-2'!O97*(1-VLOOKUP(P$4,'[1]INTERNAL PARAMETERS-1'!$B$5:$J$44,4, FALSE))</f>
        <v>0.98411945521019417</v>
      </c>
      <c r="BE97" s="44">
        <f>$F97*'[1]INTERNAL PARAMETERS-2'!P97*(1-VLOOKUP(Q$4,'[1]INTERNAL PARAMETERS-1'!$B$5:$J$44,4, FALSE))</f>
        <v>0.49867908700288865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3.8690262383917409</v>
      </c>
      <c r="BH97" s="44">
        <f>$F97*'[1]INTERNAL PARAMETERS-2'!S97*(1-VLOOKUP(T$4,'[1]INTERNAL PARAMETERS-1'!$B$5:$J$44,4, FALSE))</f>
        <v>3.1773669554692914E-2</v>
      </c>
      <c r="BI97" s="44">
        <f>$F97*'[1]INTERNAL PARAMETERS-2'!T97*(1-VLOOKUP(U$4,'[1]INTERNAL PARAMETERS-1'!$B$5:$J$44,4, FALSE))</f>
        <v>4.9427197086775176E-2</v>
      </c>
      <c r="BJ97" s="44">
        <f>$F97*'[1]INTERNAL PARAMETERS-2'!U97*(1-VLOOKUP(V$4,'[1]INTERNAL PARAMETERS-1'!$B$5:$J$44,4, FALSE))</f>
        <v>0.72021794140468576</v>
      </c>
      <c r="BK97" s="44">
        <f>$F97*'[1]INTERNAL PARAMETERS-2'!V97*(1-VLOOKUP(W$4,'[1]INTERNAL PARAMETERS-1'!$B$5:$J$44,4, FALSE))</f>
        <v>0.48102828910354783</v>
      </c>
      <c r="BL97" s="44">
        <f>$F97*'[1]INTERNAL PARAMETERS-2'!W97*(1-VLOOKUP(X$4,'[1]INTERNAL PARAMETERS-1'!$B$5:$J$44,4, FALSE))</f>
        <v>0.32215621910361775</v>
      </c>
      <c r="BM97" s="44">
        <f>$F97*'[1]INTERNAL PARAMETERS-2'!X97*(1-VLOOKUP(Y$4,'[1]INTERNAL PARAMETERS-1'!$B$5:$J$44,4, FALSE))</f>
        <v>3.5304077282992126E-2</v>
      </c>
      <c r="BN97" s="44">
        <f>$F97*'[1]INTERNAL PARAMETERS-2'!Y97*(1-VLOOKUP(Z$4,'[1]INTERNAL PARAMETERS-1'!$B$5:$J$44,4, FALSE))</f>
        <v>1.6460851728010808</v>
      </c>
      <c r="BO97" s="44">
        <f>$F97*'[1]INTERNAL PARAMETERS-2'!Z97*(1-VLOOKUP(AA$4,'[1]INTERNAL PARAMETERS-1'!$B$5:$J$44,4, FALSE))</f>
        <v>2.3918977637535348</v>
      </c>
      <c r="BP97" s="44">
        <f>$F97*'[1]INTERNAL PARAMETERS-2'!AA97*(1-VLOOKUP(AB$4,'[1]INTERNAL PARAMETERS-1'!$B$5:$J$44,4, FALSE))</f>
        <v>0.35304821728285224</v>
      </c>
      <c r="BQ97" s="44">
        <f>$F97*'[1]INTERNAL PARAMETERS-2'!AB97*(1-VLOOKUP(AC$4,'[1]INTERNAL PARAMETERS-1'!$B$5:$J$44,4, FALSE))</f>
        <v>2.8023154168067883</v>
      </c>
      <c r="BR97" s="44">
        <f>$F97*'[1]INTERNAL PARAMETERS-2'!AC97*(1-VLOOKUP(AD$4,'[1]INTERNAL PARAMETERS-1'!$B$5:$J$44,4, FALSE))</f>
        <v>0.22506814546215667</v>
      </c>
      <c r="BS97" s="44">
        <f>$F97*'[1]INTERNAL PARAMETERS-2'!AD97*(1-VLOOKUP(AE$4,'[1]INTERNAL PARAMETERS-1'!$B$5:$J$44,4, FALSE))</f>
        <v>4.8545277562885701E-2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7.0610636050294578E-2</v>
      </c>
      <c r="CA97" s="44">
        <f>$F97*'[1]INTERNAL PARAMETERS-2'!AL97*(1-VLOOKUP(AM$4,'[1]INTERNAL PARAMETERS-1'!$B$5:$J$44,4, FALSE))</f>
        <v>3.5304077282992126E-2</v>
      </c>
      <c r="CB97" s="44">
        <f>$F97*'[1]INTERNAL PARAMETERS-2'!AM97*(1-VLOOKUP(AN$4,'[1]INTERNAL PARAMETERS-1'!$B$5:$J$44,4, FALSE))</f>
        <v>0.11032679243704435</v>
      </c>
      <c r="CC97" s="44">
        <f>$F97*'[1]INTERNAL PARAMETERS-2'!AN97*(1-VLOOKUP(AO$4,'[1]INTERNAL PARAMETERS-1'!$B$5:$J$44,4, FALSE))</f>
        <v>0.30450293971996656</v>
      </c>
      <c r="CD97" s="44">
        <f>$F97*'[1]INTERNAL PARAMETERS-2'!AO97*(1-VLOOKUP(AP$4,'[1]INTERNAL PARAMETERS-1'!$B$5:$J$44,4, FALSE))</f>
        <v>1.1827101630811843</v>
      </c>
      <c r="CE97" s="44">
        <f>$F97*'[1]INTERNAL PARAMETERS-2'!AP97*(1-VLOOKUP(AQ$4,'[1]INTERNAL PARAMETERS-1'!$B$5:$J$44,4, FALSE))</f>
        <v>0.16769870969175565</v>
      </c>
      <c r="CF97" s="44">
        <f>$F97*'[1]INTERNAL PARAMETERS-2'!AQ97*(1-VLOOKUP(AR$4,'[1]INTERNAL PARAMETERS-1'!$B$5:$J$44,4, FALSE))</f>
        <v>7.943479425780986E-2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24.814843103248837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50.145604787990408</v>
      </c>
      <c r="G98" s="45">
        <f>$F98*'[1]INTERNAL PARAMETERS-2'!F98*VLOOKUP(G$4,'[1]INTERNAL PARAMETERS-1'!$B$5:$J$44,4, FALSE)</f>
        <v>0.23459116831917676</v>
      </c>
      <c r="H98" s="44">
        <f>$F98*'[1]INTERNAL PARAMETERS-2'!G98*VLOOKUP(H$4,'[1]INTERNAL PARAMETERS-1'!$B$5:$J$44,4, FALSE)</f>
        <v>0.25361139621526152</v>
      </c>
      <c r="I98" s="44">
        <f>$F98*'[1]INTERNAL PARAMETERS-2'!H98*VLOOKUP(I$4,'[1]INTERNAL PARAMETERS-1'!$B$5:$J$44,4, FALSE)</f>
        <v>0.68024418427890931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6.3384044452019879E-3</v>
      </c>
      <c r="M98" s="44">
        <f>$F98*'[1]INTERNAL PARAMETERS-2'!L98*VLOOKUP(M$4,'[1]INTERNAL PARAMETERS-1'!$B$5:$J$44,4, FALSE)</f>
        <v>1.9020980080156583E-2</v>
      </c>
      <c r="N98" s="44">
        <f>$F98*'[1]INTERNAL PARAMETERS-2'!M98*VLOOKUP(N$4,'[1]INTERNAL PARAMETERS-1'!$B$5:$J$44,4, FALSE)</f>
        <v>0.14043803149726988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4.438387479785031E-2</v>
      </c>
      <c r="S98" s="44">
        <f>$F98*'[1]INTERNAL PARAMETERS-2'!R98*VLOOKUP(S$4,'[1]INTERNAL PARAMETERS-1'!$B$5:$J$44,4, FALSE)</f>
        <v>0.31233315306211801</v>
      </c>
      <c r="T98" s="44">
        <f>$F98*'[1]INTERNAL PARAMETERS-2'!S98*VLOOKUP(T$4,'[1]INTERNAL PARAMETERS-1'!$B$5:$J$44,4, FALSE)</f>
        <v>6.9742507139137063E-3</v>
      </c>
      <c r="U98" s="44">
        <f>$F98*'[1]INTERNAL PARAMETERS-2'!T98*VLOOKUP(U$4,'[1]INTERNAL PARAMETERS-1'!$B$5:$J$44,4, FALSE)</f>
        <v>2.028891169722092E-2</v>
      </c>
      <c r="V98" s="44">
        <f>$F98*'[1]INTERNAL PARAMETERS-2'!U98*VLOOKUP(V$4,'[1]INTERNAL PARAMETERS-1'!$B$5:$J$44,4, FALSE)</f>
        <v>0.24251768406801438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1.9020227896084763E-2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12.924639501299275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0.36139862152297497</v>
      </c>
      <c r="BB98" s="44">
        <f>$F98*'[1]INTERNAL PARAMETERS-2'!M98*(1-VLOOKUP(N$4,'[1]INTERNAL PARAMETERS-1'!$B$5:$J$44,4, FALSE))</f>
        <v>2.6683225984481274</v>
      </c>
      <c r="BC98" s="44">
        <f>$F98*'[1]INTERNAL PARAMETERS-2'!N98*(1-VLOOKUP(O$4,'[1]INTERNAL PARAMETERS-1'!$B$5:$J$44,4, FALSE))</f>
        <v>1.0841931065606618</v>
      </c>
      <c r="BD98" s="44">
        <f>$F98*'[1]INTERNAL PARAMETERS-2'!O98*(1-VLOOKUP(P$4,'[1]INTERNAL PARAMETERS-1'!$B$5:$J$44,4, FALSE))</f>
        <v>2.2254519113700564</v>
      </c>
      <c r="BE98" s="44">
        <f>$F98*'[1]INTERNAL PARAMETERS-2'!P98*(1-VLOOKUP(Q$4,'[1]INTERNAL PARAMETERS-1'!$B$5:$J$44,4, FALSE))</f>
        <v>1.845032309766925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5.9343299081802412</v>
      </c>
      <c r="BH98" s="44">
        <f>$F98*'[1]INTERNAL PARAMETERS-2'!S98*(1-VLOOKUP(T$4,'[1]INTERNAL PARAMETERS-1'!$B$5:$J$44,4, FALSE))</f>
        <v>6.2768256425223351E-2</v>
      </c>
      <c r="BI98" s="44">
        <f>$F98*'[1]INTERNAL PARAMETERS-2'!T98*(1-VLOOKUP(U$4,'[1]INTERNAL PARAMETERS-1'!$B$5:$J$44,4, FALSE))</f>
        <v>8.1155646788883679E-2</v>
      </c>
      <c r="BJ98" s="44">
        <f>$F98*'[1]INTERNAL PARAMETERS-2'!U98*(1-VLOOKUP(V$4,'[1]INTERNAL PARAMETERS-1'!$B$5:$J$44,4, FALSE))</f>
        <v>1.3742668763854149</v>
      </c>
      <c r="BK98" s="44">
        <f>$F98*'[1]INTERNAL PARAMETERS-2'!V98*(1-VLOOKUP(W$4,'[1]INTERNAL PARAMETERS-1'!$B$5:$J$44,4, FALSE))</f>
        <v>1.4329106568168259</v>
      </c>
      <c r="BL98" s="44">
        <f>$F98*'[1]INTERNAL PARAMETERS-2'!W98*(1-VLOOKUP(X$4,'[1]INTERNAL PARAMETERS-1'!$B$5:$J$44,4, FALSE))</f>
        <v>1.7879716260786709</v>
      </c>
      <c r="BM98" s="44">
        <f>$F98*'[1]INTERNAL PARAMETERS-2'!X98*(1-VLOOKUP(Y$4,'[1]INTERNAL PARAMETERS-1'!$B$5:$J$44,4, FALSE))</f>
        <v>0.27897504311702703</v>
      </c>
      <c r="BN98" s="44">
        <f>$F98*'[1]INTERNAL PARAMETERS-2'!Y98*(1-VLOOKUP(Z$4,'[1]INTERNAL PARAMETERS-1'!$B$5:$J$44,4, FALSE))</f>
        <v>2.0352446178487305</v>
      </c>
      <c r="BO98" s="44">
        <f>$F98*'[1]INTERNAL PARAMETERS-2'!Z98*(1-VLOOKUP(AA$4,'[1]INTERNAL PARAMETERS-1'!$B$5:$J$44,4, FALSE))</f>
        <v>1.8703959566686907</v>
      </c>
      <c r="BP98" s="44">
        <f>$F98*'[1]INTERNAL PARAMETERS-2'!AA98*(1-VLOOKUP(AB$4,'[1]INTERNAL PARAMETERS-1'!$B$5:$J$44,4, FALSE))</f>
        <v>0.76717760765146525</v>
      </c>
      <c r="BQ98" s="44">
        <f>$F98*'[1]INTERNAL PARAMETERS-2'!AB98*(1-VLOOKUP(AC$4,'[1]INTERNAL PARAMETERS-1'!$B$5:$J$44,4, FALSE))</f>
        <v>6.1310924858874776</v>
      </c>
      <c r="BR98" s="44">
        <f>$F98*'[1]INTERNAL PARAMETERS-2'!AC98*(1-VLOOKUP(AD$4,'[1]INTERNAL PARAMETERS-1'!$B$5:$J$44,4, FALSE))</f>
        <v>0.54526826278317131</v>
      </c>
      <c r="BS98" s="44">
        <f>$F98*'[1]INTERNAL PARAMETERS-2'!AD98*(1-VLOOKUP(AE$4,'[1]INTERNAL PARAMETERS-1'!$B$5:$J$44,4, FALSE))</f>
        <v>0.12046478638218935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0.30433367545831375</v>
      </c>
      <c r="CA98" s="44">
        <f>$F98*'[1]INTERNAL PARAMETERS-2'!AL98*(1-VLOOKUP(AM$4,'[1]INTERNAL PARAMETERS-1'!$B$5:$J$44,4, FALSE))</f>
        <v>0.13314660983307214</v>
      </c>
      <c r="CB98" s="44">
        <f>$F98*'[1]INTERNAL PARAMETERS-2'!AM98*(1-VLOOKUP(AN$4,'[1]INTERNAL PARAMETERS-1'!$B$5:$J$44,4, FALSE))</f>
        <v>0.3804196016031316</v>
      </c>
      <c r="CC98" s="44">
        <f>$F98*'[1]INTERNAL PARAMETERS-2'!AN98*(1-VLOOKUP(AO$4,'[1]INTERNAL PARAMETERS-1'!$B$5:$J$44,4, FALSE))</f>
        <v>0.74181897531017849</v>
      </c>
      <c r="CD98" s="44">
        <f>$F98*'[1]INTERNAL PARAMETERS-2'!AO98*(1-VLOOKUP(AP$4,'[1]INTERNAL PARAMETERS-1'!$B$5:$J$44,4, FALSE))</f>
        <v>2.5234471823831686</v>
      </c>
      <c r="CE98" s="44">
        <f>$F98*'[1]INTERNAL PARAMETERS-2'!AP98*(1-VLOOKUP(AQ$4,'[1]INTERNAL PARAMETERS-1'!$B$5:$J$44,4, FALSE))</f>
        <v>0.26629321966614428</v>
      </c>
      <c r="CF98" s="44">
        <f>$F98*'[1]INTERNAL PARAMETERS-2'!AQ98*(1-VLOOKUP(AR$4,'[1]INTERNAL PARAMETERS-1'!$B$5:$J$44,4, FALSE))</f>
        <v>0.26629321966614428</v>
      </c>
      <c r="CG98" s="44">
        <f>$F98*'[1]INTERNAL PARAMETERS-2'!AR98*(1-VLOOKUP(AS$4,'[1]INTERNAL PARAMETERS-1'!$B$5:$J$44,4, FALSE))</f>
        <v>1.9020227896084763E-2</v>
      </c>
      <c r="CH98" s="43">
        <f>$F98*'[1]INTERNAL PARAMETERS-2'!AS98*(1-VLOOKUP(AT$4,'[1]INTERNAL PARAMETERS-1'!$B$5:$J$44,4, FALSE))</f>
        <v>0</v>
      </c>
      <c r="CI98" s="42">
        <f t="shared" si="1"/>
        <v>50.14559475886945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50.631203637307095</v>
      </c>
      <c r="G99" s="45">
        <f>$F99*'[1]INTERNAL PARAMETERS-2'!F99*VLOOKUP(G$4,'[1]INTERNAL PARAMETERS-1'!$B$5:$J$44,4, FALSE)</f>
        <v>0.23506548912692563</v>
      </c>
      <c r="H99" s="44">
        <f>$F99*'[1]INTERNAL PARAMETERS-2'!G99*VLOOKUP(H$4,'[1]INTERNAL PARAMETERS-1'!$B$5:$J$44,4, FALSE)</f>
        <v>0.42815264731816</v>
      </c>
      <c r="I99" s="44">
        <f>$F99*'[1]INTERNAL PARAMETERS-2'!H99*VLOOKUP(I$4,'[1]INTERNAL PARAMETERS-1'!$B$5:$J$44,4, FALSE)</f>
        <v>0.61225479211191791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2.0987899687754722E-2</v>
      </c>
      <c r="N99" s="44">
        <f>$F99*'[1]INTERNAL PARAMETERS-2'!M99*VLOOKUP(N$4,'[1]INTERNAL PARAMETERS-1'!$B$5:$J$44,4, FALSE)</f>
        <v>0.11417412367018208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7.5556945187953375E-2</v>
      </c>
      <c r="S99" s="44">
        <f>$F99*'[1]INTERNAL PARAMETERS-2'!R99*VLOOKUP(S$4,'[1]INTERNAL PARAMETERS-1'!$B$5:$J$44,4, FALSE)</f>
        <v>0.26419994947992309</v>
      </c>
      <c r="T99" s="44">
        <f>$F99*'[1]INTERNAL PARAMETERS-2'!S99*VLOOKUP(T$4,'[1]INTERNAL PARAMETERS-1'!$B$5:$J$44,4, FALSE)</f>
        <v>1.5111389037590676E-2</v>
      </c>
      <c r="U99" s="44">
        <f>$F99*'[1]INTERNAL PARAMETERS-2'!T99*VLOOKUP(U$4,'[1]INTERNAL PARAMETERS-1'!$B$5:$J$44,4, FALSE)</f>
        <v>2.854384736256825E-2</v>
      </c>
      <c r="V99" s="44">
        <f>$F99*'[1]INTERNAL PARAMETERS-2'!U99*VLOOKUP(V$4,'[1]INTERNAL PARAMETERS-1'!$B$5:$J$44,4, FALSE)</f>
        <v>0.17881675344605932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2.5183960689196545E-2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8.3946535630655163E-3</v>
      </c>
      <c r="AJ99" s="44">
        <f>$F99*'[1]INTERNAL PARAMETERS-2'!AI99*VLOOKUP(AJ$4,'[1]INTERNAL PARAMETERS-1'!$B$5:$J$44,4, FALSE)</f>
        <v>4.1973267815327578E-2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11.632841050126437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0.39877009406733971</v>
      </c>
      <c r="BB99" s="44">
        <f>$F99*'[1]INTERNAL PARAMETERS-2'!M99*(1-VLOOKUP(N$4,'[1]INTERNAL PARAMETERS-1'!$B$5:$J$44,4, FALSE))</f>
        <v>2.1693083497334591</v>
      </c>
      <c r="BC99" s="44">
        <f>$F99*'[1]INTERNAL PARAMETERS-2'!N99*(1-VLOOKUP(O$4,'[1]INTERNAL PARAMETERS-1'!$B$5:$J$44,4, FALSE))</f>
        <v>1.6790319750203777</v>
      </c>
      <c r="BD99" s="44">
        <f>$F99*'[1]INTERNAL PARAMETERS-2'!O99*(1-VLOOKUP(P$4,'[1]INTERNAL PARAMETERS-1'!$B$5:$J$44,4, FALSE))</f>
        <v>1.8637244796485466</v>
      </c>
      <c r="BE99" s="44">
        <f>$F99*'[1]INTERNAL PARAMETERS-2'!P99*(1-VLOOKUP(Q$4,'[1]INTERNAL PARAMETERS-1'!$B$5:$J$44,4, FALSE))</f>
        <v>2.4597803244687446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5.0197990401185377</v>
      </c>
      <c r="BH99" s="44">
        <f>$F99*'[1]INTERNAL PARAMETERS-2'!S99*(1-VLOOKUP(T$4,'[1]INTERNAL PARAMETERS-1'!$B$5:$J$44,4, FALSE))</f>
        <v>0.13600250133831607</v>
      </c>
      <c r="BI99" s="44">
        <f>$F99*'[1]INTERNAL PARAMETERS-2'!T99*(1-VLOOKUP(U$4,'[1]INTERNAL PARAMETERS-1'!$B$5:$J$44,4, FALSE))</f>
        <v>0.114175389450273</v>
      </c>
      <c r="BJ99" s="44">
        <f>$F99*'[1]INTERNAL PARAMETERS-2'!U99*(1-VLOOKUP(V$4,'[1]INTERNAL PARAMETERS-1'!$B$5:$J$44,4, FALSE))</f>
        <v>1.0132949361943362</v>
      </c>
      <c r="BK99" s="44">
        <f>$F99*'[1]INTERNAL PARAMETERS-2'!V99*(1-VLOOKUP(W$4,'[1]INTERNAL PARAMETERS-1'!$B$5:$J$44,4, FALSE))</f>
        <v>1.3348309264532368</v>
      </c>
      <c r="BL99" s="44">
        <f>$F99*'[1]INTERNAL PARAMETERS-2'!W99*(1-VLOOKUP(X$4,'[1]INTERNAL PARAMETERS-1'!$B$5:$J$44,4, FALSE))</f>
        <v>2.5689209470293237</v>
      </c>
      <c r="BM99" s="44">
        <f>$F99*'[1]INTERNAL PARAMETERS-2'!X99*(1-VLOOKUP(Y$4,'[1]INTERNAL PARAMETERS-1'!$B$5:$J$44,4, FALSE))</f>
        <v>0.65482348288202019</v>
      </c>
      <c r="BN99" s="44">
        <f>$F99*'[1]INTERNAL PARAMETERS-2'!Y99*(1-VLOOKUP(Z$4,'[1]INTERNAL PARAMETERS-1'!$B$5:$J$44,4, FALSE))</f>
        <v>2.2331145520252482</v>
      </c>
      <c r="BO99" s="44">
        <f>$F99*'[1]INTERNAL PARAMETERS-2'!Z99*(1-VLOOKUP(AA$4,'[1]INTERNAL PARAMETERS-1'!$B$5:$J$44,4, FALSE))</f>
        <v>2.0820006616493414</v>
      </c>
      <c r="BP99" s="44">
        <f>$F99*'[1]INTERNAL PARAMETERS-2'!AA99*(1-VLOOKUP(AB$4,'[1]INTERNAL PARAMETERS-1'!$B$5:$J$44,4, FALSE))</f>
        <v>0.7303804280699735</v>
      </c>
      <c r="BQ99" s="44">
        <f>$F99*'[1]INTERNAL PARAMETERS-2'!AB99*(1-VLOOKUP(AC$4,'[1]INTERNAL PARAMETERS-1'!$B$5:$J$44,4, FALSE))</f>
        <v>6.7748955381433342</v>
      </c>
      <c r="BR99" s="44">
        <f>$F99*'[1]INTERNAL PARAMETERS-2'!AC99*(1-VLOOKUP(AD$4,'[1]INTERNAL PARAMETERS-1'!$B$5:$J$44,4, FALSE))</f>
        <v>0.68000744357121667</v>
      </c>
      <c r="BS99" s="44">
        <f>$F99*'[1]INTERNAL PARAMETERS-2'!AD99*(1-VLOOKUP(AE$4,'[1]INTERNAL PARAMETERS-1'!$B$5:$J$44,4, FALSE))</f>
        <v>0.22667083556386011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0.23506548912692563</v>
      </c>
      <c r="CA99" s="44">
        <f>$F99*'[1]INTERNAL PARAMETERS-2'!AL99*(1-VLOOKUP(AM$4,'[1]INTERNAL PARAMETERS-1'!$B$5:$J$44,4, FALSE))</f>
        <v>0.24346014268999119</v>
      </c>
      <c r="CB99" s="44">
        <f>$F99*'[1]INTERNAL PARAMETERS-2'!AM99*(1-VLOOKUP(AN$4,'[1]INTERNAL PARAMETERS-1'!$B$5:$J$44,4, FALSE))</f>
        <v>0.28543341050531873</v>
      </c>
      <c r="CC99" s="44">
        <f>$F99*'[1]INTERNAL PARAMETERS-2'!AN99*(1-VLOOKUP(AO$4,'[1]INTERNAL PARAMETERS-1'!$B$5:$J$44,4, FALSE))</f>
        <v>0.91507293269814238</v>
      </c>
      <c r="CD99" s="44">
        <f>$F99*'[1]INTERNAL PARAMETERS-2'!AO99*(1-VLOOKUP(AP$4,'[1]INTERNAL PARAMETERS-1'!$B$5:$J$44,4, FALSE))</f>
        <v>2.6612671993434081</v>
      </c>
      <c r="CE99" s="44">
        <f>$F99*'[1]INTERNAL PARAMETERS-2'!AP99*(1-VLOOKUP(AQ$4,'[1]INTERNAL PARAMETERS-1'!$B$5:$J$44,4, FALSE))</f>
        <v>0.36938500925633766</v>
      </c>
      <c r="CF99" s="44">
        <f>$F99*'[1]INTERNAL PARAMETERS-2'!AQ99*(1-VLOOKUP(AR$4,'[1]INTERNAL PARAMETERS-1'!$B$5:$J$44,4, FALSE))</f>
        <v>9.2346252314084415E-2</v>
      </c>
      <c r="CG99" s="44">
        <f>$F99*'[1]INTERNAL PARAMETERS-2'!AR99*(1-VLOOKUP(AS$4,'[1]INTERNAL PARAMETERS-1'!$B$5:$J$44,4, FALSE))</f>
        <v>8.3946535630655163E-3</v>
      </c>
      <c r="CH99" s="43">
        <f>$F99*'[1]INTERNAL PARAMETERS-2'!AS99*(1-VLOOKUP(AT$4,'[1]INTERNAL PARAMETERS-1'!$B$5:$J$44,4, FALSE))</f>
        <v>0</v>
      </c>
      <c r="CI99" s="42">
        <f t="shared" si="1"/>
        <v>50.631213763547819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31.276931890956622</v>
      </c>
      <c r="G100" s="45">
        <f>$F100*'[1]INTERNAL PARAMETERS-2'!F100*VLOOKUP(G$4,'[1]INTERNAL PARAMETERS-1'!$B$5:$J$44,4, FALSE)</f>
        <v>0.22103720536657953</v>
      </c>
      <c r="H100" s="44">
        <f>$F100*'[1]INTERNAL PARAMETERS-2'!G100*VLOOKUP(H$4,'[1]INTERNAL PARAMETERS-1'!$B$5:$J$44,4, FALSE)</f>
        <v>0.18203174360536753</v>
      </c>
      <c r="I100" s="44">
        <f>$F100*'[1]INTERNAL PARAMETERS-2'!H100*VLOOKUP(I$4,'[1]INTERNAL PARAMETERS-1'!$B$5:$J$44,4, FALSE)</f>
        <v>0.37777826546026017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1.3001820587070669E-2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1.5927777565469658E-2</v>
      </c>
      <c r="N100" s="44">
        <f>$F100*'[1]INTERNAL PARAMETERS-2'!M100*VLOOKUP(N$4,'[1]INTERNAL PARAMETERS-1'!$B$5:$J$44,4, FALSE)</f>
        <v>6.3061019232525106E-2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4.5507935901341882E-2</v>
      </c>
      <c r="S100" s="44">
        <f>$F100*'[1]INTERNAL PARAMETERS-2'!R100*VLOOKUP(S$4,'[1]INTERNAL PARAMETERS-1'!$B$5:$J$44,4, FALSE)</f>
        <v>0.15238887502105394</v>
      </c>
      <c r="T100" s="44">
        <f>$F100*'[1]INTERNAL PARAMETERS-2'!S100*VLOOKUP(T$4,'[1]INTERNAL PARAMETERS-1'!$B$5:$J$44,4, FALSE)</f>
        <v>7.1511577075483229E-3</v>
      </c>
      <c r="U100" s="44">
        <f>$F100*'[1]INTERNAL PARAMETERS-2'!T100*VLOOKUP(U$4,'[1]INTERNAL PARAMETERS-1'!$B$5:$J$44,4, FALSE)</f>
        <v>1.4302315415096646E-2</v>
      </c>
      <c r="V100" s="44">
        <f>$F100*'[1]INTERNAL PARAMETERS-2'!U100*VLOOKUP(V$4,'[1]INTERNAL PARAMETERS-1'!$B$5:$J$44,4, FALSE)</f>
        <v>9.3616392304757365E-2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1.3001820587070669E-2</v>
      </c>
      <c r="AG100" s="44">
        <f>$F100*'[1]INTERNAL PARAMETERS-2'!AF100*VLOOKUP(AG$4,'[1]INTERNAL PARAMETERS-1'!$B$5:$J$44,4, FALSE)</f>
        <v>6.5024741401298819E-3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1.3001820587070669E-2</v>
      </c>
      <c r="AJ100" s="44">
        <f>$F100*'[1]INTERNAL PARAMETERS-2'!AI100*VLOOKUP(AJ$4,'[1]INTERNAL PARAMETERS-1'!$B$5:$J$44,4, FALSE)</f>
        <v>2.6003641174141338E-2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7.1777870437449423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0.30262777374392352</v>
      </c>
      <c r="BB100" s="44">
        <f>$F100*'[1]INTERNAL PARAMETERS-2'!M100*(1-VLOOKUP(N$4,'[1]INTERNAL PARAMETERS-1'!$B$5:$J$44,4, FALSE))</f>
        <v>1.198159365417977</v>
      </c>
      <c r="BC100" s="44">
        <f>$F100*'[1]INTERNAL PARAMETERS-2'!N100*(1-VLOOKUP(O$4,'[1]INTERNAL PARAMETERS-1'!$B$5:$J$44,4, FALSE))</f>
        <v>1.3652380770402566</v>
      </c>
      <c r="BD100" s="44">
        <f>$F100*'[1]INTERNAL PARAMETERS-2'!O100*(1-VLOOKUP(P$4,'[1]INTERNAL PARAMETERS-1'!$B$5:$J$44,4, FALSE))</f>
        <v>1.1767038592947592</v>
      </c>
      <c r="BE100" s="44">
        <f>$F100*'[1]INTERNAL PARAMETERS-2'!P100*(1-VLOOKUP(Q$4,'[1]INTERNAL PARAMETERS-1'!$B$5:$J$44,4, FALSE))</f>
        <v>1.2612203846505021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2.8953886254000247</v>
      </c>
      <c r="BH100" s="44">
        <f>$F100*'[1]INTERNAL PARAMETERS-2'!S100*(1-VLOOKUP(T$4,'[1]INTERNAL PARAMETERS-1'!$B$5:$J$44,4, FALSE))</f>
        <v>6.4360419367934907E-2</v>
      </c>
      <c r="BI100" s="44">
        <f>$F100*'[1]INTERNAL PARAMETERS-2'!T100*(1-VLOOKUP(U$4,'[1]INTERNAL PARAMETERS-1'!$B$5:$J$44,4, FALSE))</f>
        <v>5.7209261660386583E-2</v>
      </c>
      <c r="BJ100" s="44">
        <f>$F100*'[1]INTERNAL PARAMETERS-2'!U100*(1-VLOOKUP(V$4,'[1]INTERNAL PARAMETERS-1'!$B$5:$J$44,4, FALSE))</f>
        <v>0.53049288972695841</v>
      </c>
      <c r="BK100" s="44">
        <f>$F100*'[1]INTERNAL PARAMETERS-2'!V100*(1-VLOOKUP(W$4,'[1]INTERNAL PARAMETERS-1'!$B$5:$J$44,4, FALSE))</f>
        <v>0.83214466681122456</v>
      </c>
      <c r="BL100" s="44">
        <f>$F100*'[1]INTERNAL PARAMETERS-2'!W100*(1-VLOOKUP(X$4,'[1]INTERNAL PARAMETERS-1'!$B$5:$J$44,4, FALSE))</f>
        <v>1.4302471799756098</v>
      </c>
      <c r="BM100" s="44">
        <f>$F100*'[1]INTERNAL PARAMETERS-2'!X100*(1-VLOOKUP(Y$4,'[1]INTERNAL PARAMETERS-1'!$B$5:$J$44,4, FALSE))</f>
        <v>0.33805984603659373</v>
      </c>
      <c r="BN100" s="44">
        <f>$F100*'[1]INTERNAL PARAMETERS-2'!Y100*(1-VLOOKUP(Z$4,'[1]INTERNAL PARAMETERS-1'!$B$5:$J$44,4, FALSE))</f>
        <v>1.4432521282558697</v>
      </c>
      <c r="BO100" s="44">
        <f>$F100*'[1]INTERNAL PARAMETERS-2'!Z100*(1-VLOOKUP(AA$4,'[1]INTERNAL PARAMETERS-1'!$B$5:$J$44,4, FALSE))</f>
        <v>1.631783218308178</v>
      </c>
      <c r="BP100" s="44">
        <f>$F100*'[1]INTERNAL PARAMETERS-2'!AA100*(1-VLOOKUP(AB$4,'[1]INTERNAL PARAMETERS-1'!$B$5:$J$44,4, FALSE))</f>
        <v>0.58510069257731467</v>
      </c>
      <c r="BQ100" s="44">
        <f>$F100*'[1]INTERNAL PARAMETERS-2'!AB100*(1-VLOOKUP(AC$4,'[1]INTERNAL PARAMETERS-1'!$B$5:$J$44,4, FALSE))</f>
        <v>4.4857782318124571</v>
      </c>
      <c r="BR100" s="44">
        <f>$F100*'[1]INTERNAL PARAMETERS-2'!AC100*(1-VLOOKUP(AD$4,'[1]INTERNAL PARAMETERS-1'!$B$5:$J$44,4, FALSE))</f>
        <v>0.33805984603659373</v>
      </c>
      <c r="BS100" s="44">
        <f>$F100*'[1]INTERNAL PARAMETERS-2'!AD100*(1-VLOOKUP(AE$4,'[1]INTERNAL PARAMETERS-1'!$B$5:$J$44,4, FALSE))</f>
        <v>7.8014051215613098E-2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0.11701951297682511</v>
      </c>
      <c r="CA100" s="44">
        <f>$F100*'[1]INTERNAL PARAMETERS-2'!AL100*(1-VLOOKUP(AM$4,'[1]INTERNAL PARAMETERS-1'!$B$5:$J$44,4, FALSE))</f>
        <v>0.19503356419243822</v>
      </c>
      <c r="CB100" s="44">
        <f>$F100*'[1]INTERNAL PARAMETERS-2'!AM100*(1-VLOOKUP(AN$4,'[1]INTERNAL PARAMETERS-1'!$B$5:$J$44,4, FALSE))</f>
        <v>0.20803538477950886</v>
      </c>
      <c r="CC100" s="44">
        <f>$F100*'[1]INTERNAL PARAMETERS-2'!AN100*(1-VLOOKUP(AO$4,'[1]INTERNAL PARAMETERS-1'!$B$5:$J$44,4, FALSE))</f>
        <v>0.65011292320585712</v>
      </c>
      <c r="CD100" s="44">
        <f>$F100*'[1]INTERNAL PARAMETERS-2'!AO100*(1-VLOOKUP(AP$4,'[1]INTERNAL PARAMETERS-1'!$B$5:$J$44,4, FALSE))</f>
        <v>1.4562539488429402</v>
      </c>
      <c r="CE100" s="44">
        <f>$F100*'[1]INTERNAL PARAMETERS-2'!AP100*(1-VLOOKUP(AQ$4,'[1]INTERNAL PARAMETERS-1'!$B$5:$J$44,4, FALSE))</f>
        <v>0.20153603833256808</v>
      </c>
      <c r="CF100" s="44">
        <f>$F100*'[1]INTERNAL PARAMETERS-2'!AQ100*(1-VLOOKUP(AR$4,'[1]INTERNAL PARAMETERS-1'!$B$5:$J$44,4, FALSE))</f>
        <v>1.3001820587070669E-2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31.276935018649809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27.124788987894437</v>
      </c>
      <c r="G101" s="45">
        <f>$F101*'[1]INTERNAL PARAMETERS-2'!F101*VLOOKUP(G$4,'[1]INTERNAL PARAMETERS-1'!$B$5:$J$44,4, FALSE)</f>
        <v>0.27398749356672175</v>
      </c>
      <c r="H101" s="44">
        <f>$F101*'[1]INTERNAL PARAMETERS-2'!G101*VLOOKUP(H$4,'[1]INTERNAL PARAMETERS-1'!$B$5:$J$44,4, FALSE)</f>
        <v>0.21527588780242421</v>
      </c>
      <c r="I101" s="44">
        <f>$F101*'[1]INTERNAL PARAMETERS-2'!H101*VLOOKUP(I$4,'[1]INTERNAL PARAMETERS-1'!$B$5:$J$44,4, FALSE)</f>
        <v>0.31461852873535845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1.9244359667186406E-2</v>
      </c>
      <c r="N101" s="44">
        <f>$F101*'[1]INTERNAL PARAMETERS-2'!M101*VLOOKUP(N$4,'[1]INTERNAL PARAMETERS-1'!$B$5:$J$44,4, FALSE)</f>
        <v>5.0557216074811742E-2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3.261755875794306E-2</v>
      </c>
      <c r="S101" s="44">
        <f>$F101*'[1]INTERNAL PARAMETERS-2'!R101*VLOOKUP(S$4,'[1]INTERNAL PARAMETERS-1'!$B$5:$J$44,4, FALSE)</f>
        <v>0.10516985935120358</v>
      </c>
      <c r="T101" s="44">
        <f>$F101*'[1]INTERNAL PARAMETERS-2'!S101*VLOOKUP(T$4,'[1]INTERNAL PARAMETERS-1'!$B$5:$J$44,4, FALSE)</f>
        <v>7.1758629267474729E-3</v>
      </c>
      <c r="U101" s="44">
        <f>$F101*'[1]INTERNAL PARAMETERS-2'!T101*VLOOKUP(U$4,'[1]INTERNAL PARAMETERS-1'!$B$5:$J$44,4, FALSE)</f>
        <v>1.8265832904448116E-2</v>
      </c>
      <c r="V101" s="44">
        <f>$F101*'[1]INTERNAL PARAMETERS-2'!U101*VLOOKUP(V$4,'[1]INTERNAL PARAMETERS-1'!$B$5:$J$44,4, FALSE)</f>
        <v>8.7088881883707961E-2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6.5235117515886117E-3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2.6094047006354447E-2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5.9777520459718101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0.36564283367654171</v>
      </c>
      <c r="BB101" s="44">
        <f>$F101*'[1]INTERNAL PARAMETERS-2'!M101*(1-VLOOKUP(N$4,'[1]INTERNAL PARAMETERS-1'!$B$5:$J$44,4, FALSE))</f>
        <v>0.960587105421423</v>
      </c>
      <c r="BC101" s="44">
        <f>$F101*'[1]INTERNAL PARAMETERS-2'!N101*(1-VLOOKUP(O$4,'[1]INTERNAL PARAMETERS-1'!$B$5:$J$44,4, FALSE))</f>
        <v>1.1481380682795956</v>
      </c>
      <c r="BD101" s="44">
        <f>$F101*'[1]INTERNAL PARAMETERS-2'!O101*(1-VLOOKUP(P$4,'[1]INTERNAL PARAMETERS-1'!$B$5:$J$44,4, FALSE))</f>
        <v>1.0437618802541779</v>
      </c>
      <c r="BE101" s="44">
        <f>$F101*'[1]INTERNAL PARAMETERS-2'!P101*(1-VLOOKUP(Q$4,'[1]INTERNAL PARAMETERS-1'!$B$5:$J$44,4, FALSE))</f>
        <v>1.0698559272605324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1.9982273276728679</v>
      </c>
      <c r="BH101" s="44">
        <f>$F101*'[1]INTERNAL PARAMETERS-2'!S101*(1-VLOOKUP(T$4,'[1]INTERNAL PARAMETERS-1'!$B$5:$J$44,4, FALSE))</f>
        <v>6.4582766340727252E-2</v>
      </c>
      <c r="BI101" s="44">
        <f>$F101*'[1]INTERNAL PARAMETERS-2'!T101*(1-VLOOKUP(U$4,'[1]INTERNAL PARAMETERS-1'!$B$5:$J$44,4, FALSE))</f>
        <v>7.3063331617792465E-2</v>
      </c>
      <c r="BJ101" s="44">
        <f>$F101*'[1]INTERNAL PARAMETERS-2'!U101*(1-VLOOKUP(V$4,'[1]INTERNAL PARAMETERS-1'!$B$5:$J$44,4, FALSE))</f>
        <v>0.49350366400767842</v>
      </c>
      <c r="BK101" s="44">
        <f>$F101*'[1]INTERNAL PARAMETERS-2'!V101*(1-VLOOKUP(W$4,'[1]INTERNAL PARAMETERS-1'!$B$5:$J$44,4, FALSE))</f>
        <v>0.7306333161779246</v>
      </c>
      <c r="BL101" s="44">
        <f>$F101*'[1]INTERNAL PARAMETERS-2'!W101*(1-VLOOKUP(X$4,'[1]INTERNAL PARAMETERS-1'!$B$5:$J$44,4, FALSE))</f>
        <v>1.3307991098029757</v>
      </c>
      <c r="BM101" s="44">
        <f>$F101*'[1]INTERNAL PARAMETERS-2'!X101*(1-VLOOKUP(Y$4,'[1]INTERNAL PARAMETERS-1'!$B$5:$J$44,4, FALSE))</f>
        <v>0.46316933436279145</v>
      </c>
      <c r="BN101" s="44">
        <f>$F101*'[1]INTERNAL PARAMETERS-2'!Y101*(1-VLOOKUP(Z$4,'[1]INTERNAL PARAMETERS-1'!$B$5:$J$44,4, FALSE))</f>
        <v>1.2720847915597795</v>
      </c>
      <c r="BO101" s="44">
        <f>$F101*'[1]INTERNAL PARAMETERS-2'!Z101*(1-VLOOKUP(AA$4,'[1]INTERNAL PARAMETERS-1'!$B$5:$J$44,4, FALSE))</f>
        <v>1.3177493738208996</v>
      </c>
      <c r="BP101" s="44">
        <f>$F101*'[1]INTERNAL PARAMETERS-2'!AA101*(1-VLOOKUP(AB$4,'[1]INTERNAL PARAMETERS-1'!$B$5:$J$44,4, FALSE))</f>
        <v>0.44359879910802563</v>
      </c>
      <c r="BQ101" s="44">
        <f>$F101*'[1]INTERNAL PARAMETERS-2'!AB101*(1-VLOOKUP(AC$4,'[1]INTERNAL PARAMETERS-1'!$B$5:$J$44,4, FALSE))</f>
        <v>4.2468115752419839</v>
      </c>
      <c r="BR101" s="44">
        <f>$F101*'[1]INTERNAL PARAMETERS-2'!AC101*(1-VLOOKUP(AD$4,'[1]INTERNAL PARAMETERS-1'!$B$5:$J$44,4, FALSE))</f>
        <v>0.31312856407625339</v>
      </c>
      <c r="BS101" s="44">
        <f>$F101*'[1]INTERNAL PARAMETERS-2'!AD101*(1-VLOOKUP(AE$4,'[1]INTERNAL PARAMETERS-1'!$B$5:$J$44,4, FALSE))</f>
        <v>0.11089969977700641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0.13699374678336088</v>
      </c>
      <c r="CA101" s="44">
        <f>$F101*'[1]INTERNAL PARAMETERS-2'!AL101*(1-VLOOKUP(AM$4,'[1]INTERNAL PARAMETERS-1'!$B$5:$J$44,4, FALSE))</f>
        <v>0.13699374678336088</v>
      </c>
      <c r="CB101" s="44">
        <f>$F101*'[1]INTERNAL PARAMETERS-2'!AM101*(1-VLOOKUP(AN$4,'[1]INTERNAL PARAMETERS-1'!$B$5:$J$44,4, FALSE))</f>
        <v>0.19570535254765836</v>
      </c>
      <c r="CC101" s="44">
        <f>$F101*'[1]INTERNAL PARAMETERS-2'!AN101*(1-VLOOKUP(AO$4,'[1]INTERNAL PARAMETERS-1'!$B$5:$J$44,4, FALSE))</f>
        <v>0.70453926917157017</v>
      </c>
      <c r="CD101" s="44">
        <f>$F101*'[1]INTERNAL PARAMETERS-2'!AO101*(1-VLOOKUP(AP$4,'[1]INTERNAL PARAMETERS-1'!$B$5:$J$44,4, FALSE))</f>
        <v>1.1807556270375388</v>
      </c>
      <c r="CE101" s="44">
        <f>$F101*'[1]INTERNAL PARAMETERS-2'!AP101*(1-VLOOKUP(AQ$4,'[1]INTERNAL PARAMETERS-1'!$B$5:$J$44,4, FALSE))</f>
        <v>0.1565642820381267</v>
      </c>
      <c r="CF101" s="44">
        <f>$F101*'[1]INTERNAL PARAMETERS-2'!AQ101*(1-VLOOKUP(AR$4,'[1]INTERNAL PARAMETERS-1'!$B$5:$J$44,4, FALSE))</f>
        <v>2.6094047006354447E-2</v>
      </c>
      <c r="CG101" s="44">
        <f>$F101*'[1]INTERNAL PARAMETERS-2'!AR101*(1-VLOOKUP(AS$4,'[1]INTERNAL PARAMETERS-1'!$B$5:$J$44,4, FALSE))</f>
        <v>6.5235117515886117E-3</v>
      </c>
      <c r="CH101" s="43">
        <f>$F101*'[1]INTERNAL PARAMETERS-2'!AS101*(1-VLOOKUP(AT$4,'[1]INTERNAL PARAMETERS-1'!$B$5:$J$44,4, FALSE))</f>
        <v>0</v>
      </c>
      <c r="CI101" s="42">
        <f t="shared" si="1"/>
        <v>27.12477813797884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27.60593872980866</v>
      </c>
      <c r="G102" s="45">
        <f>$F102*'[1]INTERNAL PARAMETERS-2'!F102*VLOOKUP(G$4,'[1]INTERNAL PARAMETERS-1'!$B$5:$J$44,4, FALSE)</f>
        <v>0.25399672106522353</v>
      </c>
      <c r="H102" s="44">
        <f>$F102*'[1]INTERNAL PARAMETERS-2'!G102*VLOOKUP(H$4,'[1]INTERNAL PARAMETERS-1'!$B$5:$J$44,4, FALSE)</f>
        <v>0.15239858475790871</v>
      </c>
      <c r="I102" s="44">
        <f>$F102*'[1]INTERNAL PARAMETERS-2'!H102*VLOOKUP(I$4,'[1]INTERNAL PARAMETERS-1'!$B$5:$J$44,4, FALSE)</f>
        <v>0.28683370912494366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1.7417000833717233E-2</v>
      </c>
      <c r="N102" s="44">
        <f>$F102*'[1]INTERNAL PARAMETERS-2'!M102*VLOOKUP(N$4,'[1]INTERNAL PARAMETERS-1'!$B$5:$J$44,4, FALSE)</f>
        <v>4.0639668612006873E-2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2.1770043282327109E-2</v>
      </c>
      <c r="S102" s="44">
        <f>$F102*'[1]INTERNAL PARAMETERS-2'!R102*VLOOKUP(S$4,'[1]INTERNAL PARAMETERS-1'!$B$5:$J$44,4, FALSE)</f>
        <v>0.12319136355207749</v>
      </c>
      <c r="T102" s="44">
        <f>$F102*'[1]INTERNAL PARAMETERS-2'!S102*VLOOKUP(T$4,'[1]INTERNAL PARAMETERS-1'!$B$5:$J$44,4, FALSE)</f>
        <v>1.0885573759938151E-2</v>
      </c>
      <c r="U102" s="44">
        <f>$F102*'[1]INTERNAL PARAMETERS-2'!T102*VLOOKUP(U$4,'[1]INTERNAL PARAMETERS-1'!$B$5:$J$44,4, FALSE)</f>
        <v>1.741713886341088E-2</v>
      </c>
      <c r="V102" s="44">
        <f>$F102*'[1]INTERNAL PARAMETERS-2'!U102*VLOOKUP(V$4,'[1]INTERNAL PARAMETERS-1'!$B$5:$J$44,4, FALSE)</f>
        <v>8.3819497676237087E-2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7.2576012920666962E-3</v>
      </c>
      <c r="AH102" s="44">
        <f>$F102*'[1]INTERNAL PARAMETERS-2'!AG102*VLOOKUP(AH$4,'[1]INTERNAL PARAMETERS-1'!$B$5:$J$44,4, FALSE)</f>
        <v>7.2576012920666962E-3</v>
      </c>
      <c r="AI102" s="44">
        <f>$F102*'[1]INTERNAL PARAMETERS-2'!AH102*VLOOKUP(AI$4,'[1]INTERNAL PARAMETERS-1'!$B$5:$J$44,4, FALSE)</f>
        <v>2.9027644574393805E-2</v>
      </c>
      <c r="AJ102" s="44">
        <f>$F102*'[1]INTERNAL PARAMETERS-2'!AI102*VLOOKUP(AJ$4,'[1]INTERNAL PARAMETERS-1'!$B$5:$J$44,4, FALSE)</f>
        <v>1.4515202584133392E-2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5.4498404733739285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0.33092301584062739</v>
      </c>
      <c r="BB102" s="44">
        <f>$F102*'[1]INTERNAL PARAMETERS-2'!M102*(1-VLOOKUP(N$4,'[1]INTERNAL PARAMETERS-1'!$B$5:$J$44,4, FALSE))</f>
        <v>0.77215370362813052</v>
      </c>
      <c r="BC102" s="44">
        <f>$F102*'[1]INTERNAL PARAMETERS-2'!N102*(1-VLOOKUP(O$4,'[1]INTERNAL PARAMETERS-1'!$B$5:$J$44,4, FALSE))</f>
        <v>1.4659305584302995</v>
      </c>
      <c r="BD102" s="44">
        <f>$F102*'[1]INTERNAL PARAMETERS-2'!O102*(1-VLOOKUP(P$4,'[1]INTERNAL PARAMETERS-1'!$B$5:$J$44,4, FALSE))</f>
        <v>0.97244955829011293</v>
      </c>
      <c r="BE102" s="44">
        <f>$F102*'[1]INTERNAL PARAMETERS-2'!P102*(1-VLOOKUP(Q$4,'[1]INTERNAL PARAMETERS-1'!$B$5:$J$44,4, FALSE))</f>
        <v>0.96519195699804616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2.3406359074894723</v>
      </c>
      <c r="BH102" s="44">
        <f>$F102*'[1]INTERNAL PARAMETERS-2'!S102*(1-VLOOKUP(T$4,'[1]INTERNAL PARAMETERS-1'!$B$5:$J$44,4, FALSE))</f>
        <v>9.7970163839443361E-2</v>
      </c>
      <c r="BI102" s="44">
        <f>$F102*'[1]INTERNAL PARAMETERS-2'!T102*(1-VLOOKUP(U$4,'[1]INTERNAL PARAMETERS-1'!$B$5:$J$44,4, FALSE))</f>
        <v>6.9668555453643519E-2</v>
      </c>
      <c r="BJ102" s="44">
        <f>$F102*'[1]INTERNAL PARAMETERS-2'!U102*(1-VLOOKUP(V$4,'[1]INTERNAL PARAMETERS-1'!$B$5:$J$44,4, FALSE))</f>
        <v>0.47497715349867686</v>
      </c>
      <c r="BK102" s="44">
        <f>$F102*'[1]INTERNAL PARAMETERS-2'!V102*(1-VLOOKUP(W$4,'[1]INTERNAL PARAMETERS-1'!$B$5:$J$44,4, FALSE))</f>
        <v>0.65313718619016203</v>
      </c>
      <c r="BL102" s="44">
        <f>$F102*'[1]INTERNAL PARAMETERS-2'!W102*(1-VLOOKUP(X$4,'[1]INTERNAL PARAMETERS-1'!$B$5:$J$44,4, FALSE))</f>
        <v>1.451415355846166</v>
      </c>
      <c r="BM102" s="44">
        <f>$F102*'[1]INTERNAL PARAMETERS-2'!X102*(1-VLOOKUP(Y$4,'[1]INTERNAL PARAMETERS-1'!$B$5:$J$44,4, FALSE))</f>
        <v>0.54428144859078054</v>
      </c>
      <c r="BN102" s="44">
        <f>$F102*'[1]INTERNAL PARAMETERS-2'!Y102*(1-VLOOKUP(Z$4,'[1]INTERNAL PARAMETERS-1'!$B$5:$J$44,4, FALSE))</f>
        <v>1.3643324221229847</v>
      </c>
      <c r="BO102" s="44">
        <f>$F102*'[1]INTERNAL PARAMETERS-2'!Z102*(1-VLOOKUP(AA$4,'[1]INTERNAL PARAMETERS-1'!$B$5:$J$44,4, FALSE))</f>
        <v>1.5385010501632204</v>
      </c>
      <c r="BP102" s="44">
        <f>$F102*'[1]INTERNAL PARAMETERS-2'!AA102*(1-VLOOKUP(AB$4,'[1]INTERNAL PARAMETERS-1'!$B$5:$J$44,4, FALSE))</f>
        <v>0.44268331228346569</v>
      </c>
      <c r="BQ102" s="44">
        <f>$F102*'[1]INTERNAL PARAMETERS-2'!AB102*(1-VLOOKUP(AC$4,'[1]INTERNAL PARAMETERS-1'!$B$5:$J$44,4, FALSE))</f>
        <v>4.52842021676648</v>
      </c>
      <c r="BR102" s="44">
        <f>$F102*'[1]INTERNAL PARAMETERS-2'!AC102*(1-VLOOKUP(AD$4,'[1]INTERNAL PARAMETERS-1'!$B$5:$J$44,4, FALSE))</f>
        <v>0.37011005995667168</v>
      </c>
      <c r="BS102" s="44">
        <f>$F102*'[1]INTERNAL PARAMETERS-2'!AD102*(1-VLOOKUP(AE$4,'[1]INTERNAL PARAMETERS-1'!$B$5:$J$44,4, FALSE))</f>
        <v>7.9828093024987709E-2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5.805528914878761E-2</v>
      </c>
      <c r="CA102" s="44">
        <f>$F102*'[1]INTERNAL PARAMETERS-2'!AL102*(1-VLOOKUP(AM$4,'[1]INTERNAL PARAMETERS-1'!$B$5:$J$44,4, FALSE))</f>
        <v>0.21771147519876302</v>
      </c>
      <c r="CB102" s="44">
        <f>$F102*'[1]INTERNAL PARAMETERS-2'!AM102*(1-VLOOKUP(AN$4,'[1]INTERNAL PARAMETERS-1'!$B$5:$J$44,4, FALSE))</f>
        <v>0.1669137873420421</v>
      </c>
      <c r="CC102" s="44">
        <f>$F102*'[1]INTERNAL PARAMETERS-2'!AN102*(1-VLOOKUP(AO$4,'[1]INTERNAL PARAMETERS-1'!$B$5:$J$44,4, FALSE))</f>
        <v>0.67490722947248916</v>
      </c>
      <c r="CD102" s="44">
        <f>$F102*'[1]INTERNAL PARAMETERS-2'!AO102*(1-VLOOKUP(AP$4,'[1]INTERNAL PARAMETERS-1'!$B$5:$J$44,4, FALSE))</f>
        <v>1.2554739239297301</v>
      </c>
      <c r="CE102" s="44">
        <f>$F102*'[1]INTERNAL PARAMETERS-2'!AP102*(1-VLOOKUP(AQ$4,'[1]INTERNAL PARAMETERS-1'!$B$5:$J$44,4, FALSE))</f>
        <v>0.21045663450056931</v>
      </c>
      <c r="CF102" s="44">
        <f>$F102*'[1]INTERNAL PARAMETERS-2'!AQ102*(1-VLOOKUP(AR$4,'[1]INTERNAL PARAMETERS-1'!$B$5:$J$44,4, FALSE))</f>
        <v>3.6285245866460501E-2</v>
      </c>
      <c r="CG102" s="44">
        <f>$F102*'[1]INTERNAL PARAMETERS-2'!AR102*(1-VLOOKUP(AS$4,'[1]INTERNAL PARAMETERS-1'!$B$5:$J$44,4, FALSE))</f>
        <v>7.2576012920666962E-3</v>
      </c>
      <c r="CH102" s="43">
        <f>$F102*'[1]INTERNAL PARAMETERS-2'!AS102*(1-VLOOKUP(AT$4,'[1]INTERNAL PARAMETERS-1'!$B$5:$J$44,4, FALSE))</f>
        <v>0</v>
      </c>
      <c r="CI102" s="42">
        <f t="shared" si="1"/>
        <v>27.60593872980866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26.356578338045725</v>
      </c>
      <c r="G103" s="45">
        <f>$F103*'[1]INTERNAL PARAMETERS-2'!F103*VLOOKUP(G$4,'[1]INTERNAL PARAMETERS-1'!$B$5:$J$44,4, FALSE)</f>
        <v>0.15495559536503845</v>
      </c>
      <c r="H103" s="44">
        <f>$F103*'[1]INTERNAL PARAMETERS-2'!G103*VLOOKUP(H$4,'[1]INTERNAL PARAMETERS-1'!$B$5:$J$44,4, FALSE)</f>
        <v>0.1479131176331126</v>
      </c>
      <c r="I103" s="44">
        <f>$F103*'[1]INTERNAL PARAMETERS-2'!H103*VLOOKUP(I$4,'[1]INTERNAL PARAMETERS-1'!$B$5:$J$44,4, FALSE)</f>
        <v>0.27065609830206666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7.0424777319258178E-3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2.9582491743730833E-2</v>
      </c>
      <c r="N103" s="44">
        <f>$F103*'[1]INTERNAL PARAMETERS-2'!M103*VLOOKUP(N$4,'[1]INTERNAL PARAMETERS-1'!$B$5:$J$44,4, FALSE)</f>
        <v>4.1204161396108718E-2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7.0424777319258178E-3</v>
      </c>
      <c r="S103" s="44">
        <f>$F103*'[1]INTERNAL PARAMETERS-2'!R103*VLOOKUP(S$4,'[1]INTERNAL PARAMETERS-1'!$B$5:$J$44,4, FALSE)</f>
        <v>0.10933789314333227</v>
      </c>
      <c r="T103" s="44">
        <f>$F103*'[1]INTERNAL PARAMETERS-2'!S103*VLOOKUP(T$4,'[1]INTERNAL PARAMETERS-1'!$B$5:$J$44,4, FALSE)</f>
        <v>8.4520275414445047E-3</v>
      </c>
      <c r="U103" s="44">
        <f>$F103*'[1]INTERNAL PARAMETERS-2'!T103*VLOOKUP(U$4,'[1]INTERNAL PARAMETERS-1'!$B$5:$J$44,4, FALSE)</f>
        <v>1.4087063990118682E-2</v>
      </c>
      <c r="V103" s="44">
        <f>$F103*'[1]INTERNAL PARAMETERS-2'!U103*VLOOKUP(V$4,'[1]INTERNAL PARAMETERS-1'!$B$5:$J$44,4, FALSE)</f>
        <v>7.818217723860349E-2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7.0424777319258178E-3</v>
      </c>
      <c r="AI103" s="44">
        <f>$F103*'[1]INTERNAL PARAMETERS-2'!AH103*VLOOKUP(AI$4,'[1]INTERNAL PARAMETERS-1'!$B$5:$J$44,4, FALSE)</f>
        <v>7.0424777319258178E-3</v>
      </c>
      <c r="AJ103" s="44">
        <f>$F103*'[1]INTERNAL PARAMETERS-2'!AI103*VLOOKUP(AJ$4,'[1]INTERNAL PARAMETERS-1'!$B$5:$J$44,4, FALSE)</f>
        <v>2.113006885361126E-2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5.1424658677392658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0.5620673431308858</v>
      </c>
      <c r="BB103" s="44">
        <f>$F103*'[1]INTERNAL PARAMETERS-2'!M103*(1-VLOOKUP(N$4,'[1]INTERNAL PARAMETERS-1'!$B$5:$J$44,4, FALSE))</f>
        <v>0.78287906652606565</v>
      </c>
      <c r="BC103" s="44">
        <f>$F103*'[1]INTERNAL PARAMETERS-2'!N103*(1-VLOOKUP(O$4,'[1]INTERNAL PARAMETERS-1'!$B$5:$J$44,4, FALSE))</f>
        <v>1.5213834070648471</v>
      </c>
      <c r="BD103" s="44">
        <f>$F103*'[1]INTERNAL PARAMETERS-2'!O103*(1-VLOOKUP(P$4,'[1]INTERNAL PARAMETERS-1'!$B$5:$J$44,4, FALSE))</f>
        <v>0.66912763255713581</v>
      </c>
      <c r="BE103" s="44">
        <f>$F103*'[1]INTERNAL PARAMETERS-2'!P103*(1-VLOOKUP(Q$4,'[1]INTERNAL PARAMETERS-1'!$B$5:$J$44,4, FALSE))</f>
        <v>0.88043095675108218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2.0774199697233131</v>
      </c>
      <c r="BH103" s="44">
        <f>$F103*'[1]INTERNAL PARAMETERS-2'!S103*(1-VLOOKUP(T$4,'[1]INTERNAL PARAMETERS-1'!$B$5:$J$44,4, FALSE))</f>
        <v>7.6068247873000538E-2</v>
      </c>
      <c r="BI103" s="44">
        <f>$F103*'[1]INTERNAL PARAMETERS-2'!T103*(1-VLOOKUP(U$4,'[1]INTERNAL PARAMETERS-1'!$B$5:$J$44,4, FALSE))</f>
        <v>5.6348255960474727E-2</v>
      </c>
      <c r="BJ103" s="44">
        <f>$F103*'[1]INTERNAL PARAMETERS-2'!U103*(1-VLOOKUP(V$4,'[1]INTERNAL PARAMETERS-1'!$B$5:$J$44,4, FALSE))</f>
        <v>0.44303233768541977</v>
      </c>
      <c r="BK103" s="44">
        <f>$F103*'[1]INTERNAL PARAMETERS-2'!V103*(1-VLOOKUP(W$4,'[1]INTERNAL PARAMETERS-1'!$B$5:$J$44,4, FALSE))</f>
        <v>0.64799756370352468</v>
      </c>
      <c r="BL103" s="44">
        <f>$F103*'[1]INTERNAL PARAMETERS-2'!W103*(1-VLOOKUP(X$4,'[1]INTERNAL PARAMETERS-1'!$B$5:$J$44,4, FALSE))</f>
        <v>1.3664278116998088</v>
      </c>
      <c r="BM103" s="44">
        <f>$F103*'[1]INTERNAL PARAMETERS-2'!X103*(1-VLOOKUP(Y$4,'[1]INTERNAL PARAMETERS-1'!$B$5:$J$44,4, FALSE))</f>
        <v>0.64095245031376502</v>
      </c>
      <c r="BN103" s="44">
        <f>$F103*'[1]INTERNAL PARAMETERS-2'!Y103*(1-VLOOKUP(Z$4,'[1]INTERNAL PARAMETERS-1'!$B$5:$J$44,4, FALSE))</f>
        <v>1.3664278116998088</v>
      </c>
      <c r="BO103" s="44">
        <f>$F103*'[1]INTERNAL PARAMETERS-2'!Z103*(1-VLOOKUP(AA$4,'[1]INTERNAL PARAMETERS-1'!$B$5:$J$44,4, FALSE))</f>
        <v>1.6340788647226632</v>
      </c>
      <c r="BP103" s="44">
        <f>$F103*'[1]INTERNAL PARAMETERS-2'!AA103*(1-VLOOKUP(AB$4,'[1]INTERNAL PARAMETERS-1'!$B$5:$J$44,4, FALSE))</f>
        <v>0.41556417065596696</v>
      </c>
      <c r="BQ103" s="44">
        <f>$F103*'[1]INTERNAL PARAMETERS-2'!AB103*(1-VLOOKUP(AC$4,'[1]INTERNAL PARAMETERS-1'!$B$5:$J$44,4, FALSE))</f>
        <v>4.5218927191451526</v>
      </c>
      <c r="BR103" s="44">
        <f>$F103*'[1]INTERNAL PARAMETERS-2'!AC103*(1-VLOOKUP(AD$4,'[1]INTERNAL PARAMETERS-1'!$B$5:$J$44,4, FALSE))</f>
        <v>0.46486678609511528</v>
      </c>
      <c r="BS103" s="44">
        <f>$F103*'[1]INTERNAL PARAMETERS-2'!AD103*(1-VLOOKUP(AE$4,'[1]INTERNAL PARAMETERS-1'!$B$5:$J$44,4, FALSE))</f>
        <v>7.7477797682519223E-2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5.6347728828907956E-2</v>
      </c>
      <c r="CA103" s="44">
        <f>$F103*'[1]INTERNAL PARAMETERS-2'!AL103*(1-VLOOKUP(AM$4,'[1]INTERNAL PARAMETERS-1'!$B$5:$J$44,4, FALSE))</f>
        <v>0.21834580192587219</v>
      </c>
      <c r="CB103" s="44">
        <f>$F103*'[1]INTERNAL PARAMETERS-2'!AM103*(1-VLOOKUP(AN$4,'[1]INTERNAL PARAMETERS-1'!$B$5:$J$44,4, FALSE))</f>
        <v>0.1479131176331126</v>
      </c>
      <c r="CC103" s="44">
        <f>$F103*'[1]INTERNAL PARAMETERS-2'!AN103*(1-VLOOKUP(AO$4,'[1]INTERNAL PARAMETERS-1'!$B$5:$J$44,4, FALSE))</f>
        <v>0.51417203719209736</v>
      </c>
      <c r="CD103" s="44">
        <f>$F103*'[1]INTERNAL PARAMETERS-2'!AO103*(1-VLOOKUP(AP$4,'[1]INTERNAL PARAMETERS-1'!$B$5:$J$44,4, FALSE))</f>
        <v>1.0001688921408238</v>
      </c>
      <c r="CE103" s="44">
        <f>$F103*'[1]INTERNAL PARAMETERS-2'!AP103*(1-VLOOKUP(AQ$4,'[1]INTERNAL PARAMETERS-1'!$B$5:$J$44,4, FALSE))</f>
        <v>0.1479131176331126</v>
      </c>
      <c r="CF103" s="44">
        <f>$F103*'[1]INTERNAL PARAMETERS-2'!AQ103*(1-VLOOKUP(AR$4,'[1]INTERNAL PARAMETERS-1'!$B$5:$J$44,4, FALSE))</f>
        <v>2.113006885361126E-2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26.356570431072221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25.753862080239408</v>
      </c>
      <c r="G104" s="45">
        <f>$F104*'[1]INTERNAL PARAMETERS-2'!F104*VLOOKUP(G$4,'[1]INTERNAL PARAMETERS-1'!$B$5:$J$44,4, FALSE)</f>
        <v>0.10845208860609616</v>
      </c>
      <c r="H104" s="44">
        <f>$F104*'[1]INTERNAL PARAMETERS-2'!G104*VLOOKUP(H$4,'[1]INTERNAL PARAMETERS-1'!$B$5:$J$44,4, FALSE)</f>
        <v>0.13014199125007381</v>
      </c>
      <c r="I104" s="44">
        <f>$F104*'[1]INTERNAL PARAMETERS-2'!H104*VLOOKUP(I$4,'[1]INTERNAL PARAMETERS-1'!$B$5:$J$44,4, FALSE)</f>
        <v>0.25710222160944446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2.6751566697227881E-2</v>
      </c>
      <c r="N104" s="44">
        <f>$F104*'[1]INTERNAL PARAMETERS-2'!M104*VLOOKUP(N$4,'[1]INTERNAL PARAMETERS-1'!$B$5:$J$44,4, FALSE)</f>
        <v>3.0728220541037649E-2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2.8921587116108857E-2</v>
      </c>
      <c r="S104" s="44">
        <f>$F104*'[1]INTERNAL PARAMETERS-2'!R104*VLOOKUP(S$4,'[1]INTERNAL PARAMETERS-1'!$B$5:$J$44,4, FALSE)</f>
        <v>0.10404470141899441</v>
      </c>
      <c r="T104" s="44">
        <f>$F104*'[1]INTERNAL PARAMETERS-2'!S104*VLOOKUP(T$4,'[1]INTERNAL PARAMETERS-1'!$B$5:$J$44,4, FALSE)</f>
        <v>5.0611489760086486E-3</v>
      </c>
      <c r="U104" s="44">
        <f>$F104*'[1]INTERNAL PARAMETERS-2'!T104*VLOOKUP(U$4,'[1]INTERNAL PARAMETERS-1'!$B$5:$J$44,4, FALSE)</f>
        <v>1.1568119769201938E-2</v>
      </c>
      <c r="V104" s="44">
        <f>$F104*'[1]INTERNAL PARAMETERS-2'!U104*VLOOKUP(V$4,'[1]INTERNAL PARAMETERS-1'!$B$5:$J$44,4, FALSE)</f>
        <v>8.3508571796211489E-2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7.2291090859232018E-3</v>
      </c>
      <c r="AJ104" s="44">
        <f>$F104*'[1]INTERNAL PARAMETERS-2'!AI104*VLOOKUP(AJ$4,'[1]INTERNAL PARAMETERS-1'!$B$5:$J$44,4, FALSE)</f>
        <v>3.6150696202032054E-2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4.8849422105794442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0.50827976724732971</v>
      </c>
      <c r="BB104" s="44">
        <f>$F104*'[1]INTERNAL PARAMETERS-2'!M104*(1-VLOOKUP(N$4,'[1]INTERNAL PARAMETERS-1'!$B$5:$J$44,4, FALSE))</f>
        <v>0.58383619027971534</v>
      </c>
      <c r="BC104" s="44">
        <f>$F104*'[1]INTERNAL PARAMETERS-2'!N104*(1-VLOOKUP(O$4,'[1]INTERNAL PARAMETERS-1'!$B$5:$J$44,4, FALSE))</f>
        <v>1.4243430962097208</v>
      </c>
      <c r="BD104" s="44">
        <f>$F104*'[1]INTERNAL PARAMETERS-2'!O104*(1-VLOOKUP(P$4,'[1]INTERNAL PARAMETERS-1'!$B$5:$J$44,4, FALSE))</f>
        <v>0.74470640207082672</v>
      </c>
      <c r="BE104" s="44">
        <f>$F104*'[1]INTERNAL PARAMETERS-2'!P104*(1-VLOOKUP(Q$4,'[1]INTERNAL PARAMETERS-1'!$B$5:$J$44,4, FALSE))</f>
        <v>1.2291288216415059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1.9768493269608935</v>
      </c>
      <c r="BH104" s="44">
        <f>$F104*'[1]INTERNAL PARAMETERS-2'!S104*(1-VLOOKUP(T$4,'[1]INTERNAL PARAMETERS-1'!$B$5:$J$44,4, FALSE))</f>
        <v>4.5550340784077832E-2</v>
      </c>
      <c r="BI104" s="44">
        <f>$F104*'[1]INTERNAL PARAMETERS-2'!T104*(1-VLOOKUP(U$4,'[1]INTERNAL PARAMETERS-1'!$B$5:$J$44,4, FALSE))</f>
        <v>4.6272479076807753E-2</v>
      </c>
      <c r="BJ104" s="44">
        <f>$F104*'[1]INTERNAL PARAMETERS-2'!U104*(1-VLOOKUP(V$4,'[1]INTERNAL PARAMETERS-1'!$B$5:$J$44,4, FALSE))</f>
        <v>0.47321524017853178</v>
      </c>
      <c r="BK104" s="44">
        <f>$F104*'[1]INTERNAL PARAMETERS-2'!V104*(1-VLOOKUP(W$4,'[1]INTERNAL PARAMETERS-1'!$B$5:$J$44,4, FALSE))</f>
        <v>0.60010361726269856</v>
      </c>
      <c r="BL104" s="44">
        <f>$F104*'[1]INTERNAL PARAMETERS-2'!W104*(1-VLOOKUP(X$4,'[1]INTERNAL PARAMETERS-1'!$B$5:$J$44,4, FALSE))</f>
        <v>1.2363579307274291</v>
      </c>
      <c r="BM104" s="44">
        <f>$F104*'[1]INTERNAL PARAMETERS-2'!X104*(1-VLOOKUP(Y$4,'[1]INTERNAL PARAMETERS-1'!$B$5:$J$44,4, FALSE))</f>
        <v>0.73747729298490361</v>
      </c>
      <c r="BN104" s="44">
        <f>$F104*'[1]INTERNAL PARAMETERS-2'!Y104*(1-VLOOKUP(Z$4,'[1]INTERNAL PARAMETERS-1'!$B$5:$J$44,4, FALSE))</f>
        <v>1.3303518011616788</v>
      </c>
      <c r="BO104" s="44">
        <f>$F104*'[1]INTERNAL PARAMETERS-2'!Z104*(1-VLOOKUP(AA$4,'[1]INTERNAL PARAMETERS-1'!$B$5:$J$44,4, FALSE))</f>
        <v>1.5472559783738713</v>
      </c>
      <c r="BP104" s="44">
        <f>$F104*'[1]INTERNAL PARAMETERS-2'!AA104*(1-VLOOKUP(AB$4,'[1]INTERNAL PARAMETERS-1'!$B$5:$J$44,4, FALSE))</f>
        <v>0.39766023360856062</v>
      </c>
      <c r="BQ104" s="44">
        <f>$F104*'[1]INTERNAL PARAMETERS-2'!AB104*(1-VLOOKUP(AC$4,'[1]INTERNAL PARAMETERS-1'!$B$5:$J$44,4, FALSE))</f>
        <v>4.4827043567554314</v>
      </c>
      <c r="BR104" s="44">
        <f>$F104*'[1]INTERNAL PARAMETERS-2'!AC104*(1-VLOOKUP(AD$4,'[1]INTERNAL PARAMETERS-1'!$B$5:$J$44,4, FALSE))</f>
        <v>0.40488934269448384</v>
      </c>
      <c r="BS104" s="44">
        <f>$F104*'[1]INTERNAL PARAMETERS-2'!AD104*(1-VLOOKUP(AE$4,'[1]INTERNAL PARAMETERS-1'!$B$5:$J$44,4, FALSE))</f>
        <v>3.6150696202032054E-2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7.9533076876195347E-2</v>
      </c>
      <c r="CA104" s="44">
        <f>$F104*'[1]INTERNAL PARAMETERS-2'!AL104*(1-VLOOKUP(AM$4,'[1]INTERNAL PARAMETERS-1'!$B$5:$J$44,4, FALSE))</f>
        <v>0.238596655242378</v>
      </c>
      <c r="CB104" s="44">
        <f>$F104*'[1]INTERNAL PARAMETERS-2'!AM104*(1-VLOOKUP(AN$4,'[1]INTERNAL PARAMETERS-1'!$B$5:$J$44,4, FALSE))</f>
        <v>0.16629268745210585</v>
      </c>
      <c r="CC104" s="44">
        <f>$F104*'[1]INTERNAL PARAMETERS-2'!AN104*(1-VLOOKUP(AO$4,'[1]INTERNAL PARAMETERS-1'!$B$5:$J$44,4, FALSE))</f>
        <v>0.56395292106066641</v>
      </c>
      <c r="CD104" s="44">
        <f>$F104*'[1]INTERNAL PARAMETERS-2'!AO104*(1-VLOOKUP(AP$4,'[1]INTERNAL PARAMETERS-1'!$B$5:$J$44,4, FALSE))</f>
        <v>0.91823077399506392</v>
      </c>
      <c r="CE104" s="44">
        <f>$F104*'[1]INTERNAL PARAMETERS-2'!AP104*(1-VLOOKUP(AQ$4,'[1]INTERNAL PARAMETERS-1'!$B$5:$J$44,4, FALSE))</f>
        <v>0.18075348101016028</v>
      </c>
      <c r="CF104" s="44">
        <f>$F104*'[1]INTERNAL PARAMETERS-2'!AQ104*(1-VLOOKUP(AR$4,'[1]INTERNAL PARAMETERS-1'!$B$5:$J$44,4, FALSE))</f>
        <v>7.2301392404064108E-2</v>
      </c>
      <c r="CG104" s="44">
        <f>$F104*'[1]INTERNAL PARAMETERS-2'!AR104*(1-VLOOKUP(AS$4,'[1]INTERNAL PARAMETERS-1'!$B$5:$J$44,4, FALSE))</f>
        <v>1.4460793558054429E-2</v>
      </c>
      <c r="CH104" s="43">
        <f>$F104*'[1]INTERNAL PARAMETERS-2'!AS104*(1-VLOOKUP(AT$4,'[1]INTERNAL PARAMETERS-1'!$B$5:$J$44,4, FALSE))</f>
        <v>0</v>
      </c>
      <c r="CI104" s="42">
        <f t="shared" si="1"/>
        <v>25.753856929466998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29.614533166838655</v>
      </c>
      <c r="G105" s="45">
        <f>$F105*'[1]INTERNAL PARAMETERS-2'!F105*VLOOKUP(G$4,'[1]INTERNAL PARAMETERS-1'!$B$5:$J$44,4, FALSE)</f>
        <v>0.10820261983167839</v>
      </c>
      <c r="H105" s="44">
        <f>$F105*'[1]INTERNAL PARAMETERS-2'!G105*VLOOKUP(H$4,'[1]INTERNAL PARAMETERS-1'!$B$5:$J$44,4, FALSE)</f>
        <v>9.9880936011796734E-2</v>
      </c>
      <c r="I105" s="44">
        <f>$F105*'[1]INTERNAL PARAMETERS-2'!H105*VLOOKUP(I$4,'[1]INTERNAL PARAMETERS-1'!$B$5:$J$44,4, FALSE)</f>
        <v>0.28754438280074157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5.118872057888061E-2</v>
      </c>
      <c r="N105" s="44">
        <f>$F105*'[1]INTERNAL PARAMETERS-2'!M105*VLOOKUP(N$4,'[1]INTERNAL PARAMETERS-1'!$B$5:$J$44,4, FALSE)</f>
        <v>4.369772441432878E-2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8.3246452731983462E-3</v>
      </c>
      <c r="S105" s="44">
        <f>$F105*'[1]INTERNAL PARAMETERS-2'!R105*VLOOKUP(S$4,'[1]INTERNAL PARAMETERS-1'!$B$5:$J$44,4, FALSE)</f>
        <v>0.10490222818290006</v>
      </c>
      <c r="T105" s="44">
        <f>$F105*'[1]INTERNAL PARAMETERS-2'!S105*VLOOKUP(T$4,'[1]INTERNAL PARAMETERS-1'!$B$5:$J$44,4, FALSE)</f>
        <v>6.6588277825636718E-3</v>
      </c>
      <c r="U105" s="44">
        <f>$F105*'[1]INTERNAL PARAMETERS-2'!T105*VLOOKUP(U$4,'[1]INTERNAL PARAMETERS-1'!$B$5:$J$44,4, FALSE)</f>
        <v>8.3234606918716723E-3</v>
      </c>
      <c r="V105" s="44">
        <f>$F105*'[1]INTERNAL PARAMETERS-2'!U105*VLOOKUP(V$4,'[1]INTERNAL PARAMETERS-1'!$B$5:$J$44,4, FALSE)</f>
        <v>8.9892398192619544E-2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8.3246452731983462E-3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8.3246452731983462E-3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5.4633432732140896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0.97258569099873149</v>
      </c>
      <c r="BB105" s="44">
        <f>$F105*'[1]INTERNAL PARAMETERS-2'!M105*(1-VLOOKUP(N$4,'[1]INTERNAL PARAMETERS-1'!$B$5:$J$44,4, FALSE))</f>
        <v>0.83025676387224667</v>
      </c>
      <c r="BC105" s="44">
        <f>$F105*'[1]INTERNAL PARAMETERS-2'!N105*(1-VLOOKUP(O$4,'[1]INTERNAL PARAMETERS-1'!$B$5:$J$44,4, FALSE))</f>
        <v>2.0808414813413845</v>
      </c>
      <c r="BD105" s="44">
        <f>$F105*'[1]INTERNAL PARAMETERS-2'!O105*(1-VLOOKUP(P$4,'[1]INTERNAL PARAMETERS-1'!$B$5:$J$44,4, FALSE))</f>
        <v>0.64922164189670373</v>
      </c>
      <c r="BE105" s="44">
        <f>$F105*'[1]INTERNAL PARAMETERS-2'!P105*(1-VLOOKUP(Q$4,'[1]INTERNAL PARAMETERS-1'!$B$5:$J$44,4, FALSE))</f>
        <v>1.1153307023162107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1.9931423354751008</v>
      </c>
      <c r="BH105" s="44">
        <f>$F105*'[1]INTERNAL PARAMETERS-2'!S105*(1-VLOOKUP(T$4,'[1]INTERNAL PARAMETERS-1'!$B$5:$J$44,4, FALSE))</f>
        <v>5.992945004307304E-2</v>
      </c>
      <c r="BI105" s="44">
        <f>$F105*'[1]INTERNAL PARAMETERS-2'!T105*(1-VLOOKUP(U$4,'[1]INTERNAL PARAMETERS-1'!$B$5:$J$44,4, FALSE))</f>
        <v>3.3293842767486689E-2</v>
      </c>
      <c r="BJ105" s="44">
        <f>$F105*'[1]INTERNAL PARAMETERS-2'!U105*(1-VLOOKUP(V$4,'[1]INTERNAL PARAMETERS-1'!$B$5:$J$44,4, FALSE))</f>
        <v>0.50939025642484415</v>
      </c>
      <c r="BK105" s="44">
        <f>$F105*'[1]INTERNAL PARAMETERS-2'!V105*(1-VLOOKUP(W$4,'[1]INTERNAL PARAMETERS-1'!$B$5:$J$44,4, FALSE))</f>
        <v>0.69916359062926037</v>
      </c>
      <c r="BL105" s="44">
        <f>$F105*'[1]INTERNAL PARAMETERS-2'!W105*(1-VLOOKUP(X$4,'[1]INTERNAL PARAMETERS-1'!$B$5:$J$44,4, FALSE))</f>
        <v>1.4232951941714824</v>
      </c>
      <c r="BM105" s="44">
        <f>$F105*'[1]INTERNAL PARAMETERS-2'!X105*(1-VLOOKUP(Y$4,'[1]INTERNAL PARAMETERS-1'!$B$5:$J$44,4, FALSE))</f>
        <v>0.98215710811825385</v>
      </c>
      <c r="BN105" s="44">
        <f>$F105*'[1]INTERNAL PARAMETERS-2'!Y105*(1-VLOOKUP(Z$4,'[1]INTERNAL PARAMETERS-1'!$B$5:$J$44,4, FALSE))</f>
        <v>1.5148514849100809</v>
      </c>
      <c r="BO105" s="44">
        <f>$F105*'[1]INTERNAL PARAMETERS-2'!Z105*(1-VLOOKUP(AA$4,'[1]INTERNAL PARAMETERS-1'!$B$5:$J$44,4, FALSE))</f>
        <v>1.7562306603930329</v>
      </c>
      <c r="BP105" s="44">
        <f>$F105*'[1]INTERNAL PARAMETERS-2'!AA105*(1-VLOOKUP(AB$4,'[1]INTERNAL PARAMETERS-1'!$B$5:$J$44,4, FALSE))</f>
        <v>0.61592898371054372</v>
      </c>
      <c r="BQ105" s="44">
        <f>$F105*'[1]INTERNAL PARAMETERS-2'!AB105*(1-VLOOKUP(AC$4,'[1]INTERNAL PARAMETERS-1'!$B$5:$J$44,4, FALSE))</f>
        <v>5.3935409301038568</v>
      </c>
      <c r="BR105" s="44">
        <f>$F105*'[1]INTERNAL PARAMETERS-2'!AC105*(1-VLOOKUP(AD$4,'[1]INTERNAL PARAMETERS-1'!$B$5:$J$44,4, FALSE))</f>
        <v>0.35790347913451187</v>
      </c>
      <c r="BS105" s="44">
        <f>$F105*'[1]INTERNAL PARAMETERS-2'!AD105*(1-VLOOKUP(AE$4,'[1]INTERNAL PARAMETERS-1'!$B$5:$J$44,4, FALSE))</f>
        <v>7.4909961645518372E-2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5.8263632552438362E-2</v>
      </c>
      <c r="CA105" s="44">
        <f>$F105*'[1]INTERNAL PARAMETERS-2'!AL105*(1-VLOOKUP(AM$4,'[1]INTERNAL PARAMETERS-1'!$B$5:$J$44,4, FALSE))</f>
        <v>0.19976187202359347</v>
      </c>
      <c r="CB105" s="44">
        <f>$F105*'[1]INTERNAL PARAMETERS-2'!AM105*(1-VLOOKUP(AN$4,'[1]INTERNAL PARAMETERS-1'!$B$5:$J$44,4, FALSE))</f>
        <v>0.15814456856423512</v>
      </c>
      <c r="CC105" s="44">
        <f>$F105*'[1]INTERNAL PARAMETERS-2'!AN105*(1-VLOOKUP(AO$4,'[1]INTERNAL PARAMETERS-1'!$B$5:$J$44,4, FALSE))</f>
        <v>0.48275538951258701</v>
      </c>
      <c r="CD105" s="44">
        <f>$F105*'[1]INTERNAL PARAMETERS-2'!AO105*(1-VLOOKUP(AP$4,'[1]INTERNAL PARAMETERS-1'!$B$5:$J$44,4, FALSE))</f>
        <v>1.1319770314092907</v>
      </c>
      <c r="CE105" s="44">
        <f>$F105*'[1]INTERNAL PARAMETERS-2'!AP105*(1-VLOOKUP(AQ$4,'[1]INTERNAL PARAMETERS-1'!$B$5:$J$44,4, FALSE))</f>
        <v>0.19976187202359347</v>
      </c>
      <c r="CF105" s="44">
        <f>$F105*'[1]INTERNAL PARAMETERS-2'!AQ105*(1-VLOOKUP(AR$4,'[1]INTERNAL PARAMETERS-1'!$B$5:$J$44,4, FALSE))</f>
        <v>3.3292658186160014E-2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29.614539089745286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30.377286126811271</v>
      </c>
      <c r="G106" s="45">
        <f>$F106*'[1]INTERNAL PARAMETERS-2'!F106*VLOOKUP(G$4,'[1]INTERNAL PARAMETERS-1'!$B$5:$J$44,4, FALSE)</f>
        <v>9.8452784336995322E-2</v>
      </c>
      <c r="H106" s="44">
        <f>$F106*'[1]INTERNAL PARAMETERS-2'!G106*VLOOKUP(H$4,'[1]INTERNAL PARAMETERS-1'!$B$5:$J$44,4, FALSE)</f>
        <v>0.17900727168807345</v>
      </c>
      <c r="I106" s="44">
        <f>$F106*'[1]INTERNAL PARAMETERS-2'!H106*VLOOKUP(I$4,'[1]INTERNAL PARAMETERS-1'!$B$5:$J$44,4, FALSE)</f>
        <v>0.25179489452224851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7.428734945025571E-2</v>
      </c>
      <c r="N106" s="44">
        <f>$F106*'[1]INTERNAL PARAMETERS-2'!M106*VLOOKUP(N$4,'[1]INTERNAL PARAMETERS-1'!$B$5:$J$44,4, FALSE)</f>
        <v>3.9381265621228762E-2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3.5802669429059762E-2</v>
      </c>
      <c r="S106" s="44">
        <f>$F106*'[1]INTERNAL PARAMETERS-2'!R106*VLOOKUP(S$4,'[1]INTERNAL PARAMETERS-1'!$B$5:$J$44,4, FALSE)</f>
        <v>8.831618772933969E-2</v>
      </c>
      <c r="T106" s="44">
        <f>$F106*'[1]INTERNAL PARAMETERS-2'!S106*VLOOKUP(T$4,'[1]INTERNAL PARAMETERS-1'!$B$5:$J$44,4, FALSE)</f>
        <v>7.1602301129506845E-3</v>
      </c>
      <c r="U106" s="44">
        <f>$F106*'[1]INTERNAL PARAMETERS-2'!T106*VLOOKUP(U$4,'[1]INTERNAL PARAMETERS-1'!$B$5:$J$44,4, FALSE)</f>
        <v>8.9503635844036724E-3</v>
      </c>
      <c r="V106" s="44">
        <f>$F106*'[1]INTERNAL PARAMETERS-2'!U106*VLOOKUP(V$4,'[1]INTERNAL PARAMETERS-1'!$B$5:$J$44,4, FALSE)</f>
        <v>0.11143102417538354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8.9491484929585998E-3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8.9491484929585998E-3</v>
      </c>
      <c r="AI106" s="44">
        <f>$F106*'[1]INTERNAL PARAMETERS-2'!AH106*VLOOKUP(AI$4,'[1]INTERNAL PARAMETERS-1'!$B$5:$J$44,4, FALSE)</f>
        <v>1.7901334714529881E-2</v>
      </c>
      <c r="AJ106" s="44">
        <f>$F106*'[1]INTERNAL PARAMETERS-2'!AI106*VLOOKUP(AJ$4,'[1]INTERNAL PARAMETERS-1'!$B$5:$J$44,4, FALSE)</f>
        <v>1.7901334714529881E-2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4.784102995922721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1.4114596395548582</v>
      </c>
      <c r="BB106" s="44">
        <f>$F106*'[1]INTERNAL PARAMETERS-2'!M106*(1-VLOOKUP(N$4,'[1]INTERNAL PARAMETERS-1'!$B$5:$J$44,4, FALSE))</f>
        <v>0.74824404680334644</v>
      </c>
      <c r="BC106" s="44">
        <f>$F106*'[1]INTERNAL PARAMETERS-2'!N106*(1-VLOOKUP(O$4,'[1]INTERNAL PARAMETERS-1'!$B$5:$J$44,4, FALSE))</f>
        <v>1.9690647999257445</v>
      </c>
      <c r="BD106" s="44">
        <f>$F106*'[1]INTERNAL PARAMETERS-2'!O106*(1-VLOOKUP(P$4,'[1]INTERNAL PARAMETERS-1'!$B$5:$J$44,4, FALSE))</f>
        <v>0.70707386280210982</v>
      </c>
      <c r="BE106" s="44">
        <f>$F106*'[1]INTERNAL PARAMETERS-2'!P106*(1-VLOOKUP(Q$4,'[1]INTERNAL PARAMETERS-1'!$B$5:$J$44,4, FALSE))</f>
        <v>1.2351404539161464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1.6780075668574539</v>
      </c>
      <c r="BH106" s="44">
        <f>$F106*'[1]INTERNAL PARAMETERS-2'!S106*(1-VLOOKUP(T$4,'[1]INTERNAL PARAMETERS-1'!$B$5:$J$44,4, FALSE))</f>
        <v>6.4442071016556163E-2</v>
      </c>
      <c r="BI106" s="44">
        <f>$F106*'[1]INTERNAL PARAMETERS-2'!T106*(1-VLOOKUP(U$4,'[1]INTERNAL PARAMETERS-1'!$B$5:$J$44,4, FALSE))</f>
        <v>3.580145433761469E-2</v>
      </c>
      <c r="BJ106" s="44">
        <f>$F106*'[1]INTERNAL PARAMETERS-2'!U106*(1-VLOOKUP(V$4,'[1]INTERNAL PARAMETERS-1'!$B$5:$J$44,4, FALSE))</f>
        <v>0.63144247032717349</v>
      </c>
      <c r="BK106" s="44">
        <f>$F106*'[1]INTERNAL PARAMETERS-2'!V106*(1-VLOOKUP(W$4,'[1]INTERNAL PARAMETERS-1'!$B$5:$J$44,4, FALSE))</f>
        <v>0.57281840903605474</v>
      </c>
      <c r="BL106" s="44">
        <f>$F106*'[1]INTERNAL PARAMETERS-2'!W106*(1-VLOOKUP(X$4,'[1]INTERNAL PARAMETERS-1'!$B$5:$J$44,4, FALSE))</f>
        <v>1.5573492901346206</v>
      </c>
      <c r="BM106" s="44">
        <f>$F106*'[1]INTERNAL PARAMETERS-2'!X106*(1-VLOOKUP(Y$4,'[1]INTERNAL PARAMETERS-1'!$B$5:$J$44,4, FALSE))</f>
        <v>1.226188267694575</v>
      </c>
      <c r="BN106" s="44">
        <f>$F106*'[1]INTERNAL PARAMETERS-2'!Y106*(1-VLOOKUP(Z$4,'[1]INTERNAL PARAMETERS-1'!$B$5:$J$44,4, FALSE))</f>
        <v>1.8706120155887491</v>
      </c>
      <c r="BO106" s="44">
        <f>$F106*'[1]INTERNAL PARAMETERS-2'!Z106*(1-VLOOKUP(AA$4,'[1]INTERNAL PARAMETERS-1'!$B$5:$J$44,4, FALSE))</f>
        <v>2.497131391039781</v>
      </c>
      <c r="BP106" s="44">
        <f>$F106*'[1]INTERNAL PARAMETERS-2'!AA106*(1-VLOOKUP(AB$4,'[1]INTERNAL PARAMETERS-1'!$B$5:$J$44,4, FALSE))</f>
        <v>0.67127119337305008</v>
      </c>
      <c r="BQ106" s="44">
        <f>$F106*'[1]INTERNAL PARAMETERS-2'!AB106*(1-VLOOKUP(AC$4,'[1]INTERNAL PARAMETERS-1'!$B$5:$J$44,4, FALSE))</f>
        <v>5.5760303396085753</v>
      </c>
      <c r="BR106" s="44">
        <f>$F106*'[1]INTERNAL PARAMETERS-2'!AC106*(1-VLOOKUP(AD$4,'[1]INTERNAL PARAMETERS-1'!$B$5:$J$44,4, FALSE))</f>
        <v>0.20585775489556193</v>
      </c>
      <c r="BS106" s="44">
        <f>$F106*'[1]INTERNAL PARAMETERS-2'!AD106*(1-VLOOKUP(AE$4,'[1]INTERNAL PARAMETERS-1'!$B$5:$J$44,4, FALSE))</f>
        <v>0.16110593697354358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7.1602301129506843E-2</v>
      </c>
      <c r="CA106" s="44">
        <f>$F106*'[1]INTERNAL PARAMETERS-2'!AL106*(1-VLOOKUP(AM$4,'[1]INTERNAL PARAMETERS-1'!$B$5:$J$44,4, FALSE))</f>
        <v>0.19690556867399064</v>
      </c>
      <c r="CB106" s="44">
        <f>$F106*'[1]INTERNAL PARAMETERS-2'!AM106*(1-VLOOKUP(AN$4,'[1]INTERNAL PARAMETERS-1'!$B$5:$J$44,4, FALSE))</f>
        <v>0.12530326754448382</v>
      </c>
      <c r="CC106" s="44">
        <f>$F106*'[1]INTERNAL PARAMETERS-2'!AN106*(1-VLOOKUP(AO$4,'[1]INTERNAL PARAMETERS-1'!$B$5:$J$44,4, FALSE))</f>
        <v>0.54596792582856624</v>
      </c>
      <c r="CD106" s="44">
        <f>$F106*'[1]INTERNAL PARAMETERS-2'!AO106*(1-VLOOKUP(AP$4,'[1]INTERNAL PARAMETERS-1'!$B$5:$J$44,4, FALSE))</f>
        <v>0.72497215978802709</v>
      </c>
      <c r="CE106" s="44">
        <f>$F106*'[1]INTERNAL PARAMETERS-2'!AP106*(1-VLOOKUP(AQ$4,'[1]INTERNAL PARAMETERS-1'!$B$5:$J$44,4, FALSE))</f>
        <v>0.13425545376605511</v>
      </c>
      <c r="CF106" s="44">
        <f>$F106*'[1]INTERNAL PARAMETERS-2'!AQ106*(1-VLOOKUP(AR$4,'[1]INTERNAL PARAMETERS-1'!$B$5:$J$44,4, FALSE))</f>
        <v>1.7901334714529881E-2</v>
      </c>
      <c r="CG106" s="44">
        <f>$F106*'[1]INTERNAL PARAMETERS-2'!AR106*(1-VLOOKUP(AS$4,'[1]INTERNAL PARAMETERS-1'!$B$5:$J$44,4, FALSE))</f>
        <v>8.9491484929585998E-3</v>
      </c>
      <c r="CH106" s="43">
        <f>$F106*'[1]INTERNAL PARAMETERS-2'!AS106*(1-VLOOKUP(AT$4,'[1]INTERNAL PARAMETERS-1'!$B$5:$J$44,4, FALSE))</f>
        <v>0</v>
      </c>
      <c r="CI106" s="42">
        <f t="shared" si="1"/>
        <v>30.377286126811274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27.472889675033169</v>
      </c>
      <c r="G107" s="45">
        <f>$F107*'[1]INTERNAL PARAMETERS-2'!F107*VLOOKUP(G$4,'[1]INTERNAL PARAMETERS-1'!$B$5:$J$44,4, FALSE)</f>
        <v>0.11066629418896862</v>
      </c>
      <c r="H107" s="44">
        <f>$F107*'[1]INTERNAL PARAMETERS-2'!G107*VLOOKUP(H$4,'[1]INTERNAL PARAMETERS-1'!$B$5:$J$44,4, FALSE)</f>
        <v>3.6887848966667039E-2</v>
      </c>
      <c r="I107" s="44">
        <f>$F107*'[1]INTERNAL PARAMETERS-2'!H107*VLOOKUP(I$4,'[1]INTERNAL PARAMETERS-1'!$B$5:$J$44,4, FALSE)</f>
        <v>0.25535350394256623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9.0838560252703676E-2</v>
      </c>
      <c r="N107" s="44">
        <f>$F107*'[1]INTERNAL PARAMETERS-2'!M107*VLOOKUP(N$4,'[1]INTERNAL PARAMETERS-1'!$B$5:$J$44,4, FALSE)</f>
        <v>3.5044280705023932E-2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9.2226490639086348E-3</v>
      </c>
      <c r="S107" s="44">
        <f>$F107*'[1]INTERNAL PARAMETERS-2'!R107*VLOOKUP(S$4,'[1]INTERNAL PARAMETERS-1'!$B$5:$J$44,4, FALSE)</f>
        <v>6.6039744294189864E-2</v>
      </c>
      <c r="T107" s="44">
        <f>$F107*'[1]INTERNAL PARAMETERS-2'!S107*VLOOKUP(T$4,'[1]INTERNAL PARAMETERS-1'!$B$5:$J$44,4, FALSE)</f>
        <v>2.7665199902758408E-3</v>
      </c>
      <c r="U107" s="44">
        <f>$F107*'[1]INTERNAL PARAMETERS-2'!T107*VLOOKUP(U$4,'[1]INTERNAL PARAMETERS-1'!$B$5:$J$44,4, FALSE)</f>
        <v>1.844529812781727E-3</v>
      </c>
      <c r="V107" s="44">
        <f>$F107*'[1]INTERNAL PARAMETERS-2'!U107*VLOOKUP(V$4,'[1]INTERNAL PARAMETERS-1'!$B$5:$J$44,4, FALSE)</f>
        <v>7.6083145937140106E-2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9.2226490639086348E-3</v>
      </c>
      <c r="AK107" s="44">
        <f>$F107*'[1]INTERNAL PARAMETERS-2'!AJ107*VLOOKUP(AK$4,'[1]INTERNAL PARAMETERS-1'!$B$5:$J$44,4, FALSE)</f>
        <v>9.2226490639086348E-3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4.8517165749087576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1.7259326448013697</v>
      </c>
      <c r="BB107" s="44">
        <f>$F107*'[1]INTERNAL PARAMETERS-2'!M107*(1-VLOOKUP(N$4,'[1]INTERNAL PARAMETERS-1'!$B$5:$J$44,4, FALSE))</f>
        <v>0.6658413333954547</v>
      </c>
      <c r="BC107" s="44">
        <f>$F107*'[1]INTERNAL PARAMETERS-2'!N107*(1-VLOOKUP(O$4,'[1]INTERNAL PARAMETERS-1'!$B$5:$J$44,4, FALSE))</f>
        <v>2.0473236952069516</v>
      </c>
      <c r="BD107" s="44">
        <f>$F107*'[1]INTERNAL PARAMETERS-2'!O107*(1-VLOOKUP(P$4,'[1]INTERNAL PARAMETERS-1'!$B$5:$J$44,4, FALSE))</f>
        <v>0.47955302572254144</v>
      </c>
      <c r="BE107" s="44">
        <f>$F107*'[1]INTERNAL PARAMETERS-2'!P107*(1-VLOOKUP(Q$4,'[1]INTERNAL PARAMETERS-1'!$B$5:$J$44,4, FALSE))</f>
        <v>1.1619960889841705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1.2547551415896072</v>
      </c>
      <c r="BH107" s="44">
        <f>$F107*'[1]INTERNAL PARAMETERS-2'!S107*(1-VLOOKUP(T$4,'[1]INTERNAL PARAMETERS-1'!$B$5:$J$44,4, FALSE))</f>
        <v>2.4898679912482565E-2</v>
      </c>
      <c r="BI107" s="44">
        <f>$F107*'[1]INTERNAL PARAMETERS-2'!T107*(1-VLOOKUP(U$4,'[1]INTERNAL PARAMETERS-1'!$B$5:$J$44,4, FALSE))</f>
        <v>7.3781192511269082E-3</v>
      </c>
      <c r="BJ107" s="44">
        <f>$F107*'[1]INTERNAL PARAMETERS-2'!U107*(1-VLOOKUP(V$4,'[1]INTERNAL PARAMETERS-1'!$B$5:$J$44,4, FALSE))</f>
        <v>0.43113782697712727</v>
      </c>
      <c r="BK107" s="44">
        <f>$F107*'[1]INTERNAL PARAMETERS-2'!V107*(1-VLOOKUP(W$4,'[1]INTERNAL PARAMETERS-1'!$B$5:$J$44,4, FALSE))</f>
        <v>0.52566352375311709</v>
      </c>
      <c r="BL107" s="44">
        <f>$F107*'[1]INTERNAL PARAMETERS-2'!W107*(1-VLOOKUP(X$4,'[1]INTERNAL PARAMETERS-1'!$B$5:$J$44,4, FALSE))</f>
        <v>1.1896612888869287</v>
      </c>
      <c r="BM107" s="44">
        <f>$F107*'[1]INTERNAL PARAMETERS-2'!X107*(1-VLOOKUP(Y$4,'[1]INTERNAL PARAMETERS-1'!$B$5:$J$44,4, FALSE))</f>
        <v>0.95910605144508287</v>
      </c>
      <c r="BN107" s="44">
        <f>$F107*'[1]INTERNAL PARAMETERS-2'!Y107*(1-VLOOKUP(Z$4,'[1]INTERNAL PARAMETERS-1'!$B$5:$J$44,4, FALSE))</f>
        <v>1.6415491147067121</v>
      </c>
      <c r="BO107" s="44">
        <f>$F107*'[1]INTERNAL PARAMETERS-2'!Z107*(1-VLOOKUP(AA$4,'[1]INTERNAL PARAMETERS-1'!$B$5:$J$44,4, FALSE))</f>
        <v>2.0657689933347689</v>
      </c>
      <c r="BP107" s="44">
        <f>$F107*'[1]INTERNAL PARAMETERS-2'!AA107*(1-VLOOKUP(AB$4,'[1]INTERNAL PARAMETERS-1'!$B$5:$J$44,4, FALSE))</f>
        <v>0.44266517675587447</v>
      </c>
      <c r="BQ107" s="44">
        <f>$F107*'[1]INTERNAL PARAMETERS-2'!AB107*(1-VLOOKUP(AC$4,'[1]INTERNAL PARAMETERS-1'!$B$5:$J$44,4, FALSE))</f>
        <v>5.3857550717148595</v>
      </c>
      <c r="BR107" s="44">
        <f>$F107*'[1]INTERNAL PARAMETERS-2'!AC107*(1-VLOOKUP(AD$4,'[1]INTERNAL PARAMETERS-1'!$B$5:$J$44,4, FALSE))</f>
        <v>0.21210993931402858</v>
      </c>
      <c r="BS107" s="44">
        <f>$F107*'[1]INTERNAL PARAMETERS-2'!AD107*(1-VLOOKUP(AE$4,'[1]INTERNAL PARAMETERS-1'!$B$5:$J$44,4, FALSE))</f>
        <v>4.6110498030575674E-2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3.6887848966667039E-2</v>
      </c>
      <c r="CA107" s="44">
        <f>$F107*'[1]INTERNAL PARAMETERS-2'!AL107*(1-VLOOKUP(AM$4,'[1]INTERNAL PARAMETERS-1'!$B$5:$J$44,4, FALSE))</f>
        <v>0.21210993931402858</v>
      </c>
      <c r="CB107" s="44">
        <f>$F107*'[1]INTERNAL PARAMETERS-2'!AM107*(1-VLOOKUP(AN$4,'[1]INTERNAL PARAMETERS-1'!$B$5:$J$44,4, FALSE))</f>
        <v>0.10144364512505998</v>
      </c>
      <c r="CC107" s="44">
        <f>$F107*'[1]INTERNAL PARAMETERS-2'!AN107*(1-VLOOKUP(AO$4,'[1]INTERNAL PARAMETERS-1'!$B$5:$J$44,4, FALSE))</f>
        <v>0.3319988825669058</v>
      </c>
      <c r="CD107" s="44">
        <f>$F107*'[1]INTERNAL PARAMETERS-2'!AO107*(1-VLOOKUP(AP$4,'[1]INTERNAL PARAMETERS-1'!$B$5:$J$44,4, FALSE))</f>
        <v>0.71933091222829593</v>
      </c>
      <c r="CE107" s="44">
        <f>$F107*'[1]INTERNAL PARAMETERS-2'!AP107*(1-VLOOKUP(AQ$4,'[1]INTERNAL PARAMETERS-1'!$B$5:$J$44,4, FALSE))</f>
        <v>0.22133258837793723</v>
      </c>
      <c r="CF107" s="44">
        <f>$F107*'[1]INTERNAL PARAMETERS-2'!AQ107*(1-VLOOKUP(AR$4,'[1]INTERNAL PARAMETERS-1'!$B$5:$J$44,4, FALSE))</f>
        <v>9.2226490639086348E-3</v>
      </c>
      <c r="CG107" s="44">
        <f>$F107*'[1]INTERNAL PARAMETERS-2'!AR107*(1-VLOOKUP(AS$4,'[1]INTERNAL PARAMETERS-1'!$B$5:$J$44,4, FALSE))</f>
        <v>1.844529812781727E-2</v>
      </c>
      <c r="CH107" s="43">
        <f>$F107*'[1]INTERNAL PARAMETERS-2'!AS107*(1-VLOOKUP(AT$4,'[1]INTERNAL PARAMETERS-1'!$B$5:$J$44,4, FALSE))</f>
        <v>0</v>
      </c>
      <c r="CI107" s="42">
        <f t="shared" si="1"/>
        <v>27.472886927744199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23.973102109275903</v>
      </c>
      <c r="G108" s="45">
        <f>$F108*'[1]INTERNAL PARAMETERS-2'!F108*VLOOKUP(G$4,'[1]INTERNAL PARAMETERS-1'!$B$5:$J$44,4, FALSE)</f>
        <v>6.6777075925388035E-2</v>
      </c>
      <c r="H108" s="44">
        <f>$F108*'[1]INTERNAL PARAMETERS-2'!G108*VLOOKUP(H$4,'[1]INTERNAL PARAMETERS-1'!$B$5:$J$44,4, FALSE)</f>
        <v>5.0082207616488288E-2</v>
      </c>
      <c r="I108" s="44">
        <f>$F108*'[1]INTERNAL PARAMETERS-2'!H108*VLOOKUP(I$4,'[1]INTERNAL PARAMETERS-1'!$B$5:$J$44,4, FALSE)</f>
        <v>0.20284312941517402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0.12604242003585556</v>
      </c>
      <c r="N108" s="44">
        <f>$F108*'[1]INTERNAL PARAMETERS-2'!M108*VLOOKUP(N$4,'[1]INTERNAL PARAMETERS-1'!$B$5:$J$44,4, FALSE)</f>
        <v>3.0049804031935162E-2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8.3474341544498704E-3</v>
      </c>
      <c r="S108" s="44">
        <f>$F108*'[1]INTERNAL PARAMETERS-2'!R108*VLOOKUP(S$4,'[1]INTERNAL PARAMETERS-1'!$B$5:$J$44,4, FALSE)</f>
        <v>5.3415307868251466E-2</v>
      </c>
      <c r="T108" s="44">
        <f>$F108*'[1]INTERNAL PARAMETERS-2'!S108*VLOOKUP(T$4,'[1]INTERNAL PARAMETERS-1'!$B$5:$J$44,4, FALSE)</f>
        <v>5.0082207616488289E-3</v>
      </c>
      <c r="U108" s="44">
        <f>$F108*'[1]INTERNAL PARAMETERS-2'!T108*VLOOKUP(U$4,'[1]INTERNAL PARAMETERS-1'!$B$5:$J$44,4, FALSE)</f>
        <v>6.6779473235598968E-3</v>
      </c>
      <c r="V108" s="44">
        <f>$F108*'[1]INTERNAL PARAMETERS-2'!U108*VLOOKUP(V$4,'[1]INTERNAL PARAMETERS-1'!$B$5:$J$44,4, FALSE)</f>
        <v>5.5091267436710945E-2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8.3474341544498704E-3</v>
      </c>
      <c r="AJ108" s="44">
        <f>$F108*'[1]INTERNAL PARAMETERS-2'!AI108*VLOOKUP(AJ$4,'[1]INTERNAL PARAMETERS-1'!$B$5:$J$44,4, FALSE)</f>
        <v>4.1734773462038424E-2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3.8540194588883061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2.3948059806812552</v>
      </c>
      <c r="BB108" s="44">
        <f>$F108*'[1]INTERNAL PARAMETERS-2'!M108*(1-VLOOKUP(N$4,'[1]INTERNAL PARAMETERS-1'!$B$5:$J$44,4, FALSE))</f>
        <v>0.57094627660676811</v>
      </c>
      <c r="BC108" s="44">
        <f>$F108*'[1]INTERNAL PARAMETERS-2'!N108*(1-VLOOKUP(O$4,'[1]INTERNAL PARAMETERS-1'!$B$5:$J$44,4, FALSE))</f>
        <v>1.5943119772957064</v>
      </c>
      <c r="BD108" s="44">
        <f>$F108*'[1]INTERNAL PARAMETERS-2'!O108*(1-VLOOKUP(P$4,'[1]INTERNAL PARAMETERS-1'!$B$5:$J$44,4, FALSE))</f>
        <v>0.30884547447380145</v>
      </c>
      <c r="BE108" s="44">
        <f>$F108*'[1]INTERNAL PARAMETERS-2'!P108*(1-VLOOKUP(Q$4,'[1]INTERNAL PARAMETERS-1'!$B$5:$J$44,4, FALSE))</f>
        <v>1.1101751801988797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1.0148908494967777</v>
      </c>
      <c r="BH108" s="44">
        <f>$F108*'[1]INTERNAL PARAMETERS-2'!S108*(1-VLOOKUP(T$4,'[1]INTERNAL PARAMETERS-1'!$B$5:$J$44,4, FALSE))</f>
        <v>4.507398685483946E-2</v>
      </c>
      <c r="BI108" s="44">
        <f>$F108*'[1]INTERNAL PARAMETERS-2'!T108*(1-VLOOKUP(U$4,'[1]INTERNAL PARAMETERS-1'!$B$5:$J$44,4, FALSE))</f>
        <v>2.6711789294239587E-2</v>
      </c>
      <c r="BJ108" s="44">
        <f>$F108*'[1]INTERNAL PARAMETERS-2'!U108*(1-VLOOKUP(V$4,'[1]INTERNAL PARAMETERS-1'!$B$5:$J$44,4, FALSE))</f>
        <v>0.31218384880802869</v>
      </c>
      <c r="BK108" s="44">
        <f>$F108*'[1]INTERNAL PARAMETERS-2'!V108*(1-VLOOKUP(W$4,'[1]INTERNAL PARAMETERS-1'!$B$5:$J$44,4, FALSE))</f>
        <v>0.43405219217012758</v>
      </c>
      <c r="BL108" s="44">
        <f>$F108*'[1]INTERNAL PARAMETERS-2'!W108*(1-VLOOKUP(X$4,'[1]INTERNAL PARAMETERS-1'!$B$5:$J$44,4, FALSE))</f>
        <v>0.95992616003920395</v>
      </c>
      <c r="BM108" s="44">
        <f>$F108*'[1]INTERNAL PARAMETERS-2'!X108*(1-VLOOKUP(Y$4,'[1]INTERNAL PARAMETERS-1'!$B$5:$J$44,4, FALSE))</f>
        <v>0.70116289318189073</v>
      </c>
      <c r="BN108" s="44">
        <f>$F108*'[1]INTERNAL PARAMETERS-2'!Y108*(1-VLOOKUP(Z$4,'[1]INTERNAL PARAMETERS-1'!$B$5:$J$44,4, FALSE))</f>
        <v>1.7278661291464827</v>
      </c>
      <c r="BO108" s="44">
        <f>$F108*'[1]INTERNAL PARAMETERS-2'!Z108*(1-VLOOKUP(AA$4,'[1]INTERNAL PARAMETERS-1'!$B$5:$J$44,4, FALSE))</f>
        <v>2.0283641694658341</v>
      </c>
      <c r="BP108" s="44">
        <f>$F108*'[1]INTERNAL PARAMETERS-2'!AA108*(1-VLOOKUP(AB$4,'[1]INTERNAL PARAMETERS-1'!$B$5:$J$44,4, FALSE))</f>
        <v>0.34223521109160093</v>
      </c>
      <c r="BQ108" s="44">
        <f>$F108*'[1]INTERNAL PARAMETERS-2'!AB108*(1-VLOOKUP(AC$4,'[1]INTERNAL PARAMETERS-1'!$B$5:$J$44,4, FALSE))</f>
        <v>4.3154916057889814</v>
      </c>
      <c r="BR108" s="44">
        <f>$F108*'[1]INTERNAL PARAMETERS-2'!AC108*(1-VLOOKUP(AD$4,'[1]INTERNAL PARAMETERS-1'!$B$5:$J$44,4, FALSE))</f>
        <v>0.15859645431412567</v>
      </c>
      <c r="BS108" s="44">
        <f>$F108*'[1]INTERNAL PARAMETERS-2'!AD108*(1-VLOOKUP(AE$4,'[1]INTERNAL PARAMETERS-1'!$B$5:$J$44,4, FALSE))</f>
        <v>5.0082207616488288E-2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3.3389736617799481E-2</v>
      </c>
      <c r="CA108" s="44">
        <f>$F108*'[1]INTERNAL PARAMETERS-2'!AL108*(1-VLOOKUP(AM$4,'[1]INTERNAL PARAMETERS-1'!$B$5:$J$44,4, FALSE))</f>
        <v>0.21702609608506379</v>
      </c>
      <c r="CB108" s="44">
        <f>$F108*'[1]INTERNAL PARAMETERS-2'!AM108*(1-VLOOKUP(AN$4,'[1]INTERNAL PARAMETERS-1'!$B$5:$J$44,4, FALSE))</f>
        <v>5.0082207616488288E-2</v>
      </c>
      <c r="CC108" s="44">
        <f>$F108*'[1]INTERNAL PARAMETERS-2'!AN108*(1-VLOOKUP(AO$4,'[1]INTERNAL PARAMETERS-1'!$B$5:$J$44,4, FALSE))</f>
        <v>0.21702609608506379</v>
      </c>
      <c r="CD108" s="44">
        <f>$F108*'[1]INTERNAL PARAMETERS-2'!AO108*(1-VLOOKUP(AP$4,'[1]INTERNAL PARAMETERS-1'!$B$5:$J$44,4, FALSE))</f>
        <v>0.70116289318189073</v>
      </c>
      <c r="CE108" s="44">
        <f>$F108*'[1]INTERNAL PARAMETERS-2'!AP108*(1-VLOOKUP(AQ$4,'[1]INTERNAL PARAMETERS-1'!$B$5:$J$44,4, FALSE))</f>
        <v>0.14190158600522593</v>
      </c>
      <c r="CF108" s="44">
        <f>$F108*'[1]INTERNAL PARAMETERS-2'!AQ108*(1-VLOOKUP(AR$4,'[1]INTERNAL PARAMETERS-1'!$B$5:$J$44,4, FALSE))</f>
        <v>8.3474341544498704E-3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23.973094917345275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16.671428736199701</v>
      </c>
      <c r="G109" s="45">
        <f>$F109*'[1]INTERNAL PARAMETERS-2'!F109*VLOOKUP(G$4,'[1]INTERNAL PARAMETERS-1'!$B$5:$J$44,4, FALSE)</f>
        <v>4.0256498969301419E-2</v>
      </c>
      <c r="H109" s="44">
        <f>$F109*'[1]INTERNAL PARAMETERS-2'!G109*VLOOKUP(H$4,'[1]INTERNAL PARAMETERS-1'!$B$5:$J$44,4, FALSE)</f>
        <v>1.5095978720628829E-2</v>
      </c>
      <c r="I109" s="44">
        <f>$F109*'[1]INTERNAL PARAMETERS-2'!H109*VLOOKUP(I$4,'[1]INTERNAL PARAMETERS-1'!$B$5:$J$44,4, FALSE)</f>
        <v>0.13004306249955905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0.12655790032225647</v>
      </c>
      <c r="N109" s="44">
        <f>$F109*'[1]INTERNAL PARAMETERS-2'!M109*VLOOKUP(N$4,'[1]INTERNAL PARAMETERS-1'!$B$5:$J$44,4, FALSE)</f>
        <v>2.8683109783487905E-2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3.7526719228036083E-2</v>
      </c>
      <c r="T109" s="44">
        <f>$F109*'[1]INTERNAL PARAMETERS-2'!S109*VLOOKUP(T$4,'[1]INTERNAL PARAMETERS-1'!$B$5:$J$44,4, FALSE)</f>
        <v>2.0129083056087522E-3</v>
      </c>
      <c r="U109" s="44">
        <f>$F109*'[1]INTERNAL PARAMETERS-2'!T109*VLOOKUP(U$4,'[1]INTERNAL PARAMETERS-1'!$B$5:$J$44,4, FALSE)</f>
        <v>3.0191957441257659E-3</v>
      </c>
      <c r="V109" s="44">
        <f>$F109*'[1]INTERNAL PARAMETERS-2'!U109*VLOOKUP(V$4,'[1]INTERNAL PARAMETERS-1'!$B$5:$J$44,4, FALSE)</f>
        <v>5.1327661364436915E-2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5.03143719258507E-3</v>
      </c>
      <c r="AJ109" s="44">
        <f>$F109*'[1]INTERNAL PARAMETERS-2'!AI109*VLOOKUP(AJ$4,'[1]INTERNAL PARAMETERS-1'!$B$5:$J$44,4, FALSE)</f>
        <v>1.006454152804376E-2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2.4708181874916217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2.4046001061228726</v>
      </c>
      <c r="BB109" s="44">
        <f>$F109*'[1]INTERNAL PARAMETERS-2'!M109*(1-VLOOKUP(N$4,'[1]INTERNAL PARAMETERS-1'!$B$5:$J$44,4, FALSE))</f>
        <v>0.54497908588627009</v>
      </c>
      <c r="BC109" s="44">
        <f>$F109*'[1]INTERNAL PARAMETERS-2'!N109*(1-VLOOKUP(O$4,'[1]INTERNAL PARAMETERS-1'!$B$5:$J$44,4, FALSE))</f>
        <v>1.2982875128315516</v>
      </c>
      <c r="BD109" s="44">
        <f>$F109*'[1]INTERNAL PARAMETERS-2'!O109*(1-VLOOKUP(P$4,'[1]INTERNAL PARAMETERS-1'!$B$5:$J$44,4, FALSE))</f>
        <v>0.24657376529414082</v>
      </c>
      <c r="BE109" s="44">
        <f>$F109*'[1]INTERNAL PARAMETERS-2'!P109*(1-VLOOKUP(Q$4,'[1]INTERNAL PARAMETERS-1'!$B$5:$J$44,4, FALSE))</f>
        <v>0.98629672831943693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0.71300766533268556</v>
      </c>
      <c r="BH109" s="44">
        <f>$F109*'[1]INTERNAL PARAMETERS-2'!S109*(1-VLOOKUP(T$4,'[1]INTERNAL PARAMETERS-1'!$B$5:$J$44,4, FALSE))</f>
        <v>1.8116174750478768E-2</v>
      </c>
      <c r="BI109" s="44">
        <f>$F109*'[1]INTERNAL PARAMETERS-2'!T109*(1-VLOOKUP(U$4,'[1]INTERNAL PARAMETERS-1'!$B$5:$J$44,4, FALSE))</f>
        <v>1.2076782976503064E-2</v>
      </c>
      <c r="BJ109" s="44">
        <f>$F109*'[1]INTERNAL PARAMETERS-2'!U109*(1-VLOOKUP(V$4,'[1]INTERNAL PARAMETERS-1'!$B$5:$J$44,4, FALSE))</f>
        <v>0.2908567477318092</v>
      </c>
      <c r="BK109" s="44">
        <f>$F109*'[1]INTERNAL PARAMETERS-2'!V109*(1-VLOOKUP(W$4,'[1]INTERNAL PARAMETERS-1'!$B$5:$J$44,4, FALSE))</f>
        <v>0.27173428554281337</v>
      </c>
      <c r="BL109" s="44">
        <f>$F109*'[1]INTERNAL PARAMETERS-2'!W109*(1-VLOOKUP(X$4,'[1]INTERNAL PARAMETERS-1'!$B$5:$J$44,4, FALSE))</f>
        <v>0.55353311261367066</v>
      </c>
      <c r="BM109" s="44">
        <f>$F109*'[1]INTERNAL PARAMETERS-2'!X109*(1-VLOOKUP(Y$4,'[1]INTERNAL PARAMETERS-1'!$B$5:$J$44,4, FALSE))</f>
        <v>0.50321207211632535</v>
      </c>
      <c r="BN109" s="44">
        <f>$F109*'[1]INTERNAL PARAMETERS-2'!Y109*(1-VLOOKUP(Z$4,'[1]INTERNAL PARAMETERS-1'!$B$5:$J$44,4, FALSE))</f>
        <v>1.0315863316241971</v>
      </c>
      <c r="BO109" s="44">
        <f>$F109*'[1]INTERNAL PARAMETERS-2'!Z109*(1-VLOOKUP(AA$4,'[1]INTERNAL PARAMETERS-1'!$B$5:$J$44,4, FALSE))</f>
        <v>0.9561031037353056</v>
      </c>
      <c r="BP109" s="44">
        <f>$F109*'[1]INTERNAL PARAMETERS-2'!AA109*(1-VLOOKUP(AB$4,'[1]INTERNAL PARAMETERS-1'!$B$5:$J$44,4, FALSE))</f>
        <v>0.13586714277140668</v>
      </c>
      <c r="BQ109" s="44">
        <f>$F109*'[1]INTERNAL PARAMETERS-2'!AB109*(1-VLOOKUP(AC$4,'[1]INTERNAL PARAMETERS-1'!$B$5:$J$44,4, FALSE))</f>
        <v>2.777733438882144</v>
      </c>
      <c r="BR109" s="44">
        <f>$F109*'[1]INTERNAL PARAMETERS-2'!AC109*(1-VLOOKUP(AD$4,'[1]INTERNAL PARAMETERS-1'!$B$5:$J$44,4, FALSE))</f>
        <v>0.16102766302007929</v>
      </c>
      <c r="BS109" s="44">
        <f>$F109*'[1]INTERNAL PARAMETERS-2'!AD109*(1-VLOOKUP(AE$4,'[1]INTERNAL PARAMETERS-1'!$B$5:$J$44,4, FALSE))</f>
        <v>5.5354144832803868E-2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1.006454152804376E-2</v>
      </c>
      <c r="CA109" s="44">
        <f>$F109*'[1]INTERNAL PARAMETERS-2'!AL109*(1-VLOOKUP(AM$4,'[1]INTERNAL PARAMETERS-1'!$B$5:$J$44,4, FALSE))</f>
        <v>0.10064208099469035</v>
      </c>
      <c r="CB109" s="44">
        <f>$F109*'[1]INTERNAL PARAMETERS-2'!AM109*(1-VLOOKUP(AN$4,'[1]INTERNAL PARAMETERS-1'!$B$5:$J$44,4, FALSE))</f>
        <v>3.0191957441257657E-2</v>
      </c>
      <c r="CC109" s="44">
        <f>$F109*'[1]INTERNAL PARAMETERS-2'!AN109*(1-VLOOKUP(AO$4,'[1]INTERNAL PARAMETERS-1'!$B$5:$J$44,4, FALSE))</f>
        <v>0.14593168429945047</v>
      </c>
      <c r="CD109" s="44">
        <f>$F109*'[1]INTERNAL PARAMETERS-2'!AO109*(1-VLOOKUP(AP$4,'[1]INTERNAL PARAMETERS-1'!$B$5:$J$44,4, FALSE))</f>
        <v>0.42269907417772257</v>
      </c>
      <c r="CE109" s="44">
        <f>$F109*'[1]INTERNAL PARAMETERS-2'!AP109*(1-VLOOKUP(AQ$4,'[1]INTERNAL PARAMETERS-1'!$B$5:$J$44,4, FALSE))</f>
        <v>6.0385582025388934E-2</v>
      </c>
      <c r="CF109" s="44">
        <f>$F109*'[1]INTERNAL PARAMETERS-2'!AQ109*(1-VLOOKUP(AR$4,'[1]INTERNAL PARAMETERS-1'!$B$5:$J$44,4, FALSE))</f>
        <v>2.0129083056087519E-2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16.671427069056826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8.5465644404906378</v>
      </c>
      <c r="G110" s="45">
        <f>$F110*'[1]INTERNAL PARAMETERS-2'!F110*VLOOKUP(G$4,'[1]INTERNAL PARAMETERS-1'!$B$5:$J$44,4, FALSE)</f>
        <v>1.5576968349238236E-2</v>
      </c>
      <c r="H110" s="44">
        <f>$F110*'[1]INTERNAL PARAMETERS-2'!G110*VLOOKUP(H$4,'[1]INTERNAL PARAMETERS-1'!$B$5:$J$44,4, FALSE)</f>
        <v>1.0384930451640174E-2</v>
      </c>
      <c r="I110" s="44">
        <f>$F110*'[1]INTERNAL PARAMETERS-2'!H110*VLOOKUP(I$4,'[1]INTERNAL PARAMETERS-1'!$B$5:$J$44,4, FALSE)</f>
        <v>7.2245604864244459E-2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8.7101243174705273E-2</v>
      </c>
      <c r="N110" s="44">
        <f>$F110*'[1]INTERNAL PARAMETERS-2'!M110*VLOOKUP(N$4,'[1]INTERNAL PARAMETERS-1'!$B$5:$J$44,4, FALSE)</f>
        <v>1.2721176574270493E-2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1.693258166796666E-2</v>
      </c>
      <c r="T110" s="44">
        <f>$F110*'[1]INTERNAL PARAMETERS-2'!S110*VLOOKUP(T$4,'[1]INTERNAL PARAMETERS-1'!$B$5:$J$44,4, FALSE)</f>
        <v>3.3750382975497534E-3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2.0250101586831909E-2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2.5964462770210559E-3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2.5964462770210559E-3</v>
      </c>
      <c r="AJ110" s="44">
        <f>$F110*'[1]INTERNAL PARAMETERS-2'!AI110*VLOOKUP(AJ$4,'[1]INTERNAL PARAMETERS-1'!$B$5:$J$44,4, FALSE)</f>
        <v>7.7884841746191178E-3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1.3726664924206444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1.6549236203194</v>
      </c>
      <c r="BB110" s="44">
        <f>$F110*'[1]INTERNAL PARAMETERS-2'!M110*(1-VLOOKUP(N$4,'[1]INTERNAL PARAMETERS-1'!$B$5:$J$44,4, FALSE))</f>
        <v>0.24170235491113937</v>
      </c>
      <c r="BC110" s="44">
        <f>$F110*'[1]INTERNAL PARAMETERS-2'!N110*(1-VLOOKUP(O$4,'[1]INTERNAL PARAMETERS-1'!$B$5:$J$44,4, FALSE))</f>
        <v>0.59971328144567204</v>
      </c>
      <c r="BD110" s="44">
        <f>$F110*'[1]INTERNAL PARAMETERS-2'!O110*(1-VLOOKUP(P$4,'[1]INTERNAL PARAMETERS-1'!$B$5:$J$44,4, FALSE))</f>
        <v>8.8269772197831359E-2</v>
      </c>
      <c r="BE110" s="44">
        <f>$F110*'[1]INTERNAL PARAMETERS-2'!P110*(1-VLOOKUP(Q$4,'[1]INTERNAL PARAMETERS-1'!$B$5:$J$44,4, FALSE))</f>
        <v>0.51663640180188286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0.3217190516913665</v>
      </c>
      <c r="BH110" s="44">
        <f>$F110*'[1]INTERNAL PARAMETERS-2'!S110*(1-VLOOKUP(T$4,'[1]INTERNAL PARAMETERS-1'!$B$5:$J$44,4, FALSE))</f>
        <v>3.037534467794778E-2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0.11475057565871416</v>
      </c>
      <c r="BK110" s="44">
        <f>$F110*'[1]INTERNAL PARAMETERS-2'!V110*(1-VLOOKUP(W$4,'[1]INTERNAL PARAMETERS-1'!$B$5:$J$44,4, FALSE))</f>
        <v>0.11682726261928676</v>
      </c>
      <c r="BL110" s="44">
        <f>$F110*'[1]INTERNAL PARAMETERS-2'!W110*(1-VLOOKUP(X$4,'[1]INTERNAL PARAMETERS-1'!$B$5:$J$44,4, FALSE))</f>
        <v>0.28038543028628821</v>
      </c>
      <c r="BM110" s="44">
        <f>$F110*'[1]INTERNAL PARAMETERS-2'!X110*(1-VLOOKUP(Y$4,'[1]INTERNAL PARAMETERS-1'!$B$5:$J$44,4, FALSE))</f>
        <v>0.2102890727147162</v>
      </c>
      <c r="BN110" s="44">
        <f>$F110*'[1]INTERNAL PARAMETERS-2'!Y110*(1-VLOOKUP(Z$4,'[1]INTERNAL PARAMETERS-1'!$B$5:$J$44,4, FALSE))</f>
        <v>0.52442488597650205</v>
      </c>
      <c r="BO110" s="44">
        <f>$F110*'[1]INTERNAL PARAMETERS-2'!Z110*(1-VLOOKUP(AA$4,'[1]INTERNAL PARAMETERS-1'!$B$5:$J$44,4, FALSE))</f>
        <v>0.50884791762726378</v>
      </c>
      <c r="BP110" s="44">
        <f>$F110*'[1]INTERNAL PARAMETERS-2'!AA110*(1-VLOOKUP(AB$4,'[1]INTERNAL PARAMETERS-1'!$B$5:$J$44,4, FALSE))</f>
        <v>5.4519389222333833E-2</v>
      </c>
      <c r="BQ110" s="44">
        <f>$F110*'[1]INTERNAL PARAMETERS-2'!AB110*(1-VLOOKUP(AC$4,'[1]INTERNAL PARAMETERS-1'!$B$5:$J$44,4, FALSE))</f>
        <v>1.0955798223442748</v>
      </c>
      <c r="BR110" s="44">
        <f>$F110*'[1]INTERNAL PARAMETERS-2'!AC110*(1-VLOOKUP(AD$4,'[1]INTERNAL PARAMETERS-1'!$B$5:$J$44,4, FALSE))</f>
        <v>6.7499911294551004E-2</v>
      </c>
      <c r="BS110" s="44">
        <f>$F110*'[1]INTERNAL PARAMETERS-2'!AD110*(1-VLOOKUP(AE$4,'[1]INTERNAL PARAMETERS-1'!$B$5:$J$44,4, FALSE))</f>
        <v>2.8557490421455417E-2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7.7884841746191178E-3</v>
      </c>
      <c r="CA110" s="44">
        <f>$F110*'[1]INTERNAL PARAMETERS-2'!AL110*(1-VLOOKUP(AM$4,'[1]INTERNAL PARAMETERS-1'!$B$5:$J$44,4, FALSE))</f>
        <v>6.7499911294551004E-2</v>
      </c>
      <c r="CB110" s="44">
        <f>$F110*'[1]INTERNAL PARAMETERS-2'!AM110*(1-VLOOKUP(AN$4,'[1]INTERNAL PARAMETERS-1'!$B$5:$J$44,4, FALSE))</f>
        <v>2.3365452523857355E-2</v>
      </c>
      <c r="CC110" s="44">
        <f>$F110*'[1]INTERNAL PARAMETERS-2'!AN110*(1-VLOOKUP(AO$4,'[1]INTERNAL PARAMETERS-1'!$B$5:$J$44,4, FALSE))</f>
        <v>4.673090504771471E-2</v>
      </c>
      <c r="CD110" s="44">
        <f>$F110*'[1]INTERNAL PARAMETERS-2'!AO110*(1-VLOOKUP(AP$4,'[1]INTERNAL PARAMETERS-1'!$B$5:$J$44,4, FALSE))</f>
        <v>0.27519339238869017</v>
      </c>
      <c r="CE110" s="44">
        <f>$F110*'[1]INTERNAL PARAMETERS-2'!AP110*(1-VLOOKUP(AQ$4,'[1]INTERNAL PARAMETERS-1'!$B$5:$J$44,4, FALSE))</f>
        <v>3.6345974596074533E-2</v>
      </c>
      <c r="CF110" s="44">
        <f>$F110*'[1]INTERNAL PARAMETERS-2'!AQ110*(1-VLOOKUP(AR$4,'[1]INTERNAL PARAMETERS-1'!$B$5:$J$44,4, FALSE))</f>
        <v>7.7884841746191178E-3</v>
      </c>
      <c r="CG110" s="44">
        <f>$F110*'[1]INTERNAL PARAMETERS-2'!AR110*(1-VLOOKUP(AS$4,'[1]INTERNAL PARAMETERS-1'!$B$5:$J$44,4, FALSE))</f>
        <v>2.5964462770210559E-3</v>
      </c>
      <c r="CH110" s="43">
        <f>$F110*'[1]INTERNAL PARAMETERS-2'!AS110*(1-VLOOKUP(AT$4,'[1]INTERNAL PARAMETERS-1'!$B$5:$J$44,4, FALSE))</f>
        <v>0</v>
      </c>
      <c r="CI110" s="42">
        <f t="shared" si="1"/>
        <v>8.5465661498035228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4.7025631691204524</v>
      </c>
      <c r="G111" s="45">
        <f>$F111*'[1]INTERNAL PARAMETERS-2'!F111*VLOOKUP(G$4,'[1]INTERNAL PARAMETERS-1'!$B$5:$J$44,4, FALSE)</f>
        <v>6.1956269753161968E-3</v>
      </c>
      <c r="H111" s="44">
        <f>$F111*'[1]INTERNAL PARAMETERS-2'!G111*VLOOKUP(H$4,'[1]INTERNAL PARAMETERS-1'!$B$5:$J$44,4, FALSE)</f>
        <v>1.0326358463071603E-2</v>
      </c>
      <c r="I111" s="44">
        <f>$F111*'[1]INTERNAL PARAMETERS-2'!H111*VLOOKUP(I$4,'[1]INTERNAL PARAMETERS-1'!$B$5:$J$44,4, FALSE)</f>
        <v>3.6735271349192543E-2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5.4315944833844422E-2</v>
      </c>
      <c r="N111" s="44">
        <f>$F111*'[1]INTERNAL PARAMETERS-2'!M111*VLOOKUP(N$4,'[1]INTERNAL PARAMETERS-1'!$B$5:$J$44,4, FALSE)</f>
        <v>7.5381382216525477E-3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2.0653657438777025E-3</v>
      </c>
      <c r="S111" s="44">
        <f>$F111*'[1]INTERNAL PARAMETERS-2'!R111*VLOOKUP(S$4,'[1]INTERNAL PARAMETERS-1'!$B$5:$J$44,4, FALSE)</f>
        <v>6.8413829496998179E-3</v>
      </c>
      <c r="T111" s="44">
        <f>$F111*'[1]INTERNAL PARAMETERS-2'!S111*VLOOKUP(T$4,'[1]INTERNAL PARAMETERS-1'!$B$5:$J$44,4, FALSE)</f>
        <v>1.0326358463071603E-3</v>
      </c>
      <c r="U111" s="44">
        <f>$F111*'[1]INTERNAL PARAMETERS-2'!T111*VLOOKUP(U$4,'[1]INTERNAL PARAMETERS-1'!$B$5:$J$44,4, FALSE)</f>
        <v>8.2605224628769887E-4</v>
      </c>
      <c r="V111" s="44">
        <f>$F111*'[1]INTERNAL PARAMETERS-2'!U111*VLOOKUP(V$4,'[1]INTERNAL PARAMETERS-1'!$B$5:$J$44,4, FALSE)</f>
        <v>1.2391489078790846E-2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2.0653657438777025E-3</v>
      </c>
      <c r="AJ111" s="44">
        <f>$F111*'[1]INTERNAL PARAMETERS-2'!AI111*VLOOKUP(AJ$4,'[1]INTERNAL PARAMETERS-1'!$B$5:$J$44,4, FALSE)</f>
        <v>4.1302612314384939E-3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0.69797015563465825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1.032002951843044</v>
      </c>
      <c r="BB111" s="44">
        <f>$F111*'[1]INTERNAL PARAMETERS-2'!M111*(1-VLOOKUP(N$4,'[1]INTERNAL PARAMETERS-1'!$B$5:$J$44,4, FALSE))</f>
        <v>0.14322462621139839</v>
      </c>
      <c r="BC111" s="44">
        <f>$F111*'[1]INTERNAL PARAMETERS-2'!N111*(1-VLOOKUP(O$4,'[1]INTERNAL PARAMETERS-1'!$B$5:$J$44,4, FALSE))</f>
        <v>0.34283049246207148</v>
      </c>
      <c r="BD111" s="44">
        <f>$F111*'[1]INTERNAL PARAMETERS-2'!O111*(1-VLOOKUP(P$4,'[1]INTERNAL PARAMETERS-1'!$B$5:$J$44,4, FALSE))</f>
        <v>3.5109336620653298E-2</v>
      </c>
      <c r="BE111" s="44">
        <f>$F111*'[1]INTERNAL PARAMETERS-2'!P111*(1-VLOOKUP(Q$4,'[1]INTERNAL PARAMETERS-1'!$B$5:$J$44,4, FALSE))</f>
        <v>0.3242436115361228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0.12998627604429652</v>
      </c>
      <c r="BH111" s="44">
        <f>$F111*'[1]INTERNAL PARAMETERS-2'!S111*(1-VLOOKUP(T$4,'[1]INTERNAL PARAMETERS-1'!$B$5:$J$44,4, FALSE))</f>
        <v>9.2937226167644424E-3</v>
      </c>
      <c r="BI111" s="44">
        <f>$F111*'[1]INTERNAL PARAMETERS-2'!T111*(1-VLOOKUP(U$4,'[1]INTERNAL PARAMETERS-1'!$B$5:$J$44,4, FALSE))</f>
        <v>3.3042089851507955E-3</v>
      </c>
      <c r="BJ111" s="44">
        <f>$F111*'[1]INTERNAL PARAMETERS-2'!U111*(1-VLOOKUP(V$4,'[1]INTERNAL PARAMETERS-1'!$B$5:$J$44,4, FALSE))</f>
        <v>7.0218438113148124E-2</v>
      </c>
      <c r="BK111" s="44">
        <f>$F111*'[1]INTERNAL PARAMETERS-2'!V111*(1-VLOOKUP(W$4,'[1]INTERNAL PARAMETERS-1'!$B$5:$J$44,4, FALSE))</f>
        <v>5.782694903435729E-2</v>
      </c>
      <c r="BL111" s="44">
        <f>$F111*'[1]INTERNAL PARAMETERS-2'!W111*(1-VLOOKUP(X$4,'[1]INTERNAL PARAMETERS-1'!$B$5:$J$44,4, FALSE))</f>
        <v>0.12391489078790847</v>
      </c>
      <c r="BM111" s="44">
        <f>$F111*'[1]INTERNAL PARAMETERS-2'!X111*(1-VLOOKUP(Y$4,'[1]INTERNAL PARAMETERS-1'!$B$5:$J$44,4, FALSE))</f>
        <v>0.11978415930015308</v>
      </c>
      <c r="BN111" s="44">
        <f>$F111*'[1]INTERNAL PARAMETERS-2'!Y111*(1-VLOOKUP(Z$4,'[1]INTERNAL PARAMETERS-1'!$B$5:$J$44,4, FALSE))</f>
        <v>0.28706890917159184</v>
      </c>
      <c r="BO111" s="44">
        <f>$F111*'[1]INTERNAL PARAMETERS-2'!Z111*(1-VLOOKUP(AA$4,'[1]INTERNAL PARAMETERS-1'!$B$5:$J$44,4, FALSE))</f>
        <v>0.24576441583193925</v>
      </c>
      <c r="BP111" s="44">
        <f>$F111*'[1]INTERNAL PARAMETERS-2'!AA111*(1-VLOOKUP(AB$4,'[1]INTERNAL PARAMETERS-1'!$B$5:$J$44,4, FALSE))</f>
        <v>5.3696217546601886E-2</v>
      </c>
      <c r="BQ111" s="44">
        <f>$F111*'[1]INTERNAL PARAMETERS-2'!AB111*(1-VLOOKUP(AC$4,'[1]INTERNAL PARAMETERS-1'!$B$5:$J$44,4, FALSE))</f>
        <v>0.58239928131869456</v>
      </c>
      <c r="BR111" s="44">
        <f>$F111*'[1]INTERNAL PARAMETERS-2'!AC111*(1-VLOOKUP(AD$4,'[1]INTERNAL PARAMETERS-1'!$B$5:$J$44,4, FALSE))</f>
        <v>5.1631322059041099E-2</v>
      </c>
      <c r="BS111" s="44">
        <f>$F111*'[1]INTERNAL PARAMETERS-2'!AD111*(1-VLOOKUP(AE$4,'[1]INTERNAL PARAMETERS-1'!$B$5:$J$44,4, FALSE))</f>
        <v>1.85873511822655E-2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2.0653657438777025E-3</v>
      </c>
      <c r="CA111" s="44">
        <f>$F111*'[1]INTERNAL PARAMETERS-2'!AL111*(1-VLOOKUP(AM$4,'[1]INTERNAL PARAMETERS-1'!$B$5:$J$44,4, FALSE))</f>
        <v>2.2717612413703993E-2</v>
      </c>
      <c r="CB111" s="44">
        <f>$F111*'[1]INTERNAL PARAMETERS-2'!AM111*(1-VLOOKUP(AN$4,'[1]INTERNAL PARAMETERS-1'!$B$5:$J$44,4, FALSE))</f>
        <v>2.0653657438777025E-3</v>
      </c>
      <c r="CC111" s="44">
        <f>$F111*'[1]INTERNAL PARAMETERS-2'!AN111*(1-VLOOKUP(AO$4,'[1]INTERNAL PARAMETERS-1'!$B$5:$J$44,4, FALSE))</f>
        <v>2.4782978157581695E-2</v>
      </c>
      <c r="CD111" s="44">
        <f>$F111*'[1]INTERNAL PARAMETERS-2'!AO111*(1-VLOOKUP(AP$4,'[1]INTERNAL PARAMETERS-1'!$B$5:$J$44,4, FALSE))</f>
        <v>0.15489349592080637</v>
      </c>
      <c r="CE111" s="44">
        <f>$F111*'[1]INTERNAL PARAMETERS-2'!AP111*(1-VLOOKUP(AQ$4,'[1]INTERNAL PARAMETERS-1'!$B$5:$J$44,4, FALSE))</f>
        <v>1.85873511822655E-2</v>
      </c>
      <c r="CF111" s="44">
        <f>$F111*'[1]INTERNAL PARAMETERS-2'!AQ111*(1-VLOOKUP(AR$4,'[1]INTERNAL PARAMETERS-1'!$B$5:$J$44,4, FALSE))</f>
        <v>2.0653657438777025E-3</v>
      </c>
      <c r="CG111" s="44">
        <f>$F111*'[1]INTERNAL PARAMETERS-2'!AR111*(1-VLOOKUP(AS$4,'[1]INTERNAL PARAMETERS-1'!$B$5:$J$44,4, FALSE))</f>
        <v>2.0653657438777025E-3</v>
      </c>
      <c r="CH111" s="43">
        <f>$F111*'[1]INTERNAL PARAMETERS-2'!AS111*(1-VLOOKUP(AT$4,'[1]INTERNAL PARAMETERS-1'!$B$5:$J$44,4, FALSE))</f>
        <v>0</v>
      </c>
      <c r="CI111" s="42">
        <f t="shared" si="1"/>
        <v>4.7025641096330872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3.2843228440438867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2.7678433708809215E-2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3.8471161957921371E-2</v>
      </c>
      <c r="N112" s="44">
        <f>$F112*'[1]INTERNAL PARAMETERS-2'!M112*VLOOKUP(N$4,'[1]INTERNAL PARAMETERS-1'!$B$5:$J$44,4, FALSE)</f>
        <v>7.4767281112374691E-3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2.7187624502995294E-3</v>
      </c>
      <c r="S112" s="44">
        <f>$F112*'[1]INTERNAL PARAMETERS-2'!R112*VLOOKUP(S$4,'[1]INTERNAL PARAMETERS-1'!$B$5:$J$44,4, FALSE)</f>
        <v>7.530164043910062E-3</v>
      </c>
      <c r="T112" s="44">
        <f>$F112*'[1]INTERNAL PARAMETERS-2'!S112*VLOOKUP(T$4,'[1]INTERNAL PARAMETERS-1'!$B$5:$J$44,4, FALSE)</f>
        <v>5.4375249005990595E-4</v>
      </c>
      <c r="U112" s="44">
        <f>$F112*'[1]INTERNAL PARAMETERS-2'!T112*VLOOKUP(U$4,'[1]INTERNAL PARAMETERS-1'!$B$5:$J$44,4, FALSE)</f>
        <v>1.0875049801198119E-3</v>
      </c>
      <c r="V112" s="44">
        <f>$F112*'[1]INTERNAL PARAMETERS-2'!U112*VLOOKUP(V$4,'[1]INTERNAL PARAMETERS-1'!$B$5:$J$44,4, FALSE)</f>
        <v>5.7094996753143329E-3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8.1562873508985896E-3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0.52589024046737498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0.73095207720050592</v>
      </c>
      <c r="BB112" s="44">
        <f>$F112*'[1]INTERNAL PARAMETERS-2'!M112*(1-VLOOKUP(N$4,'[1]INTERNAL PARAMETERS-1'!$B$5:$J$44,4, FALSE))</f>
        <v>0.14205783411351189</v>
      </c>
      <c r="BC112" s="44">
        <f>$F112*'[1]INTERNAL PARAMETERS-2'!N112*(1-VLOOKUP(O$4,'[1]INTERNAL PARAMETERS-1'!$B$5:$J$44,4, FALSE))</f>
        <v>0.24469289014665488</v>
      </c>
      <c r="BD112" s="44">
        <f>$F112*'[1]INTERNAL PARAMETERS-2'!O112*(1-VLOOKUP(P$4,'[1]INTERNAL PARAMETERS-1'!$B$5:$J$44,4, FALSE))</f>
        <v>1.3594140683782051E-2</v>
      </c>
      <c r="BE112" s="44">
        <f>$F112*'[1]INTERNAL PARAMETERS-2'!P112*(1-VLOOKUP(Q$4,'[1]INTERNAL PARAMETERS-1'!$B$5:$J$44,4, FALSE))</f>
        <v>0.23653660279575631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0.14307311683429116</v>
      </c>
      <c r="BH112" s="44">
        <f>$F112*'[1]INTERNAL PARAMETERS-2'!S112*(1-VLOOKUP(T$4,'[1]INTERNAL PARAMETERS-1'!$B$5:$J$44,4, FALSE))</f>
        <v>4.8937724105391532E-3</v>
      </c>
      <c r="BI112" s="44">
        <f>$F112*'[1]INTERNAL PARAMETERS-2'!T112*(1-VLOOKUP(U$4,'[1]INTERNAL PARAMETERS-1'!$B$5:$J$44,4, FALSE))</f>
        <v>4.3500199204792476E-3</v>
      </c>
      <c r="BJ112" s="44">
        <f>$F112*'[1]INTERNAL PARAMETERS-2'!U112*(1-VLOOKUP(V$4,'[1]INTERNAL PARAMETERS-1'!$B$5:$J$44,4, FALSE))</f>
        <v>3.2353831493447886E-2</v>
      </c>
      <c r="BK112" s="44">
        <f>$F112*'[1]INTERNAL PARAMETERS-2'!V112*(1-VLOOKUP(W$4,'[1]INTERNAL PARAMETERS-1'!$B$5:$J$44,4, FALSE))</f>
        <v>4.8938709402244741E-2</v>
      </c>
      <c r="BL112" s="44">
        <f>$F112*'[1]INTERNAL PARAMETERS-2'!W112*(1-VLOOKUP(X$4,'[1]INTERNAL PARAMETERS-1'!$B$5:$J$44,4, FALSE))</f>
        <v>5.1657471852544268E-2</v>
      </c>
      <c r="BM112" s="44">
        <f>$F112*'[1]INTERNAL PARAMETERS-2'!X112*(1-VLOOKUP(Y$4,'[1]INTERNAL PARAMETERS-1'!$B$5:$J$44,4, FALSE))</f>
        <v>6.5251612536326317E-2</v>
      </c>
      <c r="BN112" s="44">
        <f>$F112*'[1]INTERNAL PARAMETERS-2'!Y112*(1-VLOOKUP(Z$4,'[1]INTERNAL PARAMETERS-1'!$B$5:$J$44,4, FALSE))</f>
        <v>0.16856622780913047</v>
      </c>
      <c r="BO112" s="44">
        <f>$F112*'[1]INTERNAL PARAMETERS-2'!Z112*(1-VLOOKUP(AA$4,'[1]INTERNAL PARAMETERS-1'!$B$5:$J$44,4, FALSE))</f>
        <v>0.16040994045823187</v>
      </c>
      <c r="BP112" s="44">
        <f>$F112*'[1]INTERNAL PARAMETERS-2'!AA112*(1-VLOOKUP(AB$4,'[1]INTERNAL PARAMETERS-1'!$B$5:$J$44,4, FALSE))</f>
        <v>2.9907043817863632E-2</v>
      </c>
      <c r="BQ112" s="44">
        <f>$F112*'[1]INTERNAL PARAMETERS-2'!AB112*(1-VLOOKUP(AC$4,'[1]INTERNAL PARAMETERS-1'!$B$5:$J$44,4, FALSE))</f>
        <v>0.36432040855354064</v>
      </c>
      <c r="BR112" s="44">
        <f>$F112*'[1]INTERNAL PARAMETERS-2'!AC112*(1-VLOOKUP(AD$4,'[1]INTERNAL PARAMETERS-1'!$B$5:$J$44,4, FALSE))</f>
        <v>2.4469190484980169E-2</v>
      </c>
      <c r="BS112" s="44">
        <f>$F112*'[1]INTERNAL PARAMETERS-2'!AD112*(1-VLOOKUP(AE$4,'[1]INTERNAL PARAMETERS-1'!$B$5:$J$44,4, FALSE))</f>
        <v>2.7187624502995294E-3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2.1750428034680639E-2</v>
      </c>
      <c r="CB112" s="44">
        <f>$F112*'[1]INTERNAL PARAMETERS-2'!AM112*(1-VLOOKUP(AN$4,'[1]INTERNAL PARAMETERS-1'!$B$5:$J$44,4, FALSE))</f>
        <v>2.7187624502995294E-3</v>
      </c>
      <c r="CC112" s="44">
        <f>$F112*'[1]INTERNAL PARAMETERS-2'!AN112*(1-VLOOKUP(AO$4,'[1]INTERNAL PARAMETERS-1'!$B$5:$J$44,4, FALSE))</f>
        <v>3.2625806268163159E-2</v>
      </c>
      <c r="CD112" s="44">
        <f>$F112*'[1]INTERNAL PARAMETERS-2'!AO112*(1-VLOOKUP(AP$4,'[1]INTERNAL PARAMETERS-1'!$B$5:$J$44,4, FALSE))</f>
        <v>0.13050289664036827</v>
      </c>
      <c r="CE112" s="44">
        <f>$F112*'[1]INTERNAL PARAMETERS-2'!AP112*(1-VLOOKUP(AQ$4,'[1]INTERNAL PARAMETERS-1'!$B$5:$J$44,4, FALSE))</f>
        <v>2.7187624502995294E-3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3.2843228440438863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2.0093058704202269</v>
      </c>
      <c r="G149" s="45">
        <f>$F149*'[1]INTERNAL PARAMETERS-2'!F149*VLOOKUP(G$4,'[1]INTERNAL PARAMETERS-1'!$B$5:$J$44,4, FALSE)</f>
        <v>2.7985612163212922E-3</v>
      </c>
      <c r="H149" s="44">
        <f>$F149*'[1]INTERNAL PARAMETERS-2'!G149*VLOOKUP(H$4,'[1]INTERNAL PARAMETERS-1'!$B$5:$J$44,4, FALSE)</f>
        <v>3.358152901233325E-3</v>
      </c>
      <c r="I149" s="44">
        <f>$F149*'[1]INTERNAL PARAMETERS-2'!H149*VLOOKUP(I$4,'[1]INTERNAL PARAMETERS-1'!$B$5:$J$44,4, FALSE)</f>
        <v>2.3592174458774928E-2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5.5979261549907525E-4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9.2349707110384038E-4</v>
      </c>
      <c r="N149" s="44">
        <f>$F149*'[1]INTERNAL PARAMETERS-2'!M149*VLOOKUP(N$4,'[1]INTERNAL PARAMETERS-1'!$B$5:$J$44,4, FALSE)</f>
        <v>8.0036379340568346E-3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7.2760984179657262E-3</v>
      </c>
      <c r="S149" s="44">
        <f>$F149*'[1]INTERNAL PARAMETERS-2'!R149*VLOOKUP(S$4,'[1]INTERNAL PARAMETERS-1'!$B$5:$J$44,4, FALSE)</f>
        <v>1.9868157098126133E-2</v>
      </c>
      <c r="T149" s="44">
        <f>$F149*'[1]INTERNAL PARAMETERS-2'!S149*VLOOKUP(T$4,'[1]INTERNAL PARAMETERS-1'!$B$5:$J$44,4, FALSE)</f>
        <v>1.0074458703699977E-3</v>
      </c>
      <c r="U149" s="44">
        <f>$F149*'[1]INTERNAL PARAMETERS-2'!T149*VLOOKUP(U$4,'[1]INTERNAL PARAMETERS-1'!$B$5:$J$44,4, FALSE)</f>
        <v>6.7163058024666505E-4</v>
      </c>
      <c r="V149" s="44">
        <f>$F149*'[1]INTERNAL PARAMETERS-2'!U149*VLOOKUP(V$4,'[1]INTERNAL PARAMETERS-1'!$B$5:$J$44,4, FALSE)</f>
        <v>1.9477407385505512E-2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1.1193843004111085E-3</v>
      </c>
      <c r="AI149" s="44">
        <f>$F149*'[1]INTERNAL PARAMETERS-2'!AH149*VLOOKUP(AI$4,'[1]INTERNAL PARAMETERS-1'!$B$5:$J$44,4, FALSE)</f>
        <v>5.5969215020555425E-3</v>
      </c>
      <c r="AJ149" s="44">
        <f>$F149*'[1]INTERNAL PARAMETERS-2'!AI149*VLOOKUP(AJ$4,'[1]INTERNAL PARAMETERS-1'!$B$5:$J$44,4, FALSE)</f>
        <v>5.5979261549907525E-4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0.44825131471672358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1.7546444350972967E-2</v>
      </c>
      <c r="BB149" s="44">
        <f>$F149*'[1]INTERNAL PARAMETERS-2'!M149*(1-VLOOKUP(N$4,'[1]INTERNAL PARAMETERS-1'!$B$5:$J$44,4, FALSE))</f>
        <v>0.15206912074707984</v>
      </c>
      <c r="BC149" s="44">
        <f>$F149*'[1]INTERNAL PARAMETERS-2'!N149*(1-VLOOKUP(O$4,'[1]INTERNAL PARAMETERS-1'!$B$5:$J$44,4, FALSE))</f>
        <v>3.1342961342098082E-2</v>
      </c>
      <c r="BD149" s="44">
        <f>$F149*'[1]INTERNAL PARAMETERS-2'!O149*(1-VLOOKUP(P$4,'[1]INTERNAL PARAMETERS-1'!$B$5:$J$44,4, FALSE))</f>
        <v>5.8208385482551722E-2</v>
      </c>
      <c r="BE149" s="44">
        <f>$F149*'[1]INTERNAL PARAMETERS-2'!P149*(1-VLOOKUP(Q$4,'[1]INTERNAL PARAMETERS-1'!$B$5:$J$44,4, FALSE))</f>
        <v>1.5111788520843484E-2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0.37749498486439648</v>
      </c>
      <c r="BH149" s="44">
        <f>$F149*'[1]INTERNAL PARAMETERS-2'!S149*(1-VLOOKUP(T$4,'[1]INTERNAL PARAMETERS-1'!$B$5:$J$44,4, FALSE))</f>
        <v>9.067012833329979E-3</v>
      </c>
      <c r="BI149" s="44">
        <f>$F149*'[1]INTERNAL PARAMETERS-2'!T149*(1-VLOOKUP(U$4,'[1]INTERNAL PARAMETERS-1'!$B$5:$J$44,4, FALSE))</f>
        <v>2.6865223209866602E-3</v>
      </c>
      <c r="BJ149" s="44">
        <f>$F149*'[1]INTERNAL PARAMETERS-2'!U149*(1-VLOOKUP(V$4,'[1]INTERNAL PARAMETERS-1'!$B$5:$J$44,4, FALSE))</f>
        <v>0.11037197518453123</v>
      </c>
      <c r="BK149" s="44">
        <f>$F149*'[1]INTERNAL PARAMETERS-2'!V149*(1-VLOOKUP(W$4,'[1]INTERNAL PARAMETERS-1'!$B$5:$J$44,4, FALSE))</f>
        <v>2.238788693880921E-2</v>
      </c>
      <c r="BL149" s="44">
        <f>$F149*'[1]INTERNAL PARAMETERS-2'!W149*(1-VLOOKUP(X$4,'[1]INTERNAL PARAMETERS-1'!$B$5:$J$44,4, FALSE))</f>
        <v>4.477537201644434E-3</v>
      </c>
      <c r="BM149" s="44">
        <f>$F149*'[1]INTERNAL PARAMETERS-2'!X149*(1-VLOOKUP(Y$4,'[1]INTERNAL PARAMETERS-1'!$B$5:$J$44,4, FALSE))</f>
        <v>1.1193843004111085E-3</v>
      </c>
      <c r="BN149" s="44">
        <f>$F149*'[1]INTERNAL PARAMETERS-2'!Y149*(1-VLOOKUP(Z$4,'[1]INTERNAL PARAMETERS-1'!$B$5:$J$44,4, FALSE))</f>
        <v>0.12593143705330434</v>
      </c>
      <c r="BO149" s="44">
        <f>$F149*'[1]INTERNAL PARAMETERS-2'!Z149*(1-VLOOKUP(AA$4,'[1]INTERNAL PARAMETERS-1'!$B$5:$J$44,4, FALSE))</f>
        <v>6.716345988584059E-2</v>
      </c>
      <c r="BP149" s="44">
        <f>$F149*'[1]INTERNAL PARAMETERS-2'!AA149*(1-VLOOKUP(AB$4,'[1]INTERNAL PARAMETERS-1'!$B$5:$J$44,4, FALSE))</f>
        <v>1.1753635619610158E-2</v>
      </c>
      <c r="BQ149" s="44">
        <f>$F149*'[1]INTERNAL PARAMETERS-2'!AB149*(1-VLOOKUP(AC$4,'[1]INTERNAL PARAMETERS-1'!$B$5:$J$44,4, FALSE))</f>
        <v>0.21996032107959856</v>
      </c>
      <c r="BR149" s="44">
        <f>$F149*'[1]INTERNAL PARAMETERS-2'!AC149*(1-VLOOKUP(AD$4,'[1]INTERNAL PARAMETERS-1'!$B$5:$J$44,4, FALSE))</f>
        <v>8.9550744032888679E-3</v>
      </c>
      <c r="BS149" s="44">
        <f>$F149*'[1]INTERNAL PARAMETERS-2'!AD149*(1-VLOOKUP(AE$4,'[1]INTERNAL PARAMETERS-1'!$B$5:$J$44,4, FALSE))</f>
        <v>1.0074458703699976E-2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1.1193843004111085E-3</v>
      </c>
      <c r="CA149" s="44">
        <f>$F149*'[1]INTERNAL PARAMETERS-2'!AL149*(1-VLOOKUP(AM$4,'[1]INTERNAL PARAMETERS-1'!$B$5:$J$44,4, FALSE))</f>
        <v>1.1193843004111085E-3</v>
      </c>
      <c r="CB149" s="44">
        <f>$F149*'[1]INTERNAL PARAMETERS-2'!AM149*(1-VLOOKUP(AN$4,'[1]INTERNAL PARAMETERS-1'!$B$5:$J$44,4, FALSE))</f>
        <v>5.5979261549907525E-4</v>
      </c>
      <c r="CC149" s="44">
        <f>$F149*'[1]INTERNAL PARAMETERS-2'!AN149*(1-VLOOKUP(AO$4,'[1]INTERNAL PARAMETERS-1'!$B$5:$J$44,4, FALSE))</f>
        <v>6.1567141175546177E-3</v>
      </c>
      <c r="CD149" s="44">
        <f>$F149*'[1]INTERNAL PARAMETERS-2'!AO149*(1-VLOOKUP(AP$4,'[1]INTERNAL PARAMETERS-1'!$B$5:$J$44,4, FALSE))</f>
        <v>0.17406516290156904</v>
      </c>
      <c r="CE149" s="44">
        <f>$F149*'[1]INTERNAL PARAMETERS-2'!AP149*(1-VLOOKUP(AQ$4,'[1]INTERNAL PARAMETERS-1'!$B$5:$J$44,4, FALSE))</f>
        <v>1.5671380205755519E-2</v>
      </c>
      <c r="CF149" s="44">
        <f>$F149*'[1]INTERNAL PARAMETERS-2'!AQ149*(1-VLOOKUP(AR$4,'[1]INTERNAL PARAMETERS-1'!$B$5:$J$44,4, FALSE))</f>
        <v>2.0708710022899028E-2</v>
      </c>
      <c r="CG149" s="44">
        <f>$F149*'[1]INTERNAL PARAMETERS-2'!AR149*(1-VLOOKUP(AS$4,'[1]INTERNAL PARAMETERS-1'!$B$5:$J$44,4, FALSE))</f>
        <v>1.1193843004111085E-3</v>
      </c>
      <c r="CH149" s="43">
        <f>$F149*'[1]INTERNAL PARAMETERS-2'!AS149*(1-VLOOKUP(AT$4,'[1]INTERNAL PARAMETERS-1'!$B$5:$J$44,4, FALSE))</f>
        <v>0</v>
      </c>
      <c r="CI149" s="42">
        <f t="shared" si="2"/>
        <v>2.009306272281401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6.7406910681442263</v>
      </c>
      <c r="G150" s="45">
        <f>$F150*'[1]INTERNAL PARAMETERS-2'!F150*VLOOKUP(G$4,'[1]INTERNAL PARAMETERS-1'!$B$5:$J$44,4, FALSE)</f>
        <v>9.2509244219211358E-3</v>
      </c>
      <c r="H150" s="44">
        <f>$F150*'[1]INTERNAL PARAMETERS-2'!G150*VLOOKUP(H$4,'[1]INTERNAL PARAMETERS-1'!$B$5:$J$44,4, FALSE)</f>
        <v>3.8543271527648687E-3</v>
      </c>
      <c r="I150" s="44">
        <f>$F150*'[1]INTERNAL PARAMETERS-2'!H150*VLOOKUP(I$4,'[1]INTERNAL PARAMETERS-1'!$B$5:$J$44,4, FALSE)</f>
        <v>6.3904548712800546E-2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1.7730713785646575E-3</v>
      </c>
      <c r="N150" s="44">
        <f>$F150*'[1]INTERNAL PARAMETERS-2'!M150*VLOOKUP(N$4,'[1]INTERNAL PARAMETERS-1'!$B$5:$J$44,4, FALSE)</f>
        <v>2.5054036486265849E-2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8.4797893637254367E-3</v>
      </c>
      <c r="S150" s="44">
        <f>$F150*'[1]INTERNAL PARAMETERS-2'!R150*VLOOKUP(S$4,'[1]INTERNAL PARAMETERS-1'!$B$5:$J$44,4, FALSE)</f>
        <v>5.7626774603761123E-2</v>
      </c>
      <c r="T150" s="44">
        <f>$F150*'[1]INTERNAL PARAMETERS-2'!S150*VLOOKUP(T$4,'[1]INTERNAL PARAMETERS-1'!$B$5:$J$44,4, FALSE)</f>
        <v>2.6210503149372011E-3</v>
      </c>
      <c r="U150" s="44">
        <f>$F150*'[1]INTERNAL PARAMETERS-2'!T150*VLOOKUP(U$4,'[1]INTERNAL PARAMETERS-1'!$B$5:$J$44,4, FALSE)</f>
        <v>2.312731105480284E-3</v>
      </c>
      <c r="V150" s="44">
        <f>$F150*'[1]INTERNAL PARAMETERS-2'!U150*VLOOKUP(V$4,'[1]INTERNAL PARAMETERS-1'!$B$5:$J$44,4, FALSE)</f>
        <v>4.4519096380290585E-2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1.0792520469205721E-2</v>
      </c>
      <c r="AJ150" s="44">
        <f>$F150*'[1]INTERNAL PARAMETERS-2'!AI150*VLOOKUP(AJ$4,'[1]INTERNAL PARAMETERS-1'!$B$5:$J$44,4, FALSE)</f>
        <v>7.711350581956995E-4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1.2141864255432102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3.3688356192728489E-2</v>
      </c>
      <c r="BB150" s="44">
        <f>$F150*'[1]INTERNAL PARAMETERS-2'!M150*(1-VLOOKUP(N$4,'[1]INTERNAL PARAMETERS-1'!$B$5:$J$44,4, FALSE))</f>
        <v>0.47602669323905106</v>
      </c>
      <c r="BC150" s="44">
        <f>$F150*'[1]INTERNAL PARAMETERS-2'!N150*(1-VLOOKUP(O$4,'[1]INTERNAL PARAMETERS-1'!$B$5:$J$44,4, FALSE))</f>
        <v>7.7089239331724624E-2</v>
      </c>
      <c r="BD150" s="44">
        <f>$F150*'[1]INTERNAL PARAMETERS-2'!O150*(1-VLOOKUP(P$4,'[1]INTERNAL PARAMETERS-1'!$B$5:$J$44,4, FALSE))</f>
        <v>0.30450263017413365</v>
      </c>
      <c r="BE150" s="44">
        <f>$F150*'[1]INTERNAL PARAMETERS-2'!P150*(1-VLOOKUP(Q$4,'[1]INTERNAL PARAMETERS-1'!$B$5:$J$44,4, FALSE))</f>
        <v>6.1671256651558343E-2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1.0949087174714613</v>
      </c>
      <c r="BH150" s="44">
        <f>$F150*'[1]INTERNAL PARAMETERS-2'!S150*(1-VLOOKUP(T$4,'[1]INTERNAL PARAMETERS-1'!$B$5:$J$44,4, FALSE))</f>
        <v>2.358945283443481E-2</v>
      </c>
      <c r="BI150" s="44">
        <f>$F150*'[1]INTERNAL PARAMETERS-2'!T150*(1-VLOOKUP(U$4,'[1]INTERNAL PARAMETERS-1'!$B$5:$J$44,4, FALSE))</f>
        <v>9.2509244219211358E-3</v>
      </c>
      <c r="BJ150" s="44">
        <f>$F150*'[1]INTERNAL PARAMETERS-2'!U150*(1-VLOOKUP(V$4,'[1]INTERNAL PARAMETERS-1'!$B$5:$J$44,4, FALSE))</f>
        <v>0.25227487948831329</v>
      </c>
      <c r="BK150" s="44">
        <f>$F150*'[1]INTERNAL PARAMETERS-2'!V150*(1-VLOOKUP(W$4,'[1]INTERNAL PARAMETERS-1'!$B$5:$J$44,4, FALSE))</f>
        <v>0.12873911057227294</v>
      </c>
      <c r="BL150" s="44">
        <f>$F150*'[1]INTERNAL PARAMETERS-2'!W150*(1-VLOOKUP(X$4,'[1]INTERNAL PARAMETERS-1'!$B$5:$J$44,4, FALSE))</f>
        <v>1.156365552740142E-2</v>
      </c>
      <c r="BM150" s="44">
        <f>$F150*'[1]INTERNAL PARAMETERS-2'!X150*(1-VLOOKUP(Y$4,'[1]INTERNAL PARAMETERS-1'!$B$5:$J$44,4, FALSE))</f>
        <v>6.9381933164408514E-3</v>
      </c>
      <c r="BN150" s="44">
        <f>$F150*'[1]INTERNAL PARAMETERS-2'!Y150*(1-VLOOKUP(Z$4,'[1]INTERNAL PARAMETERS-1'!$B$5:$J$44,4, FALSE))</f>
        <v>0.67221878711621696</v>
      </c>
      <c r="BO150" s="44">
        <f>$F150*'[1]INTERNAL PARAMETERS-2'!Z150*(1-VLOOKUP(AA$4,'[1]INTERNAL PARAMETERS-1'!$B$5:$J$44,4, FALSE))</f>
        <v>0.68763676979638333</v>
      </c>
      <c r="BP150" s="44">
        <f>$F150*'[1]INTERNAL PARAMETERS-2'!AA150*(1-VLOOKUP(AB$4,'[1]INTERNAL PARAMETERS-1'!$B$5:$J$44,4, FALSE))</f>
        <v>8.4798567706361183E-2</v>
      </c>
      <c r="BQ150" s="44">
        <f>$F150*'[1]INTERNAL PARAMETERS-2'!AB150*(1-VLOOKUP(AC$4,'[1]INTERNAL PARAMETERS-1'!$B$5:$J$44,4, FALSE))</f>
        <v>0.72463979341496099</v>
      </c>
      <c r="BR150" s="44">
        <f>$F150*'[1]INTERNAL PARAMETERS-2'!AC150*(1-VLOOKUP(AD$4,'[1]INTERNAL PARAMETERS-1'!$B$5:$J$44,4, FALSE))</f>
        <v>4.239894681862718E-2</v>
      </c>
      <c r="BS150" s="44">
        <f>$F150*'[1]INTERNAL PARAMETERS-2'!AD150*(1-VLOOKUP(AE$4,'[1]INTERNAL PARAMETERS-1'!$B$5:$J$44,4, FALSE))</f>
        <v>2.235617599660714E-2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8.4797893637254367E-3</v>
      </c>
      <c r="CA150" s="44">
        <f>$F150*'[1]INTERNAL PARAMETERS-2'!AL150*(1-VLOOKUP(AM$4,'[1]INTERNAL PARAMETERS-1'!$B$5:$J$44,4, FALSE))</f>
        <v>5.3959232000494531E-3</v>
      </c>
      <c r="CB150" s="44">
        <f>$F150*'[1]INTERNAL PARAMETERS-2'!AM150*(1-VLOOKUP(AN$4,'[1]INTERNAL PARAMETERS-1'!$B$5:$J$44,4, FALSE))</f>
        <v>3.0838661636759836E-3</v>
      </c>
      <c r="CC150" s="44">
        <f>$F150*'[1]INTERNAL PARAMETERS-2'!AN150*(1-VLOOKUP(AO$4,'[1]INTERNAL PARAMETERS-1'!$B$5:$J$44,4, FALSE))</f>
        <v>3.3919157454901747E-2</v>
      </c>
      <c r="CD150" s="44">
        <f>$F150*'[1]INTERNAL PARAMETERS-2'!AO150*(1-VLOOKUP(AP$4,'[1]INTERNAL PARAMETERS-1'!$B$5:$J$44,4, FALSE))</f>
        <v>0.48257955495058147</v>
      </c>
      <c r="CE150" s="44">
        <f>$F150*'[1]INTERNAL PARAMETERS-2'!AP150*(1-VLOOKUP(AQ$4,'[1]INTERNAL PARAMETERS-1'!$B$5:$J$44,4, FALSE))</f>
        <v>4.1628485829538299E-2</v>
      </c>
      <c r="CF150" s="44">
        <f>$F150*'[1]INTERNAL PARAMETERS-2'!AQ150*(1-VLOOKUP(AR$4,'[1]INTERNAL PARAMETERS-1'!$B$5:$J$44,4, FALSE))</f>
        <v>5.3959232000494531E-3</v>
      </c>
      <c r="CG150" s="44">
        <f>$F150*'[1]INTERNAL PARAMETERS-2'!AR150*(1-VLOOKUP(AS$4,'[1]INTERNAL PARAMETERS-1'!$B$5:$J$44,4, FALSE))</f>
        <v>7.711350581956995E-4</v>
      </c>
      <c r="CH150" s="43">
        <f>$F150*'[1]INTERNAL PARAMETERS-2'!AS150*(1-VLOOKUP(AT$4,'[1]INTERNAL PARAMETERS-1'!$B$5:$J$44,4, FALSE))</f>
        <v>0</v>
      </c>
      <c r="CI150" s="42">
        <f t="shared" si="2"/>
        <v>6.7406924162824415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12.782093997043088</v>
      </c>
      <c r="G151" s="45">
        <f>$F151*'[1]INTERNAL PARAMETERS-2'!F151*VLOOKUP(G$4,'[1]INTERNAL PARAMETERS-1'!$B$5:$J$44,4, FALSE)</f>
        <v>7.8507621329838642E-3</v>
      </c>
      <c r="H151" s="44">
        <f>$F151*'[1]INTERNAL PARAMETERS-2'!G151*VLOOKUP(H$4,'[1]INTERNAL PARAMETERS-1'!$B$5:$J$44,4, FALSE)</f>
        <v>1.2756529809049E-2</v>
      </c>
      <c r="I151" s="44">
        <f>$F151*'[1]INTERNAL PARAMETERS-2'!H151*VLOOKUP(I$4,'[1]INTERNAL PARAMETERS-1'!$B$5:$J$44,4, FALSE)</f>
        <v>0.12147859275003808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5.6423358426447448E-3</v>
      </c>
      <c r="N151" s="44">
        <f>$F151*'[1]INTERNAL PARAMETERS-2'!M151*VLOOKUP(N$4,'[1]INTERNAL PARAMETERS-1'!$B$5:$J$44,4, FALSE)</f>
        <v>3.6405321017678273E-2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5.8874324950380459E-3</v>
      </c>
      <c r="S151" s="44">
        <f>$F151*'[1]INTERNAL PARAMETERS-2'!R151*VLOOKUP(S$4,'[1]INTERNAL PARAMETERS-1'!$B$5:$J$44,4, FALSE)</f>
        <v>9.9112101211192183E-2</v>
      </c>
      <c r="T151" s="44">
        <f>$F151*'[1]INTERNAL PARAMETERS-2'!S151*VLOOKUP(T$4,'[1]INTERNAL PARAMETERS-1'!$B$5:$J$44,4, FALSE)</f>
        <v>2.9438440684589938E-3</v>
      </c>
      <c r="U151" s="44">
        <f>$F151*'[1]INTERNAL PARAMETERS-2'!T151*VLOOKUP(U$4,'[1]INTERNAL PARAMETERS-1'!$B$5:$J$44,4, FALSE)</f>
        <v>3.7287924608174097E-3</v>
      </c>
      <c r="V151" s="44">
        <f>$F151*'[1]INTERNAL PARAMETERS-2'!U151*VLOOKUP(V$4,'[1]INTERNAL PARAMETERS-1'!$B$5:$J$44,4, FALSE)</f>
        <v>7.9188906939881037E-2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9.8166481897290917E-4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1.9620514285461138E-3</v>
      </c>
      <c r="AI151" s="44">
        <f>$F151*'[1]INTERNAL PARAMETERS-2'!AH151*VLOOKUP(AI$4,'[1]INTERNAL PARAMETERS-1'!$B$5:$J$44,4, FALSE)</f>
        <v>1.0794478380502888E-2</v>
      </c>
      <c r="AJ151" s="44">
        <f>$F151*'[1]INTERNAL PARAMETERS-2'!AI151*VLOOKUP(AJ$4,'[1]INTERNAL PARAMETERS-1'!$B$5:$J$44,4, FALSE)</f>
        <v>9.8166481897290917E-4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2.3080932622507233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0.10720438101025015</v>
      </c>
      <c r="BB151" s="44">
        <f>$F151*'[1]INTERNAL PARAMETERS-2'!M151*(1-VLOOKUP(N$4,'[1]INTERNAL PARAMETERS-1'!$B$5:$J$44,4, FALSE))</f>
        <v>0.69170109933588708</v>
      </c>
      <c r="BC151" s="44">
        <f>$F151*'[1]INTERNAL PARAMETERS-2'!N151*(1-VLOOKUP(O$4,'[1]INTERNAL PARAMETERS-1'!$B$5:$J$44,4, FALSE))</f>
        <v>0.13149067915698195</v>
      </c>
      <c r="BD151" s="44">
        <f>$F151*'[1]INTERNAL PARAMETERS-2'!O151*(1-VLOOKUP(P$4,'[1]INTERNAL PARAMETERS-1'!$B$5:$J$44,4, FALSE))</f>
        <v>0.59465241155863768</v>
      </c>
      <c r="BE151" s="44">
        <f>$F151*'[1]INTERNAL PARAMETERS-2'!P151*(1-VLOOKUP(Q$4,'[1]INTERNAL PARAMETERS-1'!$B$5:$J$44,4, FALSE))</f>
        <v>0.102052238472392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1.8831299230126513</v>
      </c>
      <c r="BH151" s="44">
        <f>$F151*'[1]INTERNAL PARAMETERS-2'!S151*(1-VLOOKUP(T$4,'[1]INTERNAL PARAMETERS-1'!$B$5:$J$44,4, FALSE))</f>
        <v>2.6494596616130944E-2</v>
      </c>
      <c r="BI151" s="44">
        <f>$F151*'[1]INTERNAL PARAMETERS-2'!T151*(1-VLOOKUP(U$4,'[1]INTERNAL PARAMETERS-1'!$B$5:$J$44,4, FALSE))</f>
        <v>1.4915169843269639E-2</v>
      </c>
      <c r="BJ151" s="44">
        <f>$F151*'[1]INTERNAL PARAMETERS-2'!U151*(1-VLOOKUP(V$4,'[1]INTERNAL PARAMETERS-1'!$B$5:$J$44,4, FALSE))</f>
        <v>0.44873713932599252</v>
      </c>
      <c r="BK151" s="44">
        <f>$F151*'[1]INTERNAL PARAMETERS-2'!V151*(1-VLOOKUP(W$4,'[1]INTERNAL PARAMETERS-1'!$B$5:$J$44,4, FALSE))</f>
        <v>0.27377583669446676</v>
      </c>
      <c r="BL151" s="44">
        <f>$F151*'[1]INTERNAL PARAMETERS-2'!W151*(1-VLOOKUP(X$4,'[1]INTERNAL PARAMETERS-1'!$B$5:$J$44,4, FALSE))</f>
        <v>6.6726365292764031E-2</v>
      </c>
      <c r="BM151" s="44">
        <f>$F151*'[1]INTERNAL PARAMETERS-2'!X151*(1-VLOOKUP(Y$4,'[1]INTERNAL PARAMETERS-1'!$B$5:$J$44,4, FALSE))</f>
        <v>1.1774864990076092E-2</v>
      </c>
      <c r="BN151" s="44">
        <f>$F151*'[1]INTERNAL PARAMETERS-2'!Y151*(1-VLOOKUP(Z$4,'[1]INTERNAL PARAMETERS-1'!$B$5:$J$44,4, FALSE))</f>
        <v>0.87235362931959648</v>
      </c>
      <c r="BO151" s="44">
        <f>$F151*'[1]INTERNAL PARAMETERS-2'!Z151*(1-VLOOKUP(AA$4,'[1]INTERNAL PARAMETERS-1'!$B$5:$J$44,4, FALSE))</f>
        <v>1.9497946786123495</v>
      </c>
      <c r="BP151" s="44">
        <f>$F151*'[1]INTERNAL PARAMETERS-2'!AA151*(1-VLOOKUP(AB$4,'[1]INTERNAL PARAMETERS-1'!$B$5:$J$44,4, FALSE))</f>
        <v>0.26690673938045578</v>
      </c>
      <c r="BQ151" s="44">
        <f>$F151*'[1]INTERNAL PARAMETERS-2'!AB151*(1-VLOOKUP(AC$4,'[1]INTERNAL PARAMETERS-1'!$B$5:$J$44,4, FALSE))</f>
        <v>1.4414942594695357</v>
      </c>
      <c r="BR151" s="44">
        <f>$F151*'[1]INTERNAL PARAMETERS-2'!AC151*(1-VLOOKUP(AD$4,'[1]INTERNAL PARAMETERS-1'!$B$5:$J$44,4, FALSE))</f>
        <v>9.1259038301288828E-2</v>
      </c>
      <c r="BS151" s="44">
        <f>$F151*'[1]INTERNAL PARAMETERS-2'!AD151*(1-VLOOKUP(AE$4,'[1]INTERNAL PARAMETERS-1'!$B$5:$J$44,4, FALSE))</f>
        <v>2.9438440684589937E-2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1.5700246056568026E-2</v>
      </c>
      <c r="CA151" s="44">
        <f>$F151*'[1]INTERNAL PARAMETERS-2'!AL151*(1-VLOOKUP(AM$4,'[1]INTERNAL PARAMETERS-1'!$B$5:$J$44,4, FALSE))</f>
        <v>1.3738194628021913E-2</v>
      </c>
      <c r="CB151" s="44">
        <f>$F151*'[1]INTERNAL PARAMETERS-2'!AM151*(1-VLOOKUP(AN$4,'[1]INTERNAL PARAMETERS-1'!$B$5:$J$44,4, FALSE))</f>
        <v>4.3176635312611844E-2</v>
      </c>
      <c r="CC151" s="44">
        <f>$F151*'[1]INTERNAL PARAMETERS-2'!AN151*(1-VLOOKUP(AO$4,'[1]INTERNAL PARAMETERS-1'!$B$5:$J$44,4, FALSE))</f>
        <v>7.163341117822887E-2</v>
      </c>
      <c r="CD151" s="44">
        <f>$F151*'[1]INTERNAL PARAMETERS-2'!AO151*(1-VLOOKUP(AP$4,'[1]INTERNAL PARAMETERS-1'!$B$5:$J$44,4, FALSE))</f>
        <v>0.85469133183448232</v>
      </c>
      <c r="CE151" s="44">
        <f>$F151*'[1]INTERNAL PARAMETERS-2'!AP151*(1-VLOOKUP(AQ$4,'[1]INTERNAL PARAMETERS-1'!$B$5:$J$44,4, FALSE))</f>
        <v>7.163341117822887E-2</v>
      </c>
      <c r="CF151" s="44">
        <f>$F151*'[1]INTERNAL PARAMETERS-2'!AQ151*(1-VLOOKUP(AR$4,'[1]INTERNAL PARAMETERS-1'!$B$5:$J$44,4, FALSE))</f>
        <v>8.8311487425570701E-3</v>
      </c>
      <c r="CG151" s="44">
        <f>$F151*'[1]INTERNAL PARAMETERS-2'!AR151*(1-VLOOKUP(AS$4,'[1]INTERNAL PARAMETERS-1'!$B$5:$J$44,4, FALSE))</f>
        <v>9.8166481897290917E-4</v>
      </c>
      <c r="CH151" s="43">
        <f>$F151*'[1]INTERNAL PARAMETERS-2'!AS151*(1-VLOOKUP(AT$4,'[1]INTERNAL PARAMETERS-1'!$B$5:$J$44,4, FALSE))</f>
        <v>0</v>
      </c>
      <c r="CI151" s="42">
        <f t="shared" si="2"/>
        <v>12.782095275252491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37.569535110534915</v>
      </c>
      <c r="G152" s="45">
        <f>$F152*'[1]INTERNAL PARAMETERS-2'!F152*VLOOKUP(G$4,'[1]INTERNAL PARAMETERS-1'!$B$5:$J$44,4, FALSE)</f>
        <v>0.1169201502174957</v>
      </c>
      <c r="H152" s="44">
        <f>$F152*'[1]INTERNAL PARAMETERS-2'!G152*VLOOKUP(H$4,'[1]INTERNAL PARAMETERS-1'!$B$5:$J$44,4, FALSE)</f>
        <v>0.1729100283927259</v>
      </c>
      <c r="I152" s="44">
        <f>$F152*'[1]INTERNAL PARAMETERS-2'!H152*VLOOKUP(I$4,'[1]INTERNAL PARAMETERS-1'!$B$5:$J$44,4, FALSE)</f>
        <v>0.41812807468826724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3.2948482291939121E-3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2.2066842142523788E-2</v>
      </c>
      <c r="N152" s="44">
        <f>$F152*'[1]INTERNAL PARAMETERS-2'!M152*VLOOKUP(N$4,'[1]INTERNAL PARAMETERS-1'!$B$5:$J$44,4, FALSE)</f>
        <v>0.15166802539355392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4.9403938670353413E-2</v>
      </c>
      <c r="S152" s="44">
        <f>$F152*'[1]INTERNAL PARAMETERS-2'!R152*VLOOKUP(S$4,'[1]INTERNAL PARAMETERS-1'!$B$5:$J$44,4, FALSE)</f>
        <v>0.15198567581291347</v>
      </c>
      <c r="T152" s="44">
        <f>$F152*'[1]INTERNAL PARAMETERS-2'!S152*VLOOKUP(T$4,'[1]INTERNAL PARAMETERS-1'!$B$5:$J$44,4, FALSE)</f>
        <v>8.8927089606636155E-3</v>
      </c>
      <c r="U152" s="44">
        <f>$F152*'[1]INTERNAL PARAMETERS-2'!T152*VLOOKUP(U$4,'[1]INTERNAL PARAMETERS-1'!$B$5:$J$44,4, FALSE)</f>
        <v>1.1197975635046037E-2</v>
      </c>
      <c r="V152" s="44">
        <f>$F152*'[1]INTERNAL PARAMETERS-2'!U152*VLOOKUP(V$4,'[1]INTERNAL PARAMETERS-1'!$B$5:$J$44,4, FALSE)</f>
        <v>0.2168800973523671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6.5859395048767705E-3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6.5859395048767705E-3</v>
      </c>
      <c r="AI152" s="44">
        <f>$F152*'[1]INTERNAL PARAMETERS-2'!AH152*VLOOKUP(AI$4,'[1]INTERNAL PARAMETERS-1'!$B$5:$J$44,4, FALSE)</f>
        <v>4.1168696574124163E-2</v>
      </c>
      <c r="AJ152" s="44">
        <f>$F152*'[1]INTERNAL PARAMETERS-2'!AI152*VLOOKUP(AJ$4,'[1]INTERNAL PARAMETERS-1'!$B$5:$J$44,4, FALSE)</f>
        <v>2.6347514973018134E-2</v>
      </c>
      <c r="AK152" s="44">
        <f>$F152*'[1]INTERNAL PARAMETERS-2'!AJ152*VLOOKUP(AK$4,'[1]INTERNAL PARAMETERS-1'!$B$5:$J$44,4, FALSE)</f>
        <v>3.2948482291939121E-3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7.9444334190770771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0.4192700007079519</v>
      </c>
      <c r="BB152" s="44">
        <f>$F152*'[1]INTERNAL PARAMETERS-2'!M152*(1-VLOOKUP(N$4,'[1]INTERNAL PARAMETERS-1'!$B$5:$J$44,4, FALSE))</f>
        <v>2.8816924824775243</v>
      </c>
      <c r="BC152" s="44">
        <f>$F152*'[1]INTERNAL PARAMETERS-2'!N152*(1-VLOOKUP(O$4,'[1]INTERNAL PARAMETERS-1'!$B$5:$J$44,4, FALSE))</f>
        <v>1.053938168455836</v>
      </c>
      <c r="BD152" s="44">
        <f>$F152*'[1]INTERNAL PARAMETERS-2'!O152*(1-VLOOKUP(P$4,'[1]INTERNAL PARAMETERS-1'!$B$5:$J$44,4, FALSE))</f>
        <v>1.8707374312939755</v>
      </c>
      <c r="BE152" s="44">
        <f>$F152*'[1]INTERNAL PARAMETERS-2'!P152*(1-VLOOKUP(Q$4,'[1]INTERNAL PARAMETERS-1'!$B$5:$J$44,4, FALSE))</f>
        <v>0.57966411417395425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2.8877278404453559</v>
      </c>
      <c r="BH152" s="44">
        <f>$F152*'[1]INTERNAL PARAMETERS-2'!S152*(1-VLOOKUP(T$4,'[1]INTERNAL PARAMETERS-1'!$B$5:$J$44,4, FALSE))</f>
        <v>8.0034380645972528E-2</v>
      </c>
      <c r="BI152" s="44">
        <f>$F152*'[1]INTERNAL PARAMETERS-2'!T152*(1-VLOOKUP(U$4,'[1]INTERNAL PARAMETERS-1'!$B$5:$J$44,4, FALSE))</f>
        <v>4.4791902540184149E-2</v>
      </c>
      <c r="BJ152" s="44">
        <f>$F152*'[1]INTERNAL PARAMETERS-2'!U152*(1-VLOOKUP(V$4,'[1]INTERNAL PARAMETERS-1'!$B$5:$J$44,4, FALSE))</f>
        <v>1.2289872183300803</v>
      </c>
      <c r="BK152" s="44">
        <f>$F152*'[1]INTERNAL PARAMETERS-2'!V152*(1-VLOOKUP(W$4,'[1]INTERNAL PARAMETERS-1'!$B$5:$J$44,4, FALSE))</f>
        <v>1.19720583364635</v>
      </c>
      <c r="BL152" s="44">
        <f>$F152*'[1]INTERNAL PARAMETERS-2'!W152*(1-VLOOKUP(X$4,'[1]INTERNAL PARAMETERS-1'!$B$5:$J$44,4, FALSE))</f>
        <v>0.83656083830628092</v>
      </c>
      <c r="BM152" s="44">
        <f>$F152*'[1]INTERNAL PARAMETERS-2'!X152*(1-VLOOKUP(Y$4,'[1]INTERNAL PARAMETERS-1'!$B$5:$J$44,4, FALSE))</f>
        <v>0.1053938168455836</v>
      </c>
      <c r="BN152" s="44">
        <f>$F152*'[1]INTERNAL PARAMETERS-2'!Y152*(1-VLOOKUP(Z$4,'[1]INTERNAL PARAMETERS-1'!$B$5:$J$44,4, FALSE))</f>
        <v>1.5924335860556662</v>
      </c>
      <c r="BO152" s="44">
        <f>$F152*'[1]INTERNAL PARAMETERS-2'!Z152*(1-VLOOKUP(AA$4,'[1]INTERNAL PARAMETERS-1'!$B$5:$J$44,4, FALSE))</f>
        <v>2.3878257277878228</v>
      </c>
      <c r="BP152" s="44">
        <f>$F152*'[1]INTERNAL PARAMETERS-2'!AA152*(1-VLOOKUP(AB$4,'[1]INTERNAL PARAMETERS-1'!$B$5:$J$44,4, FALSE))</f>
        <v>1.0341765929876945</v>
      </c>
      <c r="BQ152" s="44">
        <f>$F152*'[1]INTERNAL PARAMETERS-2'!AB152*(1-VLOOKUP(AC$4,'[1]INTERNAL PARAMETERS-1'!$B$5:$J$44,4, FALSE))</f>
        <v>5.6319701123965578</v>
      </c>
      <c r="BR152" s="44">
        <f>$F152*'[1]INTERNAL PARAMETERS-2'!AC152*(1-VLOOKUP(AD$4,'[1]INTERNAL PARAMETERS-1'!$B$5:$J$44,4, FALSE))</f>
        <v>0.65047517395029042</v>
      </c>
      <c r="BS152" s="44">
        <f>$F152*'[1]INTERNAL PARAMETERS-2'!AD152*(1-VLOOKUP(AE$4,'[1]INTERNAL PARAMETERS-1'!$B$5:$J$44,4, FALSE))</f>
        <v>0.1169201502174957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0.18279081612679657</v>
      </c>
      <c r="CA152" s="44">
        <f>$F152*'[1]INTERNAL PARAMETERS-2'!AL152*(1-VLOOKUP(AM$4,'[1]INTERNAL PARAMETERS-1'!$B$5:$J$44,4, FALSE))</f>
        <v>0.21572802755820253</v>
      </c>
      <c r="CB152" s="44">
        <f>$F152*'[1]INTERNAL PARAMETERS-2'!AM152*(1-VLOOKUP(AN$4,'[1]INTERNAL PARAMETERS-1'!$B$5:$J$44,4, FALSE))</f>
        <v>0.2437210881690621</v>
      </c>
      <c r="CC152" s="44">
        <f>$F152*'[1]INTERNAL PARAMETERS-2'!AN152*(1-VLOOKUP(AO$4,'[1]INTERNAL PARAMETERS-1'!$B$5:$J$44,4, FALSE))</f>
        <v>0.32276739004162758</v>
      </c>
      <c r="CD152" s="44">
        <f>$F152*'[1]INTERNAL PARAMETERS-2'!AO152*(1-VLOOKUP(AP$4,'[1]INTERNAL PARAMETERS-1'!$B$5:$J$44,4, FALSE))</f>
        <v>2.4553419393349651</v>
      </c>
      <c r="CE152" s="44">
        <f>$F152*'[1]INTERNAL PARAMETERS-2'!AP152*(1-VLOOKUP(AQ$4,'[1]INTERNAL PARAMETERS-1'!$B$5:$J$44,4, FALSE))</f>
        <v>0.15314845292458454</v>
      </c>
      <c r="CF152" s="44">
        <f>$F152*'[1]INTERNAL PARAMETERS-2'!AQ152*(1-VLOOKUP(AR$4,'[1]INTERNAL PARAMETERS-1'!$B$5:$J$44,4, FALSE))</f>
        <v>4.1168696574124163E-2</v>
      </c>
      <c r="CG152" s="44">
        <f>$F152*'[1]INTERNAL PARAMETERS-2'!AR152*(1-VLOOKUP(AS$4,'[1]INTERNAL PARAMETERS-1'!$B$5:$J$44,4, FALSE))</f>
        <v>3.2948482291939121E-3</v>
      </c>
      <c r="CH152" s="43">
        <f>$F152*'[1]INTERNAL PARAMETERS-2'!AS152*(1-VLOOKUP(AT$4,'[1]INTERNAL PARAMETERS-1'!$B$5:$J$44,4, FALSE))</f>
        <v>0</v>
      </c>
      <c r="CI152" s="42">
        <f t="shared" si="2"/>
        <v>37.569531353581397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77.866671913173874</v>
      </c>
      <c r="G153" s="45">
        <f>$F153*'[1]INTERNAL PARAMETERS-2'!F153*VLOOKUP(G$4,'[1]INTERNAL PARAMETERS-1'!$B$5:$J$44,4, FALSE)</f>
        <v>0.48364547258710555</v>
      </c>
      <c r="H153" s="44">
        <f>$F153*'[1]INTERNAL PARAMETERS-2'!G153*VLOOKUP(H$4,'[1]INTERNAL PARAMETERS-1'!$B$5:$J$44,4, FALSE)</f>
        <v>0.59159982652752985</v>
      </c>
      <c r="I153" s="44">
        <f>$F153*'[1]INTERNAL PARAMETERS-2'!H153*VLOOKUP(I$4,'[1]INTERNAL PARAMETERS-1'!$B$5:$J$44,4, FALSE)</f>
        <v>0.90037583133226562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8.6354139151709822E-3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5.5489347738765973E-2</v>
      </c>
      <c r="N153" s="44">
        <f>$F153*'[1]INTERNAL PARAMETERS-2'!M153*VLOOKUP(N$4,'[1]INTERNAL PARAMETERS-1'!$B$5:$J$44,4, FALSE)</f>
        <v>0.2606065135591677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6.0455684073388194E-2</v>
      </c>
      <c r="S153" s="44">
        <f>$F153*'[1]INTERNAL PARAMETERS-2'!R153*VLOOKUP(S$4,'[1]INTERNAL PARAMETERS-1'!$B$5:$J$44,4, FALSE)</f>
        <v>0.29772283072666073</v>
      </c>
      <c r="T153" s="44">
        <f>$F153*'[1]INTERNAL PARAMETERS-2'!S153*VLOOKUP(T$4,'[1]INTERNAL PARAMETERS-1'!$B$5:$J$44,4, FALSE)</f>
        <v>1.6841003801381243E-2</v>
      </c>
      <c r="U153" s="44">
        <f>$F153*'[1]INTERNAL PARAMETERS-2'!T153*VLOOKUP(U$4,'[1]INTERNAL PARAMETERS-1'!$B$5:$J$44,4, FALSE)</f>
        <v>3.2819244877964525E-2</v>
      </c>
      <c r="V153" s="44">
        <f>$F153*'[1]INTERNAL PARAMETERS-2'!U153*VLOOKUP(V$4,'[1]INTERNAL PARAMETERS-1'!$B$5:$J$44,4, FALSE)</f>
        <v>0.35560813596019508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4.3216002911811505E-3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4.3216002911811505E-3</v>
      </c>
      <c r="AI153" s="44">
        <f>$F153*'[1]INTERNAL PARAMETERS-2'!AH153*VLOOKUP(AI$4,'[1]INTERNAL PARAMETERS-1'!$B$5:$J$44,4, FALSE)</f>
        <v>3.8863255951865086E-2</v>
      </c>
      <c r="AJ153" s="44">
        <f>$F153*'[1]INTERNAL PARAMETERS-2'!AI153*VLOOKUP(AJ$4,'[1]INTERNAL PARAMETERS-1'!$B$5:$J$44,4, FALSE)</f>
        <v>8.2048112194911316E-2</v>
      </c>
      <c r="AK153" s="44">
        <f>$F153*'[1]INTERNAL PARAMETERS-2'!AJ153*VLOOKUP(AK$4,'[1]INTERNAL PARAMETERS-1'!$B$5:$J$44,4, FALSE)</f>
        <v>4.3216002911811505E-3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17.107140795313047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1.0542976070365533</v>
      </c>
      <c r="BB153" s="44">
        <f>$F153*'[1]INTERNAL PARAMETERS-2'!M153*(1-VLOOKUP(N$4,'[1]INTERNAL PARAMETERS-1'!$B$5:$J$44,4, FALSE))</f>
        <v>4.9515237576241864</v>
      </c>
      <c r="BC153" s="44">
        <f>$F153*'[1]INTERNAL PARAMETERS-2'!N153*(1-VLOOKUP(O$4,'[1]INTERNAL PARAMETERS-1'!$B$5:$J$44,4, FALSE))</f>
        <v>3.152323199064166</v>
      </c>
      <c r="BD153" s="44">
        <f>$F153*'[1]INTERNAL PARAMETERS-2'!O153*(1-VLOOKUP(P$4,'[1]INTERNAL PARAMETERS-1'!$B$5:$J$44,4, FALSE))</f>
        <v>3.0530042590389126</v>
      </c>
      <c r="BE153" s="44">
        <f>$F153*'[1]INTERNAL PARAMETERS-2'!P153*(1-VLOOKUP(Q$4,'[1]INTERNAL PARAMETERS-1'!$B$5:$J$44,4, FALSE))</f>
        <v>1.7143437955092011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5.656733783806553</v>
      </c>
      <c r="BH153" s="44">
        <f>$F153*'[1]INTERNAL PARAMETERS-2'!S153*(1-VLOOKUP(T$4,'[1]INTERNAL PARAMETERS-1'!$B$5:$J$44,4, FALSE))</f>
        <v>0.1515690342124312</v>
      </c>
      <c r="BI153" s="44">
        <f>$F153*'[1]INTERNAL PARAMETERS-2'!T153*(1-VLOOKUP(U$4,'[1]INTERNAL PARAMETERS-1'!$B$5:$J$44,4, FALSE))</f>
        <v>0.1312769795118581</v>
      </c>
      <c r="BJ153" s="44">
        <f>$F153*'[1]INTERNAL PARAMETERS-2'!U153*(1-VLOOKUP(V$4,'[1]INTERNAL PARAMETERS-1'!$B$5:$J$44,4, FALSE))</f>
        <v>2.0151127704411054</v>
      </c>
      <c r="BK153" s="44">
        <f>$F153*'[1]INTERNAL PARAMETERS-2'!V153*(1-VLOOKUP(W$4,'[1]INTERNAL PARAMETERS-1'!$B$5:$J$44,4, FALSE))</f>
        <v>2.2757157800000369</v>
      </c>
      <c r="BL153" s="44">
        <f>$F153*'[1]INTERNAL PARAMETERS-2'!W153*(1-VLOOKUP(X$4,'[1]INTERNAL PARAMETERS-1'!$B$5:$J$44,4, FALSE))</f>
        <v>2.9493637187224779</v>
      </c>
      <c r="BM153" s="44">
        <f>$F153*'[1]INTERNAL PARAMETERS-2'!X153*(1-VLOOKUP(Y$4,'[1]INTERNAL PARAMETERS-1'!$B$5:$J$44,4, FALSE))</f>
        <v>0.48364547258710555</v>
      </c>
      <c r="BN153" s="44">
        <f>$F153*'[1]INTERNAL PARAMETERS-2'!Y153*(1-VLOOKUP(Z$4,'[1]INTERNAL PARAMETERS-1'!$B$5:$J$44,4, FALSE))</f>
        <v>3.4761940475526298</v>
      </c>
      <c r="BO153" s="44">
        <f>$F153*'[1]INTERNAL PARAMETERS-2'!Z153*(1-VLOOKUP(AA$4,'[1]INTERNAL PARAMETERS-1'!$B$5:$J$44,4, FALSE))</f>
        <v>3.998694989424409</v>
      </c>
      <c r="BP153" s="44">
        <f>$F153*'[1]INTERNAL PARAMETERS-2'!AA153*(1-VLOOKUP(AB$4,'[1]INTERNAL PARAMETERS-1'!$B$5:$J$44,4, FALSE))</f>
        <v>1.6495742978118233</v>
      </c>
      <c r="BQ153" s="44">
        <f>$F153*'[1]INTERNAL PARAMETERS-2'!AB153*(1-VLOOKUP(AC$4,'[1]INTERNAL PARAMETERS-1'!$B$5:$J$44,4, FALSE))</f>
        <v>10.704938747944936</v>
      </c>
      <c r="BR153" s="44">
        <f>$F153*'[1]INTERNAL PARAMETERS-2'!AC153*(1-VLOOKUP(AD$4,'[1]INTERNAL PARAMETERS-1'!$B$5:$J$44,4, FALSE))</f>
        <v>1.3343388632385302</v>
      </c>
      <c r="BS153" s="44">
        <f>$F153*'[1]INTERNAL PARAMETERS-2'!AD153*(1-VLOOKUP(AE$4,'[1]INTERNAL PARAMETERS-1'!$B$5:$J$44,4, FALSE))</f>
        <v>0.33682007602762487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0.47932387229592444</v>
      </c>
      <c r="CA153" s="44">
        <f>$F153*'[1]INTERNAL PARAMETERS-2'!AL153*(1-VLOOKUP(AM$4,'[1]INTERNAL PARAMETERS-1'!$B$5:$J$44,4, FALSE))</f>
        <v>0.97592635908938219</v>
      </c>
      <c r="CB153" s="44">
        <f>$F153*'[1]INTERNAL PARAMETERS-2'!AM153*(1-VLOOKUP(AN$4,'[1]INTERNAL PARAMETERS-1'!$B$5:$J$44,4, FALSE))</f>
        <v>0.49228088650227653</v>
      </c>
      <c r="CC153" s="44">
        <f>$F153*'[1]INTERNAL PARAMETERS-2'!AN153*(1-VLOOKUP(AO$4,'[1]INTERNAL PARAMETERS-1'!$B$5:$J$44,4, FALSE))</f>
        <v>0.97592635908938219</v>
      </c>
      <c r="CD153" s="44">
        <f>$F153*'[1]INTERNAL PARAMETERS-2'!AO153*(1-VLOOKUP(AP$4,'[1]INTERNAL PARAMETERS-1'!$B$5:$J$44,4, FALSE))</f>
        <v>5.0005353769264964</v>
      </c>
      <c r="CE153" s="44">
        <f>$F153*'[1]INTERNAL PARAMETERS-2'!AP153*(1-VLOOKUP(AQ$4,'[1]INTERNAL PARAMETERS-1'!$B$5:$J$44,4, FALSE))</f>
        <v>0.47068845838075346</v>
      </c>
      <c r="CF153" s="44">
        <f>$F153*'[1]INTERNAL PARAMETERS-2'!AQ153*(1-VLOOKUP(AR$4,'[1]INTERNAL PARAMETERS-1'!$B$5:$J$44,4, FALSE))</f>
        <v>6.4777284364569351E-2</v>
      </c>
      <c r="CG153" s="44">
        <f>$F153*'[1]INTERNAL PARAMETERS-2'!AR153*(1-VLOOKUP(AS$4,'[1]INTERNAL PARAMETERS-1'!$B$5:$J$44,4, FALSE))</f>
        <v>1.2957014206352133E-2</v>
      </c>
      <c r="CH153" s="43">
        <f>$F153*'[1]INTERNAL PARAMETERS-2'!AS153*(1-VLOOKUP(AT$4,'[1]INTERNAL PARAMETERS-1'!$B$5:$J$44,4, FALSE))</f>
        <v>0</v>
      </c>
      <c r="CI153" s="42">
        <f t="shared" si="2"/>
        <v>77.866703059842621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86.747727199391434</v>
      </c>
      <c r="G154" s="45">
        <f>$F154*'[1]INTERNAL PARAMETERS-2'!F154*VLOOKUP(G$4,'[1]INTERNAL PARAMETERS-1'!$B$5:$J$44,4, FALSE)</f>
        <v>0.47518670005282637</v>
      </c>
      <c r="H154" s="44">
        <f>$F154*'[1]INTERNAL PARAMETERS-2'!G154*VLOOKUP(H$4,'[1]INTERNAL PARAMETERS-1'!$B$5:$J$44,4, FALSE)</f>
        <v>0.79007227501389732</v>
      </c>
      <c r="I154" s="44">
        <f>$F154*'[1]INTERNAL PARAMETERS-2'!H154*VLOOKUP(I$4,'[1]INTERNAL PARAMETERS-1'!$B$5:$J$44,4, FALSE)</f>
        <v>0.9374119884461557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1.145069999031967E-2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7.6717087503325801E-2</v>
      </c>
      <c r="N154" s="44">
        <f>$F154*'[1]INTERNAL PARAMETERS-2'!M154*VLOOKUP(N$4,'[1]INTERNAL PARAMETERS-1'!$B$5:$J$44,4, FALSE)</f>
        <v>0.22872035874982344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9.733094991771718E-2</v>
      </c>
      <c r="S154" s="44">
        <f>$F154*'[1]INTERNAL PARAMETERS-2'!R154*VLOOKUP(S$4,'[1]INTERNAL PARAMETERS-1'!$B$5:$J$44,4, FALSE)</f>
        <v>0.29922370655385683</v>
      </c>
      <c r="T154" s="44">
        <f>$F154*'[1]INTERNAL PARAMETERS-2'!S154*VLOOKUP(T$4,'[1]INTERNAL PARAMETERS-1'!$B$5:$J$44,4, FALSE)</f>
        <v>2.9198417498043163E-2</v>
      </c>
      <c r="U154" s="44">
        <f>$F154*'[1]INTERNAL PARAMETERS-2'!T154*VLOOKUP(U$4,'[1]INTERNAL PARAMETERS-1'!$B$5:$J$44,4, FALSE)</f>
        <v>4.8091205004798625E-2</v>
      </c>
      <c r="V154" s="44">
        <f>$F154*'[1]INTERNAL PARAMETERS-2'!U154*VLOOKUP(V$4,'[1]INTERNAL PARAMETERS-1'!$B$5:$J$44,4, FALSE)</f>
        <v>0.37957899373592507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5.7253499951598348E-2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8.0154899932237691E-2</v>
      </c>
      <c r="AJ154" s="44">
        <f>$F154*'[1]INTERNAL PARAMETERS-2'!AI154*VLOOKUP(AJ$4,'[1]INTERNAL PARAMETERS-1'!$B$5:$J$44,4, FALSE)</f>
        <v>7.4429549937077857E-2</v>
      </c>
      <c r="AK154" s="44">
        <f>$F154*'[1]INTERNAL PARAMETERS-2'!AJ154*VLOOKUP(AK$4,'[1]INTERNAL PARAMETERS-1'!$B$5:$J$44,4, FALSE)</f>
        <v>1.145069999031967E-2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17.810827780476956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1.4576246625631901</v>
      </c>
      <c r="BB154" s="44">
        <f>$F154*'[1]INTERNAL PARAMETERS-2'!M154*(1-VLOOKUP(N$4,'[1]INTERNAL PARAMETERS-1'!$B$5:$J$44,4, FALSE))</f>
        <v>4.3456868162466451</v>
      </c>
      <c r="BC154" s="44">
        <f>$F154*'[1]INTERNAL PARAMETERS-2'!N154*(1-VLOOKUP(O$4,'[1]INTERNAL PARAMETERS-1'!$B$5:$J$44,4, FALSE))</f>
        <v>4.0820444249581636</v>
      </c>
      <c r="BD154" s="44">
        <f>$F154*'[1]INTERNAL PARAMETERS-2'!O154*(1-VLOOKUP(P$4,'[1]INTERNAL PARAMETERS-1'!$B$5:$J$44,4, FALSE))</f>
        <v>3.1488384000652698</v>
      </c>
      <c r="BE154" s="44">
        <f>$F154*'[1]INTERNAL PARAMETERS-2'!P154*(1-VLOOKUP(Q$4,'[1]INTERNAL PARAMETERS-1'!$B$5:$J$44,4, FALSE))</f>
        <v>1.9351075749549844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5.6852504245232796</v>
      </c>
      <c r="BH154" s="44">
        <f>$F154*'[1]INTERNAL PARAMETERS-2'!S154*(1-VLOOKUP(T$4,'[1]INTERNAL PARAMETERS-1'!$B$5:$J$44,4, FALSE))</f>
        <v>0.26278575748238847</v>
      </c>
      <c r="BI154" s="44">
        <f>$F154*'[1]INTERNAL PARAMETERS-2'!T154*(1-VLOOKUP(U$4,'[1]INTERNAL PARAMETERS-1'!$B$5:$J$44,4, FALSE))</f>
        <v>0.1923648200191945</v>
      </c>
      <c r="BJ154" s="44">
        <f>$F154*'[1]INTERNAL PARAMETERS-2'!U154*(1-VLOOKUP(V$4,'[1]INTERNAL PARAMETERS-1'!$B$5:$J$44,4, FALSE))</f>
        <v>2.1509476311702422</v>
      </c>
      <c r="BK154" s="44">
        <f>$F154*'[1]INTERNAL PARAMETERS-2'!V154*(1-VLOOKUP(W$4,'[1]INTERNAL PARAMETERS-1'!$B$5:$J$44,4, FALSE))</f>
        <v>2.7938840499107997</v>
      </c>
      <c r="BL154" s="44">
        <f>$F154*'[1]INTERNAL PARAMETERS-2'!W154*(1-VLOOKUP(X$4,'[1]INTERNAL PARAMETERS-1'!$B$5:$J$44,4, FALSE))</f>
        <v>3.8301376999438501</v>
      </c>
      <c r="BM154" s="44">
        <f>$F154*'[1]INTERNAL PARAMETERS-2'!X154*(1-VLOOKUP(Y$4,'[1]INTERNAL PARAMETERS-1'!$B$5:$J$44,4, FALSE))</f>
        <v>0.65839789989794106</v>
      </c>
      <c r="BN154" s="44">
        <f>$F154*'[1]INTERNAL PARAMETERS-2'!Y154*(1-VLOOKUP(Z$4,'[1]INTERNAL PARAMETERS-1'!$B$5:$J$44,4, FALSE))</f>
        <v>4.2079934500789591</v>
      </c>
      <c r="BO154" s="44">
        <f>$F154*'[1]INTERNAL PARAMETERS-2'!Z154*(1-VLOOKUP(AA$4,'[1]INTERNAL PARAMETERS-1'!$B$5:$J$44,4, FALSE))</f>
        <v>4.7862364500446626</v>
      </c>
      <c r="BP154" s="44">
        <f>$F154*'[1]INTERNAL PARAMETERS-2'!AA154*(1-VLOOKUP(AB$4,'[1]INTERNAL PARAMETERS-1'!$B$5:$J$44,4, FALSE))</f>
        <v>2.1870142999692974</v>
      </c>
      <c r="BQ154" s="44">
        <f>$F154*'[1]INTERNAL PARAMETERS-2'!AB154*(1-VLOOKUP(AC$4,'[1]INTERNAL PARAMETERS-1'!$B$5:$J$44,4, FALSE))</f>
        <v>12.915973199990031</v>
      </c>
      <c r="BR154" s="44">
        <f>$F154*'[1]INTERNAL PARAMETERS-2'!AC154*(1-VLOOKUP(AD$4,'[1]INTERNAL PARAMETERS-1'!$B$5:$J$44,4, FALSE))</f>
        <v>1.6087713000035939</v>
      </c>
      <c r="BS154" s="44">
        <f>$F154*'[1]INTERNAL PARAMETERS-2'!AD154*(1-VLOOKUP(AE$4,'[1]INTERNAL PARAMETERS-1'!$B$5:$J$44,4, FALSE))</f>
        <v>0.32633627495139061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0.47518670005282637</v>
      </c>
      <c r="CA154" s="44">
        <f>$F154*'[1]INTERNAL PARAMETERS-2'!AL154*(1-VLOOKUP(AM$4,'[1]INTERNAL PARAMETERS-1'!$B$5:$J$44,4, FALSE))</f>
        <v>1.2881603750473631</v>
      </c>
      <c r="CB154" s="44">
        <f>$F154*'[1]INTERNAL PARAMETERS-2'!AM154*(1-VLOOKUP(AN$4,'[1]INTERNAL PARAMETERS-1'!$B$5:$J$44,4, FALSE))</f>
        <v>0.65267254990278123</v>
      </c>
      <c r="CC154" s="44">
        <f>$F154*'[1]INTERNAL PARAMETERS-2'!AN154*(1-VLOOKUP(AO$4,'[1]INTERNAL PARAMETERS-1'!$B$5:$J$44,4, FALSE))</f>
        <v>1.0305283000378906</v>
      </c>
      <c r="CD154" s="44">
        <f>$F154*'[1]INTERNAL PARAMETERS-2'!AO154*(1-VLOOKUP(AP$4,'[1]INTERNAL PARAMETERS-1'!$B$5:$J$44,4, FALSE))</f>
        <v>4.7060902248851448</v>
      </c>
      <c r="CE154" s="44">
        <f>$F154*'[1]INTERNAL PARAMETERS-2'!AP154*(1-VLOOKUP(AQ$4,'[1]INTERNAL PARAMETERS-1'!$B$5:$J$44,4, FALSE))</f>
        <v>0.58396834996086322</v>
      </c>
      <c r="CF154" s="44">
        <f>$F154*'[1]INTERNAL PARAMETERS-2'!AQ154*(1-VLOOKUP(AR$4,'[1]INTERNAL PARAMETERS-1'!$B$5:$J$44,4, FALSE))</f>
        <v>2.8626749975799174E-2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86.747727199391434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80.520023409482093</v>
      </c>
      <c r="G155" s="45">
        <f>$F155*'[1]INTERNAL PARAMETERS-2'!F155*VLOOKUP(G$4,'[1]INTERNAL PARAMETERS-1'!$B$5:$J$44,4, FALSE)</f>
        <v>0.45484150823548242</v>
      </c>
      <c r="H155" s="44">
        <f>$F155*'[1]INTERNAL PARAMETERS-2'!G155*VLOOKUP(H$4,'[1]INTERNAL PARAMETERS-1'!$B$5:$J$44,4, FALSE)</f>
        <v>0.68546695928492107</v>
      </c>
      <c r="I155" s="44">
        <f>$F155*'[1]INTERNAL PARAMETERS-2'!H155*VLOOKUP(I$4,'[1]INTERNAL PARAMETERS-1'!$B$5:$J$44,4, FALSE)</f>
        <v>0.76929071925489412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1.9220129587843377E-2</v>
      </c>
      <c r="L155" s="44">
        <f>$F155*'[1]INTERNAL PARAMETERS-2'!K155*VLOOKUP(L$4,'[1]INTERNAL PARAMETERS-1'!$B$5:$J$44,4, FALSE)</f>
        <v>6.4093938633947743E-3</v>
      </c>
      <c r="M155" s="44">
        <f>$F155*'[1]INTERNAL PARAMETERS-2'!L155*VLOOKUP(M$4,'[1]INTERNAL PARAMETERS-1'!$B$5:$J$44,4, FALSE)</f>
        <v>8.968722807465164E-2</v>
      </c>
      <c r="N155" s="44">
        <f>$F155*'[1]INTERNAL PARAMETERS-2'!M155*VLOOKUP(N$4,'[1]INTERNAL PARAMETERS-1'!$B$5:$J$44,4, FALSE)</f>
        <v>0.19763237145740334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0.10890333166132453</v>
      </c>
      <c r="S155" s="44">
        <f>$F155*'[1]INTERNAL PARAMETERS-2'!R155*VLOOKUP(S$4,'[1]INTERNAL PARAMETERS-1'!$B$5:$J$44,4, FALSE)</f>
        <v>0.2476997220134193</v>
      </c>
      <c r="T155" s="44">
        <f>$F155*'[1]INTERNAL PARAMETERS-2'!S155*VLOOKUP(T$4,'[1]INTERNAL PARAMETERS-1'!$B$5:$J$44,4, FALSE)</f>
        <v>2.0499592759820048E-2</v>
      </c>
      <c r="U155" s="44">
        <f>$F155*'[1]INTERNAL PARAMETERS-2'!T155*VLOOKUP(U$4,'[1]INTERNAL PARAMETERS-1'!$B$5:$J$44,4, FALSE)</f>
        <v>4.0999185519640095E-2</v>
      </c>
      <c r="V155" s="44">
        <f>$F155*'[1]INTERNAL PARAMETERS-2'!U155*VLOOKUP(V$4,'[1]INTERNAL PARAMETERS-1'!$B$5:$J$44,4, FALSE)</f>
        <v>0.32095241071007857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2.56214714488972E-2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6.4093938633947743E-3</v>
      </c>
      <c r="AI155" s="44">
        <f>$F155*'[1]INTERNAL PARAMETERS-2'!AH155*VLOOKUP(AI$4,'[1]INTERNAL PARAMETERS-1'!$B$5:$J$44,4, FALSE)</f>
        <v>7.0471124487978723E-2</v>
      </c>
      <c r="AJ155" s="44">
        <f>$F155*'[1]INTERNAL PARAMETERS-2'!AI155*VLOOKUP(AJ$4,'[1]INTERNAL PARAMETERS-1'!$B$5:$J$44,4, FALSE)</f>
        <v>0.10890333166132453</v>
      </c>
      <c r="AK155" s="44">
        <f>$F155*'[1]INTERNAL PARAMETERS-2'!AJ155*VLOOKUP(AK$4,'[1]INTERNAL PARAMETERS-1'!$B$5:$J$44,4, FALSE)</f>
        <v>6.4093938633947743E-3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14.616523665842987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1.7040573334183811</v>
      </c>
      <c r="BB155" s="44">
        <f>$F155*'[1]INTERNAL PARAMETERS-2'!M155*(1-VLOOKUP(N$4,'[1]INTERNAL PARAMETERS-1'!$B$5:$J$44,4, FALSE))</f>
        <v>3.7550150576906631</v>
      </c>
      <c r="BC155" s="44">
        <f>$F155*'[1]INTERNAL PARAMETERS-2'!N155*(1-VLOOKUP(O$4,'[1]INTERNAL PARAMETERS-1'!$B$5:$J$44,4, FALSE))</f>
        <v>4.7085855129209664</v>
      </c>
      <c r="BD155" s="44">
        <f>$F155*'[1]INTERNAL PARAMETERS-2'!O155*(1-VLOOKUP(P$4,'[1]INTERNAL PARAMETERS-1'!$B$5:$J$44,4, FALSE))</f>
        <v>2.8251496973521117</v>
      </c>
      <c r="BE155" s="44">
        <f>$F155*'[1]INTERNAL PARAMETERS-2'!P155*(1-VLOOKUP(Q$4,'[1]INTERNAL PARAMETERS-1'!$B$5:$J$44,4, FALSE))</f>
        <v>1.7745244319051892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4.7062947182549664</v>
      </c>
      <c r="BH155" s="44">
        <f>$F155*'[1]INTERNAL PARAMETERS-2'!S155*(1-VLOOKUP(T$4,'[1]INTERNAL PARAMETERS-1'!$B$5:$J$44,4, FALSE))</f>
        <v>0.1844963348383804</v>
      </c>
      <c r="BI155" s="44">
        <f>$F155*'[1]INTERNAL PARAMETERS-2'!T155*(1-VLOOKUP(U$4,'[1]INTERNAL PARAMETERS-1'!$B$5:$J$44,4, FALSE))</f>
        <v>0.16399674207856038</v>
      </c>
      <c r="BJ155" s="44">
        <f>$F155*'[1]INTERNAL PARAMETERS-2'!U155*(1-VLOOKUP(V$4,'[1]INTERNAL PARAMETERS-1'!$B$5:$J$44,4, FALSE))</f>
        <v>1.8187303273571118</v>
      </c>
      <c r="BK155" s="44">
        <f>$F155*'[1]INTERNAL PARAMETERS-2'!V155*(1-VLOOKUP(W$4,'[1]INTERNAL PARAMETERS-1'!$B$5:$J$44,4, FALSE))</f>
        <v>2.2293739921430125</v>
      </c>
      <c r="BL155" s="44">
        <f>$F155*'[1]INTERNAL PARAMETERS-2'!W155*(1-VLOOKUP(X$4,'[1]INTERNAL PARAMETERS-1'!$B$5:$J$44,4, FALSE))</f>
        <v>3.2223388688264052</v>
      </c>
      <c r="BM155" s="44">
        <f>$F155*'[1]INTERNAL PARAMETERS-2'!X155*(1-VLOOKUP(Y$4,'[1]INTERNAL PARAMETERS-1'!$B$5:$J$44,4, FALSE))</f>
        <v>1.0121850062712356</v>
      </c>
      <c r="BN155" s="44">
        <f>$F155*'[1]INTERNAL PARAMETERS-2'!Y155*(1-VLOOKUP(Z$4,'[1]INTERNAL PARAMETERS-1'!$B$5:$J$44,4, FALSE))</f>
        <v>4.8046781088578419</v>
      </c>
      <c r="BO155" s="44">
        <f>$F155*'[1]INTERNAL PARAMETERS-2'!Z155*(1-VLOOKUP(AA$4,'[1]INTERNAL PARAMETERS-1'!$B$5:$J$44,4, FALSE))</f>
        <v>4.8751492333458204</v>
      </c>
      <c r="BP155" s="44">
        <f>$F155*'[1]INTERNAL PARAMETERS-2'!AA155*(1-VLOOKUP(AB$4,'[1]INTERNAL PARAMETERS-1'!$B$5:$J$44,4, FALSE))</f>
        <v>1.9603082819178872</v>
      </c>
      <c r="BQ155" s="44">
        <f>$F155*'[1]INTERNAL PARAMETERS-2'!AB155*(1-VLOOKUP(AC$4,'[1]INTERNAL PARAMETERS-1'!$B$5:$J$44,4, FALSE))</f>
        <v>13.075131273315975</v>
      </c>
      <c r="BR155" s="44">
        <f>$F155*'[1]INTERNAL PARAMETERS-2'!AC155*(1-VLOOKUP(AD$4,'[1]INTERNAL PARAMETERS-1'!$B$5:$J$44,4, FALSE))</f>
        <v>1.3837446542942906</v>
      </c>
      <c r="BS155" s="44">
        <f>$F155*'[1]INTERNAL PARAMETERS-2'!AD155*(1-VLOOKUP(AE$4,'[1]INTERNAL PARAMETERS-1'!$B$5:$J$44,4, FALSE))</f>
        <v>0.34593817657415793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0.29468718167402258</v>
      </c>
      <c r="CA155" s="44">
        <f>$F155*'[1]INTERNAL PARAMETERS-2'!AL155*(1-VLOOKUP(AM$4,'[1]INTERNAL PARAMETERS-1'!$B$5:$J$44,4, FALSE))</f>
        <v>1.4221849134699776</v>
      </c>
      <c r="CB155" s="44">
        <f>$F155*'[1]INTERNAL PARAMETERS-2'!AM155*(1-VLOOKUP(AN$4,'[1]INTERNAL PARAMETERS-1'!$B$5:$J$44,4, FALSE))</f>
        <v>0.5637528918991479</v>
      </c>
      <c r="CC155" s="44">
        <f>$F155*'[1]INTERNAL PARAMETERS-2'!AN155*(1-VLOOKUP(AO$4,'[1]INTERNAL PARAMETERS-1'!$B$5:$J$44,4, FALSE))</f>
        <v>1.031405135859079</v>
      </c>
      <c r="CD155" s="44">
        <f>$F155*'[1]INTERNAL PARAMETERS-2'!AO155*(1-VLOOKUP(AP$4,'[1]INTERNAL PARAMETERS-1'!$B$5:$J$44,4, FALSE))</f>
        <v>4.2537440046854833</v>
      </c>
      <c r="CE155" s="44">
        <f>$F155*'[1]INTERNAL PARAMETERS-2'!AP155*(1-VLOOKUP(AQ$4,'[1]INTERNAL PARAMETERS-1'!$B$5:$J$44,4, FALSE))</f>
        <v>0.49328176741116919</v>
      </c>
      <c r="CF155" s="44">
        <f>$F155*'[1]INTERNAL PARAMETERS-2'!AQ155*(1-VLOOKUP(AR$4,'[1]INTERNAL PARAMETERS-1'!$B$5:$J$44,4, FALSE))</f>
        <v>0.10250198980027071</v>
      </c>
      <c r="CG155" s="44">
        <f>$F155*'[1]INTERNAL PARAMETERS-2'!AR155*(1-VLOOKUP(AS$4,'[1]INTERNAL PARAMETERS-1'!$B$5:$J$44,4, FALSE))</f>
        <v>1.28107357244486E-2</v>
      </c>
      <c r="CH155" s="43">
        <f>$F155*'[1]INTERNAL PARAMETERS-2'!AS155*(1-VLOOKUP(AT$4,'[1]INTERNAL PARAMETERS-1'!$B$5:$J$44,4, FALSE))</f>
        <v>0</v>
      </c>
      <c r="CI155" s="42">
        <f t="shared" si="2"/>
        <v>80.520007305477392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69.3919992010063</v>
      </c>
      <c r="G156" s="45">
        <f>$F156*'[1]INTERNAL PARAMETERS-2'!F156*VLOOKUP(G$4,'[1]INTERNAL PARAMETERS-1'!$B$5:$J$44,4, FALSE)</f>
        <v>0.54531008652118784</v>
      </c>
      <c r="H156" s="44">
        <f>$F156*'[1]INTERNAL PARAMETERS-2'!G156*VLOOKUP(H$4,'[1]INTERNAL PARAMETERS-1'!$B$5:$J$44,4, FALSE)</f>
        <v>0.57158883661860904</v>
      </c>
      <c r="I156" s="44">
        <f>$F156*'[1]INTERNAL PARAMETERS-2'!H156*VLOOKUP(I$4,'[1]INTERNAL PARAMETERS-1'!$B$5:$J$44,4, FALSE)</f>
        <v>0.63760456809849042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6.5714223243352968E-3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8.7709058270099935E-2</v>
      </c>
      <c r="N156" s="44">
        <f>$F156*'[1]INTERNAL PARAMETERS-2'!M156*VLOOKUP(N$4,'[1]INTERNAL PARAMETERS-1'!$B$5:$J$44,4, FALSE)</f>
        <v>0.14289686219465622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9.1979094940933856E-2</v>
      </c>
      <c r="S156" s="44">
        <f>$F156*'[1]INTERNAL PARAMETERS-2'!R156*VLOOKUP(S$4,'[1]INTERNAL PARAMETERS-1'!$B$5:$J$44,4, FALSE)</f>
        <v>0.19513862879313384</v>
      </c>
      <c r="T156" s="44">
        <f>$F156*'[1]INTERNAL PARAMETERS-2'!S156*VLOOKUP(T$4,'[1]INTERNAL PARAMETERS-1'!$B$5:$J$44,4, FALSE)</f>
        <v>2.036724568548736E-2</v>
      </c>
      <c r="U156" s="44">
        <f>$F156*'[1]INTERNAL PARAMETERS-2'!T156*VLOOKUP(U$4,'[1]INTERNAL PARAMETERS-1'!$B$5:$J$44,4, FALSE)</f>
        <v>3.81059224412406E-2</v>
      </c>
      <c r="V156" s="44">
        <f>$F156*'[1]INTERNAL PARAMETERS-2'!U156*VLOOKUP(V$4,'[1]INTERNAL PARAMETERS-1'!$B$5:$J$44,4, FALSE)</f>
        <v>0.28579337742931649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3.9421594746091679E-2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1.970732777308579E-2</v>
      </c>
      <c r="AI156" s="44">
        <f>$F156*'[1]INTERNAL PARAMETERS-2'!AH156*VLOOKUP(AI$4,'[1]INTERNAL PARAMETERS-1'!$B$5:$J$44,4, FALSE)</f>
        <v>7.2271767167848069E-2</v>
      </c>
      <c r="AJ156" s="44">
        <f>$F156*'[1]INTERNAL PARAMETERS-2'!AI156*VLOOKUP(AJ$4,'[1]INTERNAL PARAMETERS-1'!$B$5:$J$44,4, FALSE)</f>
        <v>0.10512193958960445</v>
      </c>
      <c r="AK156" s="44">
        <f>$F156*'[1]INTERNAL PARAMETERS-2'!AJ156*VLOOKUP(AK$4,'[1]INTERNAL PARAMETERS-1'!$B$5:$J$44,4, FALSE)</f>
        <v>1.970732777308579E-2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12.114486793871317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1.6664721071318984</v>
      </c>
      <c r="BB156" s="44">
        <f>$F156*'[1]INTERNAL PARAMETERS-2'!M156*(1-VLOOKUP(N$4,'[1]INTERNAL PARAMETERS-1'!$B$5:$J$44,4, FALSE))</f>
        <v>2.7150403816984681</v>
      </c>
      <c r="BC156" s="44">
        <f>$F156*'[1]INTERNAL PARAMETERS-2'!N156*(1-VLOOKUP(O$4,'[1]INTERNAL PARAMETERS-1'!$B$5:$J$44,4, FALSE))</f>
        <v>4.9077630218910109</v>
      </c>
      <c r="BD156" s="44">
        <f>$F156*'[1]INTERNAL PARAMETERS-2'!O156*(1-VLOOKUP(P$4,'[1]INTERNAL PARAMETERS-1'!$B$5:$J$44,4, FALSE))</f>
        <v>2.122097545165734</v>
      </c>
      <c r="BE156" s="44">
        <f>$F156*'[1]INTERNAL PARAMETERS-2'!P156*(1-VLOOKUP(Q$4,'[1]INTERNAL PARAMETERS-1'!$B$5:$J$44,4, FALSE))</f>
        <v>1.7476097430776634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3.7076339470695427</v>
      </c>
      <c r="BH156" s="44">
        <f>$F156*'[1]INTERNAL PARAMETERS-2'!S156*(1-VLOOKUP(T$4,'[1]INTERNAL PARAMETERS-1'!$B$5:$J$44,4, FALSE))</f>
        <v>0.18330521116938622</v>
      </c>
      <c r="BI156" s="44">
        <f>$F156*'[1]INTERNAL PARAMETERS-2'!T156*(1-VLOOKUP(U$4,'[1]INTERNAL PARAMETERS-1'!$B$5:$J$44,4, FALSE))</f>
        <v>0.1524236897649624</v>
      </c>
      <c r="BJ156" s="44">
        <f>$F156*'[1]INTERNAL PARAMETERS-2'!U156*(1-VLOOKUP(V$4,'[1]INTERNAL PARAMETERS-1'!$B$5:$J$44,4, FALSE))</f>
        <v>1.6194958054327935</v>
      </c>
      <c r="BK156" s="44">
        <f>$F156*'[1]INTERNAL PARAMETERS-2'!V156*(1-VLOOKUP(W$4,'[1]INTERNAL PARAMETERS-1'!$B$5:$J$44,4, FALSE))</f>
        <v>1.9512821999325369</v>
      </c>
      <c r="BL156" s="44">
        <f>$F156*'[1]INTERNAL PARAMETERS-2'!W156*(1-VLOOKUP(X$4,'[1]INTERNAL PARAMETERS-1'!$B$5:$J$44,4, FALSE))</f>
        <v>2.7725295712765261</v>
      </c>
      <c r="BM156" s="44">
        <f>$F156*'[1]INTERNAL PARAMETERS-2'!X156*(1-VLOOKUP(Y$4,'[1]INTERNAL PARAMETERS-1'!$B$5:$J$44,4, FALSE))</f>
        <v>1.0643344837450346</v>
      </c>
      <c r="BN156" s="44">
        <f>$F156*'[1]INTERNAL PARAMETERS-2'!Y156*(1-VLOOKUP(Z$4,'[1]INTERNAL PARAMETERS-1'!$B$5:$J$44,4, FALSE))</f>
        <v>4.0733797450982712</v>
      </c>
      <c r="BO156" s="44">
        <f>$F156*'[1]INTERNAL PARAMETERS-2'!Z156*(1-VLOOKUP(AA$4,'[1]INTERNAL PARAMETERS-1'!$B$5:$J$44,4, FALSE))</f>
        <v>4.1982090124609615</v>
      </c>
      <c r="BP156" s="44">
        <f>$F156*'[1]INTERNAL PARAMETERS-2'!AA156*(1-VLOOKUP(AB$4,'[1]INTERNAL PARAMETERS-1'!$B$5:$J$44,4, FALSE))</f>
        <v>1.7147595706559069</v>
      </c>
      <c r="BQ156" s="44">
        <f>$F156*'[1]INTERNAL PARAMETERS-2'!AB156*(1-VLOOKUP(AC$4,'[1]INTERNAL PARAMETERS-1'!$B$5:$J$44,4, FALSE))</f>
        <v>11.405463286275159</v>
      </c>
      <c r="BR156" s="44">
        <f>$F156*'[1]INTERNAL PARAMETERS-2'!AC156*(1-VLOOKUP(AD$4,'[1]INTERNAL PARAMETERS-1'!$B$5:$J$44,4, FALSE))</f>
        <v>1.1234634062642119</v>
      </c>
      <c r="BS156" s="44">
        <f>$F156*'[1]INTERNAL PARAMETERS-2'!AD156*(1-VLOOKUP(AE$4,'[1]INTERNAL PARAMETERS-1'!$B$5:$J$44,4, FALSE))</f>
        <v>0.24308711240104516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0.28250870714713683</v>
      </c>
      <c r="CA156" s="44">
        <f>$F156*'[1]INTERNAL PARAMETERS-2'!AL156*(1-VLOOKUP(AM$4,'[1]INTERNAL PARAMETERS-1'!$B$5:$J$44,4, FALSE))</f>
        <v>1.4453937081574406</v>
      </c>
      <c r="CB156" s="44">
        <f>$F156*'[1]INTERNAL PARAMETERS-2'!AM156*(1-VLOOKUP(AN$4,'[1]INTERNAL PARAMETERS-1'!$B$5:$J$44,4, FALSE))</f>
        <v>0.44018814693158348</v>
      </c>
      <c r="CC156" s="44">
        <f>$F156*'[1]INTERNAL PARAMETERS-2'!AN156*(1-VLOOKUP(AO$4,'[1]INTERNAL PARAMETERS-1'!$B$5:$J$44,4, FALSE))</f>
        <v>0.92636237173367386</v>
      </c>
      <c r="CD156" s="44">
        <f>$F156*'[1]INTERNAL PARAMETERS-2'!AO156*(1-VLOOKUP(AP$4,'[1]INTERNAL PARAMETERS-1'!$B$5:$J$44,4, FALSE))</f>
        <v>3.5412125032257538</v>
      </c>
      <c r="CE156" s="44">
        <f>$F156*'[1]INTERNAL PARAMETERS-2'!AP156*(1-VLOOKUP(AQ$4,'[1]INTERNAL PARAMETERS-1'!$B$5:$J$44,4, FALSE))</f>
        <v>0.36134495743940009</v>
      </c>
      <c r="CF156" s="44">
        <f>$F156*'[1]INTERNAL PARAMETERS-2'!AQ156*(1-VLOOKUP(AR$4,'[1]INTERNAL PARAMETERS-1'!$B$5:$J$44,4, FALSE))</f>
        <v>3.2850172421756384E-2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69.391992261806394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63.097696997803226</v>
      </c>
      <c r="G157" s="45">
        <f>$F157*'[1]INTERNAL PARAMETERS-2'!F157*VLOOKUP(G$4,'[1]INTERNAL PARAMETERS-1'!$B$5:$J$44,4, FALSE)</f>
        <v>0.47462087681747589</v>
      </c>
      <c r="H157" s="44">
        <f>$F157*'[1]INTERNAL PARAMETERS-2'!G157*VLOOKUP(H$4,'[1]INTERNAL PARAMETERS-1'!$B$5:$J$44,4, FALSE)</f>
        <v>0.45456842871157399</v>
      </c>
      <c r="I157" s="44">
        <f>$F157*'[1]INTERNAL PARAMETERS-2'!H157*VLOOKUP(I$4,'[1]INTERNAL PARAMETERS-1'!$B$5:$J$44,4, FALSE)</f>
        <v>0.5957252331308146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1.3370401993834503E-2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8.9910432360049738E-2</v>
      </c>
      <c r="N157" s="44">
        <f>$F157*'[1]INTERNAL PARAMETERS-2'!M157*VLOOKUP(N$4,'[1]INTERNAL PARAMETERS-1'!$B$5:$J$44,4, FALSE)</f>
        <v>0.12300012661963769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8.0216102193307243E-2</v>
      </c>
      <c r="S157" s="44">
        <f>$F157*'[1]INTERNAL PARAMETERS-2'!R157*VLOOKUP(S$4,'[1]INTERNAL PARAMETERS-1'!$B$5:$J$44,4, FALSE)</f>
        <v>0.16132692973004337</v>
      </c>
      <c r="T157" s="44">
        <f>$F157*'[1]INTERNAL PARAMETERS-2'!S157*VLOOKUP(T$4,'[1]INTERNAL PARAMETERS-1'!$B$5:$J$44,4, FALSE)</f>
        <v>1.2032730817481076E-2</v>
      </c>
      <c r="U157" s="44">
        <f>$F157*'[1]INTERNAL PARAMETERS-2'!T157*VLOOKUP(U$4,'[1]INTERNAL PARAMETERS-1'!$B$5:$J$44,4, FALSE)</f>
        <v>1.3369140039894548E-2</v>
      </c>
      <c r="V157" s="44">
        <f>$F157*'[1]INTERNAL PARAMETERS-2'!U157*VLOOKUP(V$4,'[1]INTERNAL PARAMETERS-1'!$B$5:$J$44,4, FALSE)</f>
        <v>0.29279382082133126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2.6740803987669006E-2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1.3370401993834503E-2</v>
      </c>
      <c r="AI157" s="44">
        <f>$F157*'[1]INTERNAL PARAMETERS-2'!AH157*VLOOKUP(AI$4,'[1]INTERNAL PARAMETERS-1'!$B$5:$J$44,4, FALSE)</f>
        <v>5.3475298205638233E-2</v>
      </c>
      <c r="AJ157" s="44">
        <f>$F157*'[1]INTERNAL PARAMETERS-2'!AI157*VLOOKUP(AJ$4,'[1]INTERNAL PARAMETERS-1'!$B$5:$J$44,4, FALSE)</f>
        <v>4.0111205981503507E-2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11.318779429485476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1.7082982148409447</v>
      </c>
      <c r="BB157" s="44">
        <f>$F157*'[1]INTERNAL PARAMETERS-2'!M157*(1-VLOOKUP(N$4,'[1]INTERNAL PARAMETERS-1'!$B$5:$J$44,4, FALSE))</f>
        <v>2.337002405773116</v>
      </c>
      <c r="BC157" s="44">
        <f>$F157*'[1]INTERNAL PARAMETERS-2'!N157*(1-VLOOKUP(O$4,'[1]INTERNAL PARAMETERS-1'!$B$5:$J$44,4, FALSE))</f>
        <v>5.3210918855217439</v>
      </c>
      <c r="BD157" s="44">
        <f>$F157*'[1]INTERNAL PARAMETERS-2'!O157*(1-VLOOKUP(P$4,'[1]INTERNAL PARAMETERS-1'!$B$5:$J$44,4, FALSE))</f>
        <v>1.8182610953068965</v>
      </c>
      <c r="BE157" s="44">
        <f>$F157*'[1]INTERNAL PARAMETERS-2'!P157*(1-VLOOKUP(Q$4,'[1]INTERNAL PARAMETERS-1'!$B$5:$J$44,4, FALSE))</f>
        <v>1.6244060408205456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3.0652116648708234</v>
      </c>
      <c r="BH157" s="44">
        <f>$F157*'[1]INTERNAL PARAMETERS-2'!S157*(1-VLOOKUP(T$4,'[1]INTERNAL PARAMETERS-1'!$B$5:$J$44,4, FALSE))</f>
        <v>0.10829457735732968</v>
      </c>
      <c r="BI157" s="44">
        <f>$F157*'[1]INTERNAL PARAMETERS-2'!T157*(1-VLOOKUP(U$4,'[1]INTERNAL PARAMETERS-1'!$B$5:$J$44,4, FALSE))</f>
        <v>5.347656015957819E-2</v>
      </c>
      <c r="BJ157" s="44">
        <f>$F157*'[1]INTERNAL PARAMETERS-2'!U157*(1-VLOOKUP(V$4,'[1]INTERNAL PARAMETERS-1'!$B$5:$J$44,4, FALSE))</f>
        <v>1.6591649846542105</v>
      </c>
      <c r="BK157" s="44">
        <f>$F157*'[1]INTERNAL PARAMETERS-2'!V157*(1-VLOOKUP(W$4,'[1]INTERNAL PARAMETERS-1'!$B$5:$J$44,4, FALSE))</f>
        <v>1.9720112535814434</v>
      </c>
      <c r="BL157" s="44">
        <f>$F157*'[1]INTERNAL PARAMETERS-2'!W157*(1-VLOOKUP(X$4,'[1]INTERNAL PARAMETERS-1'!$B$5:$J$44,4, FALSE))</f>
        <v>2.7073391948544425</v>
      </c>
      <c r="BM157" s="44">
        <f>$F157*'[1]INTERNAL PARAMETERS-2'!X157*(1-VLOOKUP(Y$4,'[1]INTERNAL PARAMETERS-1'!$B$5:$J$44,4, FALSE))</f>
        <v>1.156467210115137</v>
      </c>
      <c r="BN157" s="44">
        <f>$F157*'[1]INTERNAL PARAMETERS-2'!Y157*(1-VLOOKUP(Z$4,'[1]INTERNAL PARAMETERS-1'!$B$5:$J$44,4, FALSE))</f>
        <v>3.636522190613793</v>
      </c>
      <c r="BO157" s="44">
        <f>$F157*'[1]INTERNAL PARAMETERS-2'!Z157*(1-VLOOKUP(AA$4,'[1]INTERNAL PARAMETERS-1'!$B$5:$J$44,4, FALSE))</f>
        <v>3.4359787802456747</v>
      </c>
      <c r="BP157" s="44">
        <f>$F157*'[1]INTERNAL PARAMETERS-2'!AA157*(1-VLOOKUP(AB$4,'[1]INTERNAL PARAMETERS-1'!$B$5:$J$44,4, FALSE))</f>
        <v>1.2567420701840459</v>
      </c>
      <c r="BQ157" s="44">
        <f>$F157*'[1]INTERNAL PARAMETERS-2'!AB157*(1-VLOOKUP(AC$4,'[1]INTERNAL PARAMETERS-1'!$B$5:$J$44,4, FALSE))</f>
        <v>10.66223621914939</v>
      </c>
      <c r="BR157" s="44">
        <f>$F157*'[1]INTERNAL PARAMETERS-2'!AC157*(1-VLOOKUP(AD$4,'[1]INTERNAL PARAMETERS-1'!$B$5:$J$44,4, FALSE))</f>
        <v>0.92250094964728269</v>
      </c>
      <c r="BS157" s="44">
        <f>$F157*'[1]INTERNAL PARAMETERS-2'!AD157*(1-VLOOKUP(AE$4,'[1]INTERNAL PARAMETERS-1'!$B$5:$J$44,4, FALSE))</f>
        <v>0.16712056026838162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0.23396626046785435</v>
      </c>
      <c r="CA157" s="44">
        <f>$F157*'[1]INTERNAL PARAMETERS-2'!AL157*(1-VLOOKUP(AM$4,'[1]INTERNAL PARAMETERS-1'!$B$5:$J$44,4, FALSE))</f>
        <v>1.1230443600154005</v>
      </c>
      <c r="CB157" s="44">
        <f>$F157*'[1]INTERNAL PARAMETERS-2'!AM157*(1-VLOOKUP(AN$4,'[1]INTERNAL PARAMETERS-1'!$B$5:$J$44,4, FALSE))</f>
        <v>0.29412991455525972</v>
      </c>
      <c r="CC157" s="44">
        <f>$F157*'[1]INTERNAL PARAMETERS-2'!AN157*(1-VLOOKUP(AO$4,'[1]INTERNAL PARAMETERS-1'!$B$5:$J$44,4, FALSE))</f>
        <v>0.72195753927916473</v>
      </c>
      <c r="CD157" s="44">
        <f>$F157*'[1]INTERNAL PARAMETERS-2'!AO157*(1-VLOOKUP(AP$4,'[1]INTERNAL PARAMETERS-1'!$B$5:$J$44,4, FALSE))</f>
        <v>2.9279350533284627</v>
      </c>
      <c r="CE157" s="44">
        <f>$F157*'[1]INTERNAL PARAMETERS-2'!AP157*(1-VLOOKUP(AQ$4,'[1]INTERNAL PARAMETERS-1'!$B$5:$J$44,4, FALSE))</f>
        <v>0.38103437263033413</v>
      </c>
      <c r="CF157" s="44">
        <f>$F157*'[1]INTERNAL PARAMETERS-2'!AQ157*(1-VLOOKUP(AR$4,'[1]INTERNAL PARAMETERS-1'!$B$5:$J$44,4, FALSE))</f>
        <v>4.0111205981503507E-2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63.097715927112318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49.486487706578117</v>
      </c>
      <c r="G158" s="45">
        <f>$F158*'[1]INTERNAL PARAMETERS-2'!F158*VLOOKUP(G$4,'[1]INTERNAL PARAMETERS-1'!$B$5:$J$44,4, FALSE)</f>
        <v>0.44700649480474947</v>
      </c>
      <c r="H158" s="44">
        <f>$F158*'[1]INTERNAL PARAMETERS-2'!G158*VLOOKUP(H$4,'[1]INTERNAL PARAMETERS-1'!$B$5:$J$44,4, FALSE)</f>
        <v>0.30396580208888541</v>
      </c>
      <c r="I158" s="44">
        <f>$F158*'[1]INTERNAL PARAMETERS-2'!H158*VLOOKUP(I$4,'[1]INTERNAL PARAMETERS-1'!$B$5:$J$44,4, FALSE)</f>
        <v>0.45664918436681479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5.9581731198720053E-3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9.7745215653156026E-2</v>
      </c>
      <c r="N158" s="44">
        <f>$F158*'[1]INTERNAL PARAMETERS-2'!M158*VLOOKUP(N$4,'[1]INTERNAL PARAMETERS-1'!$B$5:$J$44,4, FALSE)</f>
        <v>8.04610700918795E-2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5.9601525793802686E-2</v>
      </c>
      <c r="S158" s="44">
        <f>$F158*'[1]INTERNAL PARAMETERS-2'!R158*VLOOKUP(S$4,'[1]INTERNAL PARAMETERS-1'!$B$5:$J$44,4, FALSE)</f>
        <v>0.12356380088430903</v>
      </c>
      <c r="T158" s="44">
        <f>$F158*'[1]INTERNAL PARAMETERS-2'!S158*VLOOKUP(T$4,'[1]INTERNAL PARAMETERS-1'!$B$5:$J$44,4, FALSE)</f>
        <v>1.6688328249289338E-2</v>
      </c>
      <c r="U158" s="44">
        <f>$F158*'[1]INTERNAL PARAMETERS-2'!T158*VLOOKUP(U$4,'[1]INTERNAL PARAMETERS-1'!$B$5:$J$44,4, FALSE)</f>
        <v>2.1456351339818141E-2</v>
      </c>
      <c r="V158" s="44">
        <f>$F158*'[1]INTERNAL PARAMETERS-2'!U158*VLOOKUP(V$4,'[1]INTERNAL PARAMETERS-1'!$B$5:$J$44,4, FALSE)</f>
        <v>0.19578833996230569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1.1921294888514669E-2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1.1921294888514669E-2</v>
      </c>
      <c r="AI158" s="44">
        <f>$F158*'[1]INTERNAL PARAMETERS-2'!AH158*VLOOKUP(AI$4,'[1]INTERNAL PARAMETERS-1'!$B$5:$J$44,4, FALSE)</f>
        <v>2.3842589777029338E-2</v>
      </c>
      <c r="AJ158" s="44">
        <f>$F158*'[1]INTERNAL PARAMETERS-2'!AI158*VLOOKUP(AJ$4,'[1]INTERNAL PARAMETERS-1'!$B$5:$J$44,4, FALSE)</f>
        <v>4.7680230905288015E-2</v>
      </c>
      <c r="AK158" s="44">
        <f>$F158*'[1]INTERNAL PARAMETERS-2'!AJ158*VLOOKUP(AK$4,'[1]INTERNAL PARAMETERS-1'!$B$5:$J$44,4, FALSE)</f>
        <v>5.9581731198720053E-3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8.6763345029694801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1.8571590974099643</v>
      </c>
      <c r="BB158" s="44">
        <f>$F158*'[1]INTERNAL PARAMETERS-2'!M158*(1-VLOOKUP(N$4,'[1]INTERNAL PARAMETERS-1'!$B$5:$J$44,4, FALSE))</f>
        <v>1.5287603317457104</v>
      </c>
      <c r="BC158" s="44">
        <f>$F158*'[1]INTERNAL PARAMETERS-2'!N158*(1-VLOOKUP(O$4,'[1]INTERNAL PARAMETERS-1'!$B$5:$J$44,4, FALSE))</f>
        <v>4.80381666708697</v>
      </c>
      <c r="BD158" s="44">
        <f>$F158*'[1]INTERNAL PARAMETERS-2'!O158*(1-VLOOKUP(P$4,'[1]INTERNAL PARAMETERS-1'!$B$5:$J$44,4, FALSE))</f>
        <v>1.3290981895257339</v>
      </c>
      <c r="BE158" s="44">
        <f>$F158*'[1]INTERNAL PARAMETERS-2'!P158*(1-VLOOKUP(Q$4,'[1]INTERNAL PARAMETERS-1'!$B$5:$J$44,4, FALSE))</f>
        <v>1.2575753688434164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2.3477122168018716</v>
      </c>
      <c r="BH158" s="44">
        <f>$F158*'[1]INTERNAL PARAMETERS-2'!S158*(1-VLOOKUP(T$4,'[1]INTERNAL PARAMETERS-1'!$B$5:$J$44,4, FALSE))</f>
        <v>0.15019495424360405</v>
      </c>
      <c r="BI158" s="44">
        <f>$F158*'[1]INTERNAL PARAMETERS-2'!T158*(1-VLOOKUP(U$4,'[1]INTERNAL PARAMETERS-1'!$B$5:$J$44,4, FALSE))</f>
        <v>8.5825405359272564E-2</v>
      </c>
      <c r="BJ158" s="44">
        <f>$F158*'[1]INTERNAL PARAMETERS-2'!U158*(1-VLOOKUP(V$4,'[1]INTERNAL PARAMETERS-1'!$B$5:$J$44,4, FALSE))</f>
        <v>1.1094672597863988</v>
      </c>
      <c r="BK158" s="44">
        <f>$F158*'[1]INTERNAL PARAMETERS-2'!V158*(1-VLOOKUP(W$4,'[1]INTERNAL PARAMETERS-1'!$B$5:$J$44,4, FALSE))</f>
        <v>1.6926605687596512</v>
      </c>
      <c r="BL158" s="44">
        <f>$F158*'[1]INTERNAL PARAMETERS-2'!W158*(1-VLOOKUP(X$4,'[1]INTERNAL PARAMETERS-1'!$B$5:$J$44,4, FALSE))</f>
        <v>1.9191453770463474</v>
      </c>
      <c r="BM158" s="44">
        <f>$F158*'[1]INTERNAL PARAMETERS-2'!X158*(1-VLOOKUP(Y$4,'[1]INTERNAL PARAMETERS-1'!$B$5:$J$44,4, FALSE))</f>
        <v>1.0966552081191656</v>
      </c>
      <c r="BN158" s="44">
        <f>$F158*'[1]INTERNAL PARAMETERS-2'!Y158*(1-VLOOKUP(Z$4,'[1]INTERNAL PARAMETERS-1'!$B$5:$J$44,4, FALSE))</f>
        <v>2.9621572324915824</v>
      </c>
      <c r="BO158" s="44">
        <f>$F158*'[1]INTERNAL PARAMETERS-2'!Z158*(1-VLOOKUP(AA$4,'[1]INTERNAL PARAMETERS-1'!$B$5:$J$44,4, FALSE))</f>
        <v>2.7535518922132729</v>
      </c>
      <c r="BP158" s="44">
        <f>$F158*'[1]INTERNAL PARAMETERS-2'!AA158*(1-VLOOKUP(AB$4,'[1]INTERNAL PARAMETERS-1'!$B$5:$J$44,4, FALSE))</f>
        <v>1.0251323874368483</v>
      </c>
      <c r="BQ158" s="44">
        <f>$F158*'[1]INTERNAL PARAMETERS-2'!AB158*(1-VLOOKUP(AC$4,'[1]INTERNAL PARAMETERS-1'!$B$5:$J$44,4, FALSE))</f>
        <v>8.0282176438820212</v>
      </c>
      <c r="BR158" s="44">
        <f>$F158*'[1]INTERNAL PARAMETERS-2'!AC158*(1-VLOOKUP(AD$4,'[1]INTERNAL PARAMETERS-1'!$B$5:$J$44,4, FALSE))</f>
        <v>0.53640878349545351</v>
      </c>
      <c r="BS158" s="44">
        <f>$F158*'[1]INTERNAL PARAMETERS-2'!AD158*(1-VLOOKUP(AE$4,'[1]INTERNAL PARAMETERS-1'!$B$5:$J$44,4, FALSE))</f>
        <v>0.19072092362115206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0.19668404538979473</v>
      </c>
      <c r="CA158" s="44">
        <f>$F158*'[1]INTERNAL PARAMETERS-2'!AL158*(1-VLOOKUP(AM$4,'[1]INTERNAL PARAMETERS-1'!$B$5:$J$44,4, FALSE))</f>
        <v>0.63772741842590153</v>
      </c>
      <c r="CB158" s="44">
        <f>$F158*'[1]INTERNAL PARAMETERS-2'!AM158*(1-VLOOKUP(AN$4,'[1]INTERNAL PARAMETERS-1'!$B$5:$J$44,4, FALSE))</f>
        <v>0.16688328249289339</v>
      </c>
      <c r="CC158" s="44">
        <f>$F158*'[1]INTERNAL PARAMETERS-2'!AN158*(1-VLOOKUP(AO$4,'[1]INTERNAL PARAMETERS-1'!$B$5:$J$44,4, FALSE))</f>
        <v>0.71520841222809084</v>
      </c>
      <c r="CD158" s="44">
        <f>$F158*'[1]INTERNAL PARAMETERS-2'!AO158*(1-VLOOKUP(AP$4,'[1]INTERNAL PARAMETERS-1'!$B$5:$J$44,4, FALSE))</f>
        <v>2.1575465315727871</v>
      </c>
      <c r="CE158" s="44">
        <f>$F158*'[1]INTERNAL PARAMETERS-2'!AP158*(1-VLOOKUP(AQ$4,'[1]INTERNAL PARAMETERS-1'!$B$5:$J$44,4, FALSE))</f>
        <v>0.3218452700972721</v>
      </c>
      <c r="CF158" s="44">
        <f>$F158*'[1]INTERNAL PARAMETERS-2'!AQ158*(1-VLOOKUP(AR$4,'[1]INTERNAL PARAMETERS-1'!$B$5:$J$44,4, FALSE))</f>
        <v>2.9800762896901343E-2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49.486497603875655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28.873871658172483</v>
      </c>
      <c r="G159" s="45">
        <f>$F159*'[1]INTERNAL PARAMETERS-2'!F159*VLOOKUP(G$4,'[1]INTERNAL PARAMETERS-1'!$B$5:$J$44,4, FALSE)</f>
        <v>0.23108625704185182</v>
      </c>
      <c r="H159" s="44">
        <f>$F159*'[1]INTERNAL PARAMETERS-2'!G159*VLOOKUP(H$4,'[1]INTERNAL PARAMETERS-1'!$B$5:$J$44,4, FALSE)</f>
        <v>0.12749546769382644</v>
      </c>
      <c r="I159" s="44">
        <f>$F159*'[1]INTERNAL PARAMETERS-2'!H159*VLOOKUP(I$4,'[1]INTERNAL PARAMETERS-1'!$B$5:$J$44,4, FALSE)</f>
        <v>0.27101116996911495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6.4345711728953967E-2</v>
      </c>
      <c r="N159" s="44">
        <f>$F159*'[1]INTERNAL PARAMETERS-2'!M159*VLOOKUP(N$4,'[1]INTERNAL PARAMETERS-1'!$B$5:$J$44,4, FALSE)</f>
        <v>4.3029864716024713E-2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2.7889272634628801E-2</v>
      </c>
      <c r="S159" s="44">
        <f>$F159*'[1]INTERNAL PARAMETERS-2'!R159*VLOOKUP(S$4,'[1]INTERNAL PARAMETERS-1'!$B$5:$J$44,4, FALSE)</f>
        <v>7.8606950049000215E-2</v>
      </c>
      <c r="T159" s="44">
        <f>$F159*'[1]INTERNAL PARAMETERS-2'!S159*VLOOKUP(T$4,'[1]INTERNAL PARAMETERS-1'!$B$5:$J$44,4, FALSE)</f>
        <v>5.1793950980429798E-3</v>
      </c>
      <c r="U159" s="44">
        <f>$F159*'[1]INTERNAL PARAMETERS-2'!T159*VLOOKUP(U$4,'[1]INTERNAL PARAMETERS-1'!$B$5:$J$44,4, FALSE)</f>
        <v>1.5140303342679323E-2</v>
      </c>
      <c r="V159" s="44">
        <f>$F159*'[1]INTERNAL PARAMETERS-2'!U159*VLOOKUP(V$4,'[1]INTERNAL PARAMETERS-1'!$B$5:$J$44,4, FALSE)</f>
        <v>0.11713711060581532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1.5938377155311208E-2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2.7889272634628801E-2</v>
      </c>
      <c r="AJ159" s="44">
        <f>$F159*'[1]INTERNAL PARAMETERS-2'!AI159*VLOOKUP(AJ$4,'[1]INTERNAL PARAMETERS-1'!$B$5:$J$44,4, FALSE)</f>
        <v>2.7889272634628801E-2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5.1492122294131839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1.2225685228501251</v>
      </c>
      <c r="BB159" s="44">
        <f>$F159*'[1]INTERNAL PARAMETERS-2'!M159*(1-VLOOKUP(N$4,'[1]INTERNAL PARAMETERS-1'!$B$5:$J$44,4, FALSE))</f>
        <v>0.81756742960446938</v>
      </c>
      <c r="BC159" s="44">
        <f>$F159*'[1]INTERNAL PARAMETERS-2'!N159*(1-VLOOKUP(O$4,'[1]INTERNAL PARAMETERS-1'!$B$5:$J$44,4, FALSE))</f>
        <v>2.8288194045458113</v>
      </c>
      <c r="BD159" s="44">
        <f>$F159*'[1]INTERNAL PARAMETERS-2'!O159*(1-VLOOKUP(P$4,'[1]INTERNAL PARAMETERS-1'!$B$5:$J$44,4, FALSE))</f>
        <v>0.70919714828086677</v>
      </c>
      <c r="BE159" s="44">
        <f>$F159*'[1]INTERNAL PARAMETERS-2'!P159*(1-VLOOKUP(Q$4,'[1]INTERNAL PARAMETERS-1'!$B$5:$J$44,4, FALSE))</f>
        <v>0.80083415476240871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1.4935320509310039</v>
      </c>
      <c r="BH159" s="44">
        <f>$F159*'[1]INTERNAL PARAMETERS-2'!S159*(1-VLOOKUP(T$4,'[1]INTERNAL PARAMETERS-1'!$B$5:$J$44,4, FALSE))</f>
        <v>4.6614555882386818E-2</v>
      </c>
      <c r="BI159" s="44">
        <f>$F159*'[1]INTERNAL PARAMETERS-2'!T159*(1-VLOOKUP(U$4,'[1]INTERNAL PARAMETERS-1'!$B$5:$J$44,4, FALSE))</f>
        <v>6.0561213370717293E-2</v>
      </c>
      <c r="BJ159" s="44">
        <f>$F159*'[1]INTERNAL PARAMETERS-2'!U159*(1-VLOOKUP(V$4,'[1]INTERNAL PARAMETERS-1'!$B$5:$J$44,4, FALSE))</f>
        <v>0.66377696009962017</v>
      </c>
      <c r="BK159" s="44">
        <f>$F159*'[1]INTERNAL PARAMETERS-2'!V159*(1-VLOOKUP(W$4,'[1]INTERNAL PARAMETERS-1'!$B$5:$J$44,4, FALSE))</f>
        <v>0.7809140707054355</v>
      </c>
      <c r="BL159" s="44">
        <f>$F159*'[1]INTERNAL PARAMETERS-2'!W159*(1-VLOOKUP(X$4,'[1]INTERNAL PARAMETERS-1'!$B$5:$J$44,4, FALSE))</f>
        <v>1.2510557733667949</v>
      </c>
      <c r="BM159" s="44">
        <f>$F159*'[1]INTERNAL PARAMETERS-2'!X159*(1-VLOOKUP(Y$4,'[1]INTERNAL PARAMETERS-1'!$B$5:$J$44,4, FALSE))</f>
        <v>0.84864639884117654</v>
      </c>
      <c r="BN159" s="44">
        <f>$F159*'[1]INTERNAL PARAMETERS-2'!Y159*(1-VLOOKUP(Z$4,'[1]INTERNAL PARAMETERS-1'!$B$5:$J$44,4, FALSE))</f>
        <v>1.701274504584015</v>
      </c>
      <c r="BO159" s="44">
        <f>$F159*'[1]INTERNAL PARAMETERS-2'!Z159*(1-VLOOKUP(AA$4,'[1]INTERNAL PARAMETERS-1'!$B$5:$J$44,4, FALSE))</f>
        <v>1.4383143806187066</v>
      </c>
      <c r="BP159" s="44">
        <f>$F159*'[1]INTERNAL PARAMETERS-2'!AA159*(1-VLOOKUP(AB$4,'[1]INTERNAL PARAMETERS-1'!$B$5:$J$44,4, FALSE))</f>
        <v>0.56576330343172909</v>
      </c>
      <c r="BQ159" s="44">
        <f>$F159*'[1]INTERNAL PARAMETERS-2'!AB159*(1-VLOOKUP(AC$4,'[1]INTERNAL PARAMETERS-1'!$B$5:$J$44,4, FALSE))</f>
        <v>4.6257155099001954</v>
      </c>
      <c r="BR159" s="44">
        <f>$F159*'[1]INTERNAL PARAMETERS-2'!AC159*(1-VLOOKUP(AD$4,'[1]INTERNAL PARAMETERS-1'!$B$5:$J$44,4, FALSE))</f>
        <v>0.28686480231110945</v>
      </c>
      <c r="BS159" s="44">
        <f>$F159*'[1]INTERNAL PARAMETERS-2'!AD159*(1-VLOOKUP(AE$4,'[1]INTERNAL PARAMETERS-1'!$B$5:$J$44,4, FALSE))</f>
        <v>0.11952627911617082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4.3827649789940012E-2</v>
      </c>
      <c r="CA159" s="44">
        <f>$F159*'[1]INTERNAL PARAMETERS-2'!AL159*(1-VLOOKUP(AM$4,'[1]INTERNAL PARAMETERS-1'!$B$5:$J$44,4, FALSE))</f>
        <v>0.41436315739210167</v>
      </c>
      <c r="CB159" s="44">
        <f>$F159*'[1]INTERNAL PARAMETERS-2'!AM159*(1-VLOOKUP(AN$4,'[1]INTERNAL PARAMETERS-1'!$B$5:$J$44,4, FALSE))</f>
        <v>0.17929230606142202</v>
      </c>
      <c r="CC159" s="44">
        <f>$F159*'[1]INTERNAL PARAMETERS-2'!AN159*(1-VLOOKUP(AO$4,'[1]INTERNAL PARAMETERS-1'!$B$5:$J$44,4, FALSE))</f>
        <v>0.36256631902450603</v>
      </c>
      <c r="CD159" s="44">
        <f>$F159*'[1]INTERNAL PARAMETERS-2'!AO159*(1-VLOOKUP(AP$4,'[1]INTERNAL PARAMETERS-1'!$B$5:$J$44,4, FALSE))</f>
        <v>1.203243529288027</v>
      </c>
      <c r="CE159" s="44">
        <f>$F159*'[1]INTERNAL PARAMETERS-2'!AP159*(1-VLOOKUP(AQ$4,'[1]INTERNAL PARAMETERS-1'!$B$5:$J$44,4, FALSE))</f>
        <v>0.16733852319493864</v>
      </c>
      <c r="CF159" s="44">
        <f>$F159*'[1]INTERNAL PARAMETERS-2'!AQ159*(1-VLOOKUP(AR$4,'[1]INTERNAL PARAMETERS-1'!$B$5:$J$44,4, FALSE))</f>
        <v>3.984305550111221E-2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28.873871658172479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18.684245341479784</v>
      </c>
      <c r="G160" s="45">
        <f>$F160*'[1]INTERNAL PARAMETERS-2'!F160*VLOOKUP(G$4,'[1]INTERNAL PARAMETERS-1'!$B$5:$J$44,4, FALSE)</f>
        <v>0.18555324048623575</v>
      </c>
      <c r="H160" s="44">
        <f>$F160*'[1]INTERNAL PARAMETERS-2'!G160*VLOOKUP(H$4,'[1]INTERNAL PARAMETERS-1'!$B$5:$J$44,4, FALSE)</f>
        <v>0.10378350917378361</v>
      </c>
      <c r="I160" s="44">
        <f>$F160*'[1]INTERNAL PARAMETERS-2'!H160*VLOOKUP(I$4,'[1]INTERNAL PARAMETERS-1'!$B$5:$J$44,4, FALSE)</f>
        <v>0.1796395834144307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5.6609433114388742E-2</v>
      </c>
      <c r="N160" s="44">
        <f>$F160*'[1]INTERNAL PARAMETERS-2'!M160*VLOOKUP(N$4,'[1]INTERNAL PARAMETERS-1'!$B$5:$J$44,4, FALSE)</f>
        <v>2.4687960475830776E-2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2.516020477683668E-2</v>
      </c>
      <c r="S160" s="44">
        <f>$F160*'[1]INTERNAL PARAMETERS-2'!R160*VLOOKUP(S$4,'[1]INTERNAL PARAMETERS-1'!$B$5:$J$44,4, FALSE)</f>
        <v>5.2773464124556239E-2</v>
      </c>
      <c r="T160" s="44">
        <f>$F160*'[1]INTERNAL PARAMETERS-2'!S160*VLOOKUP(T$4,'[1]INTERNAL PARAMETERS-1'!$B$5:$J$44,4, FALSE)</f>
        <v>6.6045070433062743E-3</v>
      </c>
      <c r="U160" s="44">
        <f>$F160*'[1]INTERNAL PARAMETERS-2'!T160*VLOOKUP(U$4,'[1]INTERNAL PARAMETERS-1'!$B$5:$J$44,4, FALSE)</f>
        <v>3.7738438740720867E-3</v>
      </c>
      <c r="V160" s="44">
        <f>$F160*'[1]INTERNAL PARAMETERS-2'!U160*VLOOKUP(V$4,'[1]INTERNAL PARAMETERS-1'!$B$5:$J$44,4, FALSE)</f>
        <v>6.8403115616384194E-2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1.5724660879389386E-2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3.1445584909710477E-3</v>
      </c>
      <c r="AI160" s="44">
        <f>$F160*'[1]INTERNAL PARAMETERS-2'!AH160*VLOOKUP(AI$4,'[1]INTERNAL PARAMETERS-1'!$B$5:$J$44,4, FALSE)</f>
        <v>1.8869219370360433E-2</v>
      </c>
      <c r="AJ160" s="44">
        <f>$F160*'[1]INTERNAL PARAMETERS-2'!AI160*VLOOKUP(AJ$4,'[1]INTERNAL PARAMETERS-1'!$B$5:$J$44,4, FALSE)</f>
        <v>2.516020477683668E-2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3.413152084874183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1.0755792291733861</v>
      </c>
      <c r="BB160" s="44">
        <f>$F160*'[1]INTERNAL PARAMETERS-2'!M160*(1-VLOOKUP(N$4,'[1]INTERNAL PARAMETERS-1'!$B$5:$J$44,4, FALSE))</f>
        <v>0.46907124904078473</v>
      </c>
      <c r="BC160" s="44">
        <f>$F160*'[1]INTERNAL PARAMETERS-2'!N160*(1-VLOOKUP(O$4,'[1]INTERNAL PARAMETERS-1'!$B$5:$J$44,4, FALSE))</f>
        <v>2.0253591160446698</v>
      </c>
      <c r="BD160" s="44">
        <f>$F160*'[1]INTERNAL PARAMETERS-2'!O160*(1-VLOOKUP(P$4,'[1]INTERNAL PARAMETERS-1'!$B$5:$J$44,4, FALSE))</f>
        <v>0.36481549556599518</v>
      </c>
      <c r="BE160" s="44">
        <f>$F160*'[1]INTERNAL PARAMETERS-2'!P160*(1-VLOOKUP(Q$4,'[1]INTERNAL PARAMETERS-1'!$B$5:$J$44,4, FALSE))</f>
        <v>0.44658522687844737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1.0026958183665684</v>
      </c>
      <c r="BH160" s="44">
        <f>$F160*'[1]INTERNAL PARAMETERS-2'!S160*(1-VLOOKUP(T$4,'[1]INTERNAL PARAMETERS-1'!$B$5:$J$44,4, FALSE))</f>
        <v>5.9440563389756465E-2</v>
      </c>
      <c r="BI160" s="44">
        <f>$F160*'[1]INTERNAL PARAMETERS-2'!T160*(1-VLOOKUP(U$4,'[1]INTERNAL PARAMETERS-1'!$B$5:$J$44,4, FALSE))</f>
        <v>1.5095375496288347E-2</v>
      </c>
      <c r="BJ160" s="44">
        <f>$F160*'[1]INTERNAL PARAMETERS-2'!U160*(1-VLOOKUP(V$4,'[1]INTERNAL PARAMETERS-1'!$B$5:$J$44,4, FALSE))</f>
        <v>0.38761765515951047</v>
      </c>
      <c r="BK160" s="44">
        <f>$F160*'[1]INTERNAL PARAMETERS-2'!V160*(1-VLOOKUP(W$4,'[1]INTERNAL PARAMETERS-1'!$B$5:$J$44,4, FALSE))</f>
        <v>0.50948387039600485</v>
      </c>
      <c r="BL160" s="44">
        <f>$F160*'[1]INTERNAL PARAMETERS-2'!W160*(1-VLOOKUP(X$4,'[1]INTERNAL PARAMETERS-1'!$B$5:$J$44,4, FALSE))</f>
        <v>0.79253150307408216</v>
      </c>
      <c r="BM160" s="44">
        <f>$F160*'[1]INTERNAL PARAMETERS-2'!X160*(1-VLOOKUP(Y$4,'[1]INTERNAL PARAMETERS-1'!$B$5:$J$44,4, FALSE))</f>
        <v>0.53149951668187057</v>
      </c>
      <c r="BN160" s="44">
        <f>$F160*'[1]INTERNAL PARAMETERS-2'!Y160*(1-VLOOKUP(Z$4,'[1]INTERNAL PARAMETERS-1'!$B$5:$J$44,4, FALSE))</f>
        <v>0.96236008268092843</v>
      </c>
      <c r="BO160" s="44">
        <f>$F160*'[1]INTERNAL PARAMETERS-2'!Z160*(1-VLOOKUP(AA$4,'[1]INTERNAL PARAMETERS-1'!$B$5:$J$44,4, FALSE))</f>
        <v>0.77051585678821644</v>
      </c>
      <c r="BP160" s="44">
        <f>$F160*'[1]INTERNAL PARAMETERS-2'!AA160*(1-VLOOKUP(AB$4,'[1]INTERNAL PARAMETERS-1'!$B$5:$J$44,4, FALSE))</f>
        <v>0.34594627619563484</v>
      </c>
      <c r="BQ160" s="44">
        <f>$F160*'[1]INTERNAL PARAMETERS-2'!AB160*(1-VLOOKUP(AC$4,'[1]INTERNAL PARAMETERS-1'!$B$5:$J$44,4, FALSE))</f>
        <v>2.9090940259041167</v>
      </c>
      <c r="BR160" s="44">
        <f>$F160*'[1]INTERNAL PARAMETERS-2'!AC160*(1-VLOOKUP(AD$4,'[1]INTERNAL PARAMETERS-1'!$B$5:$J$44,4, FALSE))</f>
        <v>0.22643810614246179</v>
      </c>
      <c r="BS160" s="44">
        <f>$F160*'[1]INTERNAL PARAMETERS-2'!AD160*(1-VLOOKUP(AE$4,'[1]INTERNAL PARAMETERS-1'!$B$5:$J$44,4, FALSE))</f>
        <v>7.5478745905975891E-2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5.3464968044644401E-2</v>
      </c>
      <c r="CA160" s="44">
        <f>$F160*'[1]INTERNAL PARAMETERS-2'!AL160*(1-VLOOKUP(AM$4,'[1]INTERNAL PARAMETERS-1'!$B$5:$J$44,4, FALSE))</f>
        <v>0.32707705682527438</v>
      </c>
      <c r="CB160" s="44">
        <f>$F160*'[1]INTERNAL PARAMETERS-2'!AM160*(1-VLOOKUP(AN$4,'[1]INTERNAL PARAMETERS-1'!$B$5:$J$44,4, FALSE))</f>
        <v>9.7494392191841514E-2</v>
      </c>
      <c r="CC160" s="44">
        <f>$F160*'[1]INTERNAL PARAMETERS-2'!AN160*(1-VLOOKUP(AO$4,'[1]INTERNAL PARAMETERS-1'!$B$5:$J$44,4, FALSE))</f>
        <v>0.19813334287465409</v>
      </c>
      <c r="CD160" s="44">
        <f>$F160*'[1]INTERNAL PARAMETERS-2'!AO160*(1-VLOOKUP(AP$4,'[1]INTERNAL PARAMETERS-1'!$B$5:$J$44,4, FALSE))</f>
        <v>0.71390819867713529</v>
      </c>
      <c r="CE160" s="44">
        <f>$F160*'[1]INTERNAL PARAMETERS-2'!AP160*(1-VLOOKUP(AQ$4,'[1]INTERNAL PARAMETERS-1'!$B$5:$J$44,4, FALSE))</f>
        <v>0.12894371395062026</v>
      </c>
      <c r="CF160" s="44">
        <f>$F160*'[1]INTERNAL PARAMETERS-2'!AQ160*(1-VLOOKUP(AR$4,'[1]INTERNAL PARAMETERS-1'!$B$5:$J$44,4, FALSE))</f>
        <v>9.4355438974472912E-3</v>
      </c>
      <c r="CG160" s="44">
        <f>$F160*'[1]INTERNAL PARAMETERS-2'!AR160*(1-VLOOKUP(AS$4,'[1]INTERNAL PARAMETERS-1'!$B$5:$J$44,4, FALSE))</f>
        <v>3.1445584909710477E-3</v>
      </c>
      <c r="CH160" s="43">
        <f>$F160*'[1]INTERNAL PARAMETERS-2'!AS160*(1-VLOOKUP(AT$4,'[1]INTERNAL PARAMETERS-1'!$B$5:$J$44,4, FALSE))</f>
        <v>0</v>
      </c>
      <c r="CI160" s="42">
        <f t="shared" si="2"/>
        <v>18.68424907832885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11.420667943238394</v>
      </c>
      <c r="G161" s="45">
        <f>$F161*'[1]INTERNAL PARAMETERS-2'!F161*VLOOKUP(G$4,'[1]INTERNAL PARAMETERS-1'!$B$5:$J$44,4, FALSE)</f>
        <v>0.10652628024055613</v>
      </c>
      <c r="H161" s="44">
        <f>$F161*'[1]INTERNAL PARAMETERS-2'!G161*VLOOKUP(H$4,'[1]INTERNAL PARAMETERS-1'!$B$5:$J$44,4, FALSE)</f>
        <v>7.1843995830529764E-2</v>
      </c>
      <c r="I161" s="44">
        <f>$F161*'[1]INTERNAL PARAMETERS-2'!H161*VLOOKUP(I$4,'[1]INTERNAL PARAMETERS-1'!$B$5:$J$44,4, FALSE)</f>
        <v>0.11847715269305936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2.4771428768884077E-3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4.360165476367639E-2</v>
      </c>
      <c r="N161" s="44">
        <f>$F161*'[1]INTERNAL PARAMETERS-2'!M161*VLOOKUP(N$4,'[1]INTERNAL PARAMETERS-1'!$B$5:$J$44,4, FALSE)</f>
        <v>1.2262999307391942E-2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4.9542857537768154E-3</v>
      </c>
      <c r="S161" s="44">
        <f>$F161*'[1]INTERNAL PARAMETERS-2'!R161*VLOOKUP(S$4,'[1]INTERNAL PARAMETERS-1'!$B$5:$J$44,4, FALSE)</f>
        <v>3.4004867490973166E-2</v>
      </c>
      <c r="T161" s="44">
        <f>$F161*'[1]INTERNAL PARAMETERS-2'!S161*VLOOKUP(T$4,'[1]INTERNAL PARAMETERS-1'!$B$5:$J$44,4, FALSE)</f>
        <v>3.4683426476820678E-3</v>
      </c>
      <c r="U161" s="44">
        <f>$F161*'[1]INTERNAL PARAMETERS-2'!T161*VLOOKUP(U$4,'[1]INTERNAL PARAMETERS-1'!$B$5:$J$44,4, FALSE)</f>
        <v>5.945599731249908E-3</v>
      </c>
      <c r="V161" s="44">
        <f>$F161*'[1]INTERNAL PARAMETERS-2'!U161*VLOOKUP(V$4,'[1]INTERNAL PARAMETERS-1'!$B$5:$J$44,4, FALSE)</f>
        <v>6.0200053829001052E-2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4.9542857537768154E-3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2.2296570025584314E-2</v>
      </c>
      <c r="AJ161" s="44">
        <f>$F161*'[1]INTERNAL PARAMETERS-2'!AI161*VLOOKUP(AJ$4,'[1]INTERNAL PARAMETERS-1'!$B$5:$J$44,4, FALSE)</f>
        <v>1.2386856451236362E-2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2.2510659011681278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0.8284314405098514</v>
      </c>
      <c r="BB161" s="44">
        <f>$F161*'[1]INTERNAL PARAMETERS-2'!M161*(1-VLOOKUP(N$4,'[1]INTERNAL PARAMETERS-1'!$B$5:$J$44,4, FALSE))</f>
        <v>0.2329969868404469</v>
      </c>
      <c r="BC161" s="44">
        <f>$F161*'[1]INTERNAL PARAMETERS-2'!N161*(1-VLOOKUP(O$4,'[1]INTERNAL PARAMETERS-1'!$B$5:$J$44,4, FALSE))</f>
        <v>1.2733667874668684</v>
      </c>
      <c r="BD161" s="44">
        <f>$F161*'[1]INTERNAL PARAMETERS-2'!O161*(1-VLOOKUP(P$4,'[1]INTERNAL PARAMETERS-1'!$B$5:$J$44,4, FALSE))</f>
        <v>0.21553084542479498</v>
      </c>
      <c r="BE161" s="44">
        <f>$F161*'[1]INTERNAL PARAMETERS-2'!P161*(1-VLOOKUP(Q$4,'[1]INTERNAL PARAMETERS-1'!$B$5:$J$44,4, FALSE))</f>
        <v>0.32453541060903385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0.64609248232849015</v>
      </c>
      <c r="BH161" s="44">
        <f>$F161*'[1]INTERNAL PARAMETERS-2'!S161*(1-VLOOKUP(T$4,'[1]INTERNAL PARAMETERS-1'!$B$5:$J$44,4, FALSE))</f>
        <v>3.121508382913861E-2</v>
      </c>
      <c r="BI161" s="44">
        <f>$F161*'[1]INTERNAL PARAMETERS-2'!T161*(1-VLOOKUP(U$4,'[1]INTERNAL PARAMETERS-1'!$B$5:$J$44,4, FALSE))</f>
        <v>2.3782398924999632E-2</v>
      </c>
      <c r="BJ161" s="44">
        <f>$F161*'[1]INTERNAL PARAMETERS-2'!U161*(1-VLOOKUP(V$4,'[1]INTERNAL PARAMETERS-1'!$B$5:$J$44,4, FALSE))</f>
        <v>0.3411336383643393</v>
      </c>
      <c r="BK161" s="44">
        <f>$F161*'[1]INTERNAL PARAMETERS-2'!V161*(1-VLOOKUP(W$4,'[1]INTERNAL PARAMETERS-1'!$B$5:$J$44,4, FALSE))</f>
        <v>0.3047159834603379</v>
      </c>
      <c r="BL161" s="44">
        <f>$F161*'[1]INTERNAL PARAMETERS-2'!W161*(1-VLOOKUP(X$4,'[1]INTERNAL PARAMETERS-1'!$B$5:$J$44,4, FALSE))</f>
        <v>0.3963794064395636</v>
      </c>
      <c r="BM161" s="44">
        <f>$F161*'[1]INTERNAL PARAMETERS-2'!X161*(1-VLOOKUP(Y$4,'[1]INTERNAL PARAMETERS-1'!$B$5:$J$44,4, FALSE))</f>
        <v>0.35674055214217176</v>
      </c>
      <c r="BN161" s="44">
        <f>$F161*'[1]INTERNAL PARAMETERS-2'!Y161*(1-VLOOKUP(Z$4,'[1]INTERNAL PARAMETERS-1'!$B$5:$J$44,4, FALSE))</f>
        <v>0.47070054514698179</v>
      </c>
      <c r="BO161" s="44">
        <f>$F161*'[1]INTERNAL PARAMETERS-2'!Z161*(1-VLOOKUP(AA$4,'[1]INTERNAL PARAMETERS-1'!$B$5:$J$44,4, FALSE))</f>
        <v>0.33196683923969905</v>
      </c>
      <c r="BP161" s="44">
        <f>$F161*'[1]INTERNAL PARAMETERS-2'!AA161*(1-VLOOKUP(AB$4,'[1]INTERNAL PARAMETERS-1'!$B$5:$J$44,4, FALSE))</f>
        <v>0.21057655967101813</v>
      </c>
      <c r="BQ161" s="44">
        <f>$F161*'[1]INTERNAL PARAMETERS-2'!AB161*(1-VLOOKUP(AC$4,'[1]INTERNAL PARAMETERS-1'!$B$5:$J$44,4, FALSE))</f>
        <v>1.6796559074807798</v>
      </c>
      <c r="BR161" s="44">
        <f>$F161*'[1]INTERNAL PARAMETERS-2'!AC161*(1-VLOOKUP(AD$4,'[1]INTERNAL PARAMETERS-1'!$B$5:$J$44,4, FALSE))</f>
        <v>8.9185138035542941E-2</v>
      </c>
      <c r="BS161" s="44">
        <f>$F161*'[1]INTERNAL PARAMETERS-2'!AD161*(1-VLOOKUP(AE$4,'[1]INTERNAL PARAMETERS-1'!$B$5:$J$44,4, FALSE))</f>
        <v>5.6979996502404998E-2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3.7160569353709087E-2</v>
      </c>
      <c r="CA161" s="44">
        <f>$F161*'[1]INTERNAL PARAMETERS-2'!AL161*(1-VLOOKUP(AM$4,'[1]INTERNAL PARAMETERS-1'!$B$5:$J$44,4, FALSE))</f>
        <v>0.15359656316861314</v>
      </c>
      <c r="CB161" s="44">
        <f>$F161*'[1]INTERNAL PARAMETERS-2'!AM161*(1-VLOOKUP(AN$4,'[1]INTERNAL PARAMETERS-1'!$B$5:$J$44,4, FALSE))</f>
        <v>4.2114855107485902E-2</v>
      </c>
      <c r="CC161" s="44">
        <f>$F161*'[1]INTERNAL PARAMETERS-2'!AN161*(1-VLOOKUP(AO$4,'[1]INTERNAL PARAMETERS-1'!$B$5:$J$44,4, FALSE))</f>
        <v>0.11891313669179249</v>
      </c>
      <c r="CD161" s="44">
        <f>$F161*'[1]INTERNAL PARAMETERS-2'!AO161*(1-VLOOKUP(AP$4,'[1]INTERNAL PARAMETERS-1'!$B$5:$J$44,4, FALSE))</f>
        <v>0.44344854730082628</v>
      </c>
      <c r="CE161" s="44">
        <f>$F161*'[1]INTERNAL PARAMETERS-2'!AP161*(1-VLOOKUP(AQ$4,'[1]INTERNAL PARAMETERS-1'!$B$5:$J$44,4, FALSE))</f>
        <v>5.6979996502404998E-2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11.420665659104802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5.8564552793309028</v>
      </c>
      <c r="G162" s="45">
        <f>$F162*'[1]INTERNAL PARAMETERS-2'!F162*VLOOKUP(G$4,'[1]INTERNAL PARAMETERS-1'!$B$5:$J$44,4, FALSE)</f>
        <v>7.6427912686324151E-2</v>
      </c>
      <c r="H162" s="44">
        <f>$F162*'[1]INTERNAL PARAMETERS-2'!G162*VLOOKUP(H$4,'[1]INTERNAL PARAMETERS-1'!$B$5:$J$44,4, FALSE)</f>
        <v>3.5965663161426943E-2</v>
      </c>
      <c r="I162" s="44">
        <f>$F162*'[1]INTERNAL PARAMETERS-2'!H162*VLOOKUP(I$4,'[1]INTERNAL PARAMETERS-1'!$B$5:$J$44,4, FALSE)</f>
        <v>6.0935743689080925E-2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1.4986669059807779E-3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2.5326035879531719E-2</v>
      </c>
      <c r="N162" s="44">
        <f>$F162*'[1]INTERNAL PARAMETERS-2'!M162*VLOOKUP(N$4,'[1]INTERNAL PARAMETERS-1'!$B$5:$J$44,4, FALSE)</f>
        <v>8.3920661570700116E-3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1.4986669059807779E-3</v>
      </c>
      <c r="S162" s="44">
        <f>$F162*'[1]INTERNAL PARAMETERS-2'!R162*VLOOKUP(S$4,'[1]INTERNAL PARAMETERS-1'!$B$5:$J$44,4, FALSE)</f>
        <v>1.5267134703134939E-2</v>
      </c>
      <c r="T162" s="44">
        <f>$F162*'[1]INTERNAL PARAMETERS-2'!S162*VLOOKUP(T$4,'[1]INTERNAL PARAMETERS-1'!$B$5:$J$44,4, FALSE)</f>
        <v>1.7982831580713472E-3</v>
      </c>
      <c r="U162" s="44">
        <f>$F162*'[1]INTERNAL PARAMETERS-2'!T162*VLOOKUP(U$4,'[1]INTERNAL PARAMETERS-1'!$B$5:$J$44,4, FALSE)</f>
        <v>1.4985497768751914E-3</v>
      </c>
      <c r="V162" s="44">
        <f>$F162*'[1]INTERNAL PARAMETERS-2'!U162*VLOOKUP(V$4,'[1]INTERNAL PARAMETERS-1'!$B$5:$J$44,4, FALSE)</f>
        <v>2.4501798363518679E-2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2.9973338119615557E-3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5.99408197839518E-3</v>
      </c>
      <c r="AJ162" s="44">
        <f>$F162*'[1]INTERNAL PARAMETERS-2'!AI162*VLOOKUP(AJ$4,'[1]INTERNAL PARAMETERS-1'!$B$5:$J$44,4, FALSE)</f>
        <v>4.4960007179423341E-3</v>
      </c>
      <c r="AK162" s="44">
        <f>$F162*'[1]INTERNAL PARAMETERS-2'!AJ162*VLOOKUP(AK$4,'[1]INTERNAL PARAMETERS-1'!$B$5:$J$44,4, FALSE)</f>
        <v>2.9973338119615557E-3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1.1577791300925375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0.48119468171110258</v>
      </c>
      <c r="BB162" s="44">
        <f>$F162*'[1]INTERNAL PARAMETERS-2'!M162*(1-VLOOKUP(N$4,'[1]INTERNAL PARAMETERS-1'!$B$5:$J$44,4, FALSE))</f>
        <v>0.15944925698433018</v>
      </c>
      <c r="BC162" s="44">
        <f>$F162*'[1]INTERNAL PARAMETERS-2'!N162*(1-VLOOKUP(O$4,'[1]INTERNAL PARAMETERS-1'!$B$5:$J$44,4, FALSE))</f>
        <v>0.71182578515391426</v>
      </c>
      <c r="BD162" s="44">
        <f>$F162*'[1]INTERNAL PARAMETERS-2'!O162*(1-VLOOKUP(P$4,'[1]INTERNAL PARAMETERS-1'!$B$5:$J$44,4, FALSE))</f>
        <v>0.13337374124042611</v>
      </c>
      <c r="BE162" s="44">
        <f>$F162*'[1]INTERNAL PARAMETERS-2'!P162*(1-VLOOKUP(Q$4,'[1]INTERNAL PARAMETERS-1'!$B$5:$J$44,4, FALSE))</f>
        <v>0.16034798861149632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0.29007555935956381</v>
      </c>
      <c r="BH162" s="44">
        <f>$F162*'[1]INTERNAL PARAMETERS-2'!S162*(1-VLOOKUP(T$4,'[1]INTERNAL PARAMETERS-1'!$B$5:$J$44,4, FALSE))</f>
        <v>1.6184548422642126E-2</v>
      </c>
      <c r="BI162" s="44">
        <f>$F162*'[1]INTERNAL PARAMETERS-2'!T162*(1-VLOOKUP(U$4,'[1]INTERNAL PARAMETERS-1'!$B$5:$J$44,4, FALSE))</f>
        <v>5.9941991075007656E-3</v>
      </c>
      <c r="BJ162" s="44">
        <f>$F162*'[1]INTERNAL PARAMETERS-2'!U162*(1-VLOOKUP(V$4,'[1]INTERNAL PARAMETERS-1'!$B$5:$J$44,4, FALSE))</f>
        <v>0.13884352405993919</v>
      </c>
      <c r="BK162" s="44">
        <f>$F162*'[1]INTERNAL PARAMETERS-2'!V162*(1-VLOOKUP(W$4,'[1]INTERNAL PARAMETERS-1'!$B$5:$J$44,4, FALSE))</f>
        <v>0.12737965926203093</v>
      </c>
      <c r="BL162" s="44">
        <f>$F162*'[1]INTERNAL PARAMETERS-2'!W162*(1-VLOOKUP(X$4,'[1]INTERNAL PARAMETERS-1'!$B$5:$J$44,4, FALSE))</f>
        <v>0.24726598399415797</v>
      </c>
      <c r="BM162" s="44">
        <f>$F162*'[1]INTERNAL PARAMETERS-2'!X162*(1-VLOOKUP(Y$4,'[1]INTERNAL PARAMETERS-1'!$B$5:$J$44,4, FALSE))</f>
        <v>0.16784132314140021</v>
      </c>
      <c r="BN162" s="44">
        <f>$F162*'[1]INTERNAL PARAMETERS-2'!Y162*(1-VLOOKUP(Z$4,'[1]INTERNAL PARAMETERS-1'!$B$5:$J$44,4, FALSE))</f>
        <v>0.2457673170881772</v>
      </c>
      <c r="BO162" s="44">
        <f>$F162*'[1]INTERNAL PARAMETERS-2'!Z162*(1-VLOOKUP(AA$4,'[1]INTERNAL PARAMETERS-1'!$B$5:$J$44,4, FALSE))</f>
        <v>0.17083807130783382</v>
      </c>
      <c r="BP162" s="44">
        <f>$F162*'[1]INTERNAL PARAMETERS-2'!AA162*(1-VLOOKUP(AB$4,'[1]INTERNAL PARAMETERS-1'!$B$5:$J$44,4, FALSE))</f>
        <v>6.14418292720443E-2</v>
      </c>
      <c r="BQ162" s="44">
        <f>$F162*'[1]INTERNAL PARAMETERS-2'!AB162*(1-VLOOKUP(AC$4,'[1]INTERNAL PARAMETERS-1'!$B$5:$J$44,4, FALSE))</f>
        <v>0.82571802790764615</v>
      </c>
      <c r="BR162" s="44">
        <f>$F162*'[1]INTERNAL PARAMETERS-2'!AC162*(1-VLOOKUP(AD$4,'[1]INTERNAL PARAMETERS-1'!$B$5:$J$44,4, FALSE))</f>
        <v>4.7954412763745236E-2</v>
      </c>
      <c r="BS162" s="44">
        <f>$F162*'[1]INTERNAL PARAMETERS-2'!AD162*(1-VLOOKUP(AE$4,'[1]INTERNAL PARAMETERS-1'!$B$5:$J$44,4, FALSE))</f>
        <v>2.0980165392675026E-2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1.0490082696337513E-2</v>
      </c>
      <c r="CA162" s="44">
        <f>$F162*'[1]INTERNAL PARAMETERS-2'!AL162*(1-VLOOKUP(AM$4,'[1]INTERNAL PARAMETERS-1'!$B$5:$J$44,4, FALSE))</f>
        <v>6.5937829989986638E-2</v>
      </c>
      <c r="CB162" s="44">
        <f>$F162*'[1]INTERNAL PARAMETERS-2'!AM162*(1-VLOOKUP(AN$4,'[1]INTERNAL PARAMETERS-1'!$B$5:$J$44,4, FALSE))</f>
        <v>1.0490082696337513E-2</v>
      </c>
      <c r="CC162" s="44">
        <f>$F162*'[1]INTERNAL PARAMETERS-2'!AN162*(1-VLOOKUP(AO$4,'[1]INTERNAL PARAMETERS-1'!$B$5:$J$44,4, FALSE))</f>
        <v>6.5937829989986638E-2</v>
      </c>
      <c r="CD162" s="44">
        <f>$F162*'[1]INTERNAL PARAMETERS-2'!AO162*(1-VLOOKUP(AP$4,'[1]INTERNAL PARAMETERS-1'!$B$5:$J$44,4, FALSE))</f>
        <v>0.2232884847895214</v>
      </c>
      <c r="CE162" s="44">
        <f>$F162*'[1]INTERNAL PARAMETERS-2'!AP162*(1-VLOOKUP(AQ$4,'[1]INTERNAL PARAMETERS-1'!$B$5:$J$44,4, FALSE))</f>
        <v>3.7464330067407722E-2</v>
      </c>
      <c r="CF162" s="44">
        <f>$F162*'[1]INTERNAL PARAMETERS-2'!AQ162*(1-VLOOKUP(AR$4,'[1]INTERNAL PARAMETERS-1'!$B$5:$J$44,4, FALSE))</f>
        <v>1.4986669059807779E-3</v>
      </c>
      <c r="CG162" s="44">
        <f>$F162*'[1]INTERNAL PARAMETERS-2'!AR162*(1-VLOOKUP(AS$4,'[1]INTERNAL PARAMETERS-1'!$B$5:$J$44,4, FALSE))</f>
        <v>1.4986669059807779E-3</v>
      </c>
      <c r="CH162" s="43">
        <f>$F162*'[1]INTERNAL PARAMETERS-2'!AS162*(1-VLOOKUP(AT$4,'[1]INTERNAL PARAMETERS-1'!$B$5:$J$44,4, FALSE))</f>
        <v>0</v>
      </c>
      <c r="CI162" s="42">
        <f t="shared" si="2"/>
        <v>5.8564564506219599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2.4192413384356608</v>
      </c>
      <c r="G163" s="45">
        <f>$F163*'[1]INTERNAL PARAMETERS-2'!F163*VLOOKUP(G$4,'[1]INTERNAL PARAMETERS-1'!$B$5:$J$44,4, FALSE)</f>
        <v>1.3263490637973512E-2</v>
      </c>
      <c r="H163" s="44">
        <f>$F163*'[1]INTERNAL PARAMETERS-2'!G163*VLOOKUP(H$4,'[1]INTERNAL PARAMETERS-1'!$B$5:$J$44,4, FALSE)</f>
        <v>8.6212084336493213E-3</v>
      </c>
      <c r="I163" s="44">
        <f>$F163*'[1]INTERNAL PARAMETERS-2'!H163*VLOOKUP(I$4,'[1]INTERNAL PARAMETERS-1'!$B$5:$J$44,4, FALSE)</f>
        <v>2.5583331999476808E-2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1.4390772428237684E-2</v>
      </c>
      <c r="N163" s="44">
        <f>$F163*'[1]INTERNAL PARAMETERS-2'!M163*VLOOKUP(N$4,'[1]INTERNAL PARAMETERS-1'!$B$5:$J$44,4, FALSE)</f>
        <v>2.8516323428542669E-3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5.8508988883865694E-3</v>
      </c>
      <c r="T163" s="44">
        <f>$F163*'[1]INTERNAL PARAMETERS-2'!S163*VLOOKUP(T$4,'[1]INTERNAL PARAMETERS-1'!$B$5:$J$44,4, FALSE)</f>
        <v>7.958094382784106E-4</v>
      </c>
      <c r="U163" s="44">
        <f>$F163*'[1]INTERNAL PARAMETERS-2'!T163*VLOOKUP(U$4,'[1]INTERNAL PARAMETERS-1'!$B$5:$J$44,4, FALSE)</f>
        <v>2.6524562034608586E-4</v>
      </c>
      <c r="V163" s="44">
        <f>$F163*'[1]INTERNAL PARAMETERS-2'!U163*VLOOKUP(V$4,'[1]INTERNAL PARAMETERS-1'!$B$5:$J$44,4, FALSE)</f>
        <v>1.134019377391716E-2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1.3262281017304292E-3</v>
      </c>
      <c r="AJ163" s="44">
        <f>$F163*'[1]INTERNAL PARAMETERS-2'!AI163*VLOOKUP(AJ$4,'[1]INTERNAL PARAMETERS-1'!$B$5:$J$44,4, FALSE)</f>
        <v>2.6526981275947024E-3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0.48608330799005928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0.27342467613651594</v>
      </c>
      <c r="BB163" s="44">
        <f>$F163*'[1]INTERNAL PARAMETERS-2'!M163*(1-VLOOKUP(N$4,'[1]INTERNAL PARAMETERS-1'!$B$5:$J$44,4, FALSE))</f>
        <v>5.418101451423106E-2</v>
      </c>
      <c r="BC163" s="44">
        <f>$F163*'[1]INTERNAL PARAMETERS-2'!N163*(1-VLOOKUP(O$4,'[1]INTERNAL PARAMETERS-1'!$B$5:$J$44,4, FALSE))</f>
        <v>0.29842624107513249</v>
      </c>
      <c r="BD163" s="44">
        <f>$F163*'[1]INTERNAL PARAMETERS-2'!O163*(1-VLOOKUP(P$4,'[1]INTERNAL PARAMETERS-1'!$B$5:$J$44,4, FALSE))</f>
        <v>4.9737666525166438E-2</v>
      </c>
      <c r="BE163" s="44">
        <f>$F163*'[1]INTERNAL PARAMETERS-2'!P163*(1-VLOOKUP(Q$4,'[1]INTERNAL PARAMETERS-1'!$B$5:$J$44,4, FALSE))</f>
        <v>8.3559386208898509E-2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0.11116707887934481</v>
      </c>
      <c r="BH163" s="44">
        <f>$F163*'[1]INTERNAL PARAMETERS-2'!S163*(1-VLOOKUP(T$4,'[1]INTERNAL PARAMETERS-1'!$B$5:$J$44,4, FALSE))</f>
        <v>7.1622849445056947E-3</v>
      </c>
      <c r="BI163" s="44">
        <f>$F163*'[1]INTERNAL PARAMETERS-2'!T163*(1-VLOOKUP(U$4,'[1]INTERNAL PARAMETERS-1'!$B$5:$J$44,4, FALSE))</f>
        <v>1.0609824813843434E-3</v>
      </c>
      <c r="BJ163" s="44">
        <f>$F163*'[1]INTERNAL PARAMETERS-2'!U163*(1-VLOOKUP(V$4,'[1]INTERNAL PARAMETERS-1'!$B$5:$J$44,4, FALSE))</f>
        <v>6.4261098052197235E-2</v>
      </c>
      <c r="BK163" s="44">
        <f>$F163*'[1]INTERNAL PARAMETERS-2'!V163*(1-VLOOKUP(W$4,'[1]INTERNAL PARAMETERS-1'!$B$5:$J$44,4, FALSE))</f>
        <v>4.9074552474301224E-2</v>
      </c>
      <c r="BL163" s="44">
        <f>$F163*'[1]INTERNAL PARAMETERS-2'!W163*(1-VLOOKUP(X$4,'[1]INTERNAL PARAMETERS-1'!$B$5:$J$44,4, FALSE))</f>
        <v>9.4169936795143475E-2</v>
      </c>
      <c r="BM163" s="44">
        <f>$F163*'[1]INTERNAL PARAMETERS-2'!X163*(1-VLOOKUP(Y$4,'[1]INTERNAL PARAMETERS-1'!$B$5:$J$44,4, FALSE))</f>
        <v>8.0906688081303801E-2</v>
      </c>
      <c r="BN163" s="44">
        <f>$F163*'[1]INTERNAL PARAMETERS-2'!Y163*(1-VLOOKUP(Z$4,'[1]INTERNAL PARAMETERS-1'!$B$5:$J$44,4, FALSE))</f>
        <v>8.0906688081303801E-2</v>
      </c>
      <c r="BO163" s="44">
        <f>$F163*'[1]INTERNAL PARAMETERS-2'!Z163*(1-VLOOKUP(AA$4,'[1]INTERNAL PARAMETERS-1'!$B$5:$J$44,4, FALSE))</f>
        <v>6.5653855290734656E-2</v>
      </c>
      <c r="BP163" s="44">
        <f>$F163*'[1]INTERNAL PARAMETERS-2'!AA163*(1-VLOOKUP(AB$4,'[1]INTERNAL PARAMETERS-1'!$B$5:$J$44,4, FALSE))</f>
        <v>1.9895114994893343E-2</v>
      </c>
      <c r="BQ163" s="44">
        <f>$F163*'[1]INTERNAL PARAMETERS-2'!AB163*(1-VLOOKUP(AC$4,'[1]INTERNAL PARAMETERS-1'!$B$5:$J$44,4, FALSE))</f>
        <v>0.34352162539597469</v>
      </c>
      <c r="BR163" s="44">
        <f>$F163*'[1]INTERNAL PARAMETERS-2'!AC163*(1-VLOOKUP(AD$4,'[1]INTERNAL PARAMETERS-1'!$B$5:$J$44,4, FALSE))</f>
        <v>9.2843224845145355E-3</v>
      </c>
      <c r="BS163" s="44">
        <f>$F163*'[1]INTERNAL PARAMETERS-2'!AD163*(1-VLOOKUP(AE$4,'[1]INTERNAL PARAMETERS-1'!$B$5:$J$44,4, FALSE))</f>
        <v>5.9685103060546181E-3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3.9789262293251316E-3</v>
      </c>
      <c r="CA163" s="44">
        <f>$F163*'[1]INTERNAL PARAMETERS-2'!AL163*(1-VLOOKUP(AM$4,'[1]INTERNAL PARAMETERS-1'!$B$5:$J$44,4, FALSE))</f>
        <v>2.7189853402678394E-2</v>
      </c>
      <c r="CB163" s="44">
        <f>$F163*'[1]INTERNAL PARAMETERS-2'!AM163*(1-VLOOKUP(AN$4,'[1]INTERNAL PARAMETERS-1'!$B$5:$J$44,4, FALSE))</f>
        <v>9.2843224845145355E-3</v>
      </c>
      <c r="CC163" s="44">
        <f>$F163*'[1]INTERNAL PARAMETERS-2'!AN163*(1-VLOOKUP(AO$4,'[1]INTERNAL PARAMETERS-1'!$B$5:$J$44,4, FALSE))</f>
        <v>1.1937020612109236E-2</v>
      </c>
      <c r="CD163" s="44">
        <f>$F163*'[1]INTERNAL PARAMETERS-2'!AO163*(1-VLOOKUP(AP$4,'[1]INTERNAL PARAMETERS-1'!$B$5:$J$44,4, FALSE))</f>
        <v>8.8201426489088852E-2</v>
      </c>
      <c r="CE163" s="44">
        <f>$F163*'[1]INTERNAL PARAMETERS-2'!AP163*(1-VLOOKUP(AQ$4,'[1]INTERNAL PARAMETERS-1'!$B$5:$J$44,4, FALSE))</f>
        <v>9.9474365353797497E-3</v>
      </c>
      <c r="CF163" s="44">
        <f>$F163*'[1]INTERNAL PARAMETERS-2'!AQ163*(1-VLOOKUP(AR$4,'[1]INTERNAL PARAMETERS-1'!$B$5:$J$44,4, FALSE))</f>
        <v>1.3262281017304292E-3</v>
      </c>
      <c r="CG163" s="44">
        <f>$F163*'[1]INTERNAL PARAMETERS-2'!AR163*(1-VLOOKUP(AS$4,'[1]INTERNAL PARAMETERS-1'!$B$5:$J$44,4, FALSE))</f>
        <v>1.9895840767294878E-3</v>
      </c>
      <c r="CH163" s="43">
        <f>$F163*'[1]INTERNAL PARAMETERS-2'!AS163*(1-VLOOKUP(AT$4,'[1]INTERNAL PARAMETERS-1'!$B$5:$J$44,4, FALSE))</f>
        <v>0</v>
      </c>
      <c r="CI163" s="42">
        <f t="shared" si="2"/>
        <v>2.4192413384356612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1.1398439411891967</v>
      </c>
      <c r="G164" s="45">
        <f>$F164*'[1]INTERNAL PARAMETERS-2'!F164*VLOOKUP(G$4,'[1]INTERNAL PARAMETERS-1'!$B$5:$J$44,4, FALSE)</f>
        <v>3.8664646329078741E-3</v>
      </c>
      <c r="H164" s="44">
        <f>$F164*'[1]INTERNAL PARAMETERS-2'!G164*VLOOKUP(H$4,'[1]INTERNAL PARAMETERS-1'!$B$5:$J$44,4, FALSE)</f>
        <v>4.2530996977592495E-3</v>
      </c>
      <c r="I164" s="44">
        <f>$F164*'[1]INTERNAL PARAMETERS-2'!H164*VLOOKUP(I$4,'[1]INTERNAL PARAMETERS-1'!$B$5:$J$44,4, FALSE)</f>
        <v>1.1869394432292815E-2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9.4342603324347445E-3</v>
      </c>
      <c r="N164" s="44">
        <f>$F164*'[1]INTERNAL PARAMETERS-2'!M164*VLOOKUP(N$4,'[1]INTERNAL PARAMETERS-1'!$B$5:$J$44,4, FALSE)</f>
        <v>1.4499384853897176E-3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2.8233022548103458E-3</v>
      </c>
      <c r="T164" s="44">
        <f>$F164*'[1]INTERNAL PARAMETERS-2'!S164*VLOOKUP(T$4,'[1]INTERNAL PARAMETERS-1'!$B$5:$J$44,4, FALSE)</f>
        <v>3.0931945032051234E-4</v>
      </c>
      <c r="U164" s="44">
        <f>$F164*'[1]INTERNAL PARAMETERS-2'!T164*VLOOKUP(U$4,'[1]INTERNAL PARAMETERS-1'!$B$5:$J$44,4, FALSE)</f>
        <v>2.3198103891082533E-4</v>
      </c>
      <c r="V164" s="44">
        <f>$F164*'[1]INTERNAL PARAMETERS-2'!U164*VLOOKUP(V$4,'[1]INTERNAL PARAMETERS-1'!$B$5:$J$44,4, FALSE)</f>
        <v>6.0897416386368145E-3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1.1599051945541266E-3</v>
      </c>
      <c r="AJ164" s="44">
        <f>$F164*'[1]INTERNAL PARAMETERS-2'!AI164*VLOOKUP(AJ$4,'[1]INTERNAL PARAMETERS-1'!$B$5:$J$44,4, FALSE)</f>
        <v>3.8663506485137555E-4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0.22551849421356346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0.17925094631626012</v>
      </c>
      <c r="BB164" s="44">
        <f>$F164*'[1]INTERNAL PARAMETERS-2'!M164*(1-VLOOKUP(N$4,'[1]INTERNAL PARAMETERS-1'!$B$5:$J$44,4, FALSE))</f>
        <v>2.7548831222404632E-2</v>
      </c>
      <c r="BC164" s="44">
        <f>$F164*'[1]INTERNAL PARAMETERS-2'!N164*(1-VLOOKUP(O$4,'[1]INTERNAL PARAMETERS-1'!$B$5:$J$44,4, FALSE))</f>
        <v>0.12798110779475241</v>
      </c>
      <c r="BD164" s="44">
        <f>$F164*'[1]INTERNAL PARAMETERS-2'!O164*(1-VLOOKUP(P$4,'[1]INTERNAL PARAMETERS-1'!$B$5:$J$44,4, FALSE))</f>
        <v>1.7785896889527988E-2</v>
      </c>
      <c r="BE164" s="44">
        <f>$F164*'[1]INTERNAL PARAMETERS-2'!P164*(1-VLOOKUP(Q$4,'[1]INTERNAL PARAMETERS-1'!$B$5:$J$44,4, FALSE))</f>
        <v>4.1758182785466225E-2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5.3642742841396564E-2</v>
      </c>
      <c r="BH164" s="44">
        <f>$F164*'[1]INTERNAL PARAMETERS-2'!S164*(1-VLOOKUP(T$4,'[1]INTERNAL PARAMETERS-1'!$B$5:$J$44,4, FALSE))</f>
        <v>2.7838750528846106E-3</v>
      </c>
      <c r="BI164" s="44">
        <f>$F164*'[1]INTERNAL PARAMETERS-2'!T164*(1-VLOOKUP(U$4,'[1]INTERNAL PARAMETERS-1'!$B$5:$J$44,4, FALSE))</f>
        <v>9.2792415564330131E-4</v>
      </c>
      <c r="BJ164" s="44">
        <f>$F164*'[1]INTERNAL PARAMETERS-2'!U164*(1-VLOOKUP(V$4,'[1]INTERNAL PARAMETERS-1'!$B$5:$J$44,4, FALSE))</f>
        <v>3.4508535952275286E-2</v>
      </c>
      <c r="BK164" s="44">
        <f>$F164*'[1]INTERNAL PARAMETERS-2'!V164*(1-VLOOKUP(W$4,'[1]INTERNAL PARAMETERS-1'!$B$5:$J$44,4, FALSE))</f>
        <v>2.3199015766235485E-2</v>
      </c>
      <c r="BL164" s="44">
        <f>$F164*'[1]INTERNAL PARAMETERS-2'!W164*(1-VLOOKUP(X$4,'[1]INTERNAL PARAMETERS-1'!$B$5:$J$44,4, FALSE))</f>
        <v>3.4025139535256356E-2</v>
      </c>
      <c r="BM164" s="44">
        <f>$F164*'[1]INTERNAL PARAMETERS-2'!X164*(1-VLOOKUP(Y$4,'[1]INTERNAL PARAMETERS-1'!$B$5:$J$44,4, FALSE))</f>
        <v>3.9438258411963849E-2</v>
      </c>
      <c r="BN164" s="44">
        <f>$F164*'[1]INTERNAL PARAMETERS-2'!Y164*(1-VLOOKUP(Z$4,'[1]INTERNAL PARAMETERS-1'!$B$5:$J$44,4, FALSE))</f>
        <v>3.9824893476815226E-2</v>
      </c>
      <c r="BO164" s="44">
        <f>$F164*'[1]INTERNAL PARAMETERS-2'!Z164*(1-VLOOKUP(AA$4,'[1]INTERNAL PARAMETERS-1'!$B$5:$J$44,4, FALSE))</f>
        <v>2.7838750528846108E-2</v>
      </c>
      <c r="BP164" s="44">
        <f>$F164*'[1]INTERNAL PARAMETERS-2'!AA164*(1-VLOOKUP(AB$4,'[1]INTERNAL PARAMETERS-1'!$B$5:$J$44,4, FALSE))</f>
        <v>1.0826237753414991E-2</v>
      </c>
      <c r="BQ164" s="44">
        <f>$F164*'[1]INTERNAL PARAMETERS-2'!AB164*(1-VLOOKUP(AC$4,'[1]INTERNAL PARAMETERS-1'!$B$5:$J$44,4, FALSE))</f>
        <v>0.13842071048331603</v>
      </c>
      <c r="BR164" s="44">
        <f>$F164*'[1]INTERNAL PARAMETERS-2'!AC164*(1-VLOOKUP(AD$4,'[1]INTERNAL PARAMETERS-1'!$B$5:$J$44,4, FALSE))</f>
        <v>7.7330432502098678E-3</v>
      </c>
      <c r="BS164" s="44">
        <f>$F164*'[1]INTERNAL PARAMETERS-2'!AD164*(1-VLOOKUP(AE$4,'[1]INTERNAL PARAMETERS-1'!$B$5:$J$44,4, FALSE))</f>
        <v>2.3199243735023719E-3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2.3199243735023719E-3</v>
      </c>
      <c r="CA164" s="44">
        <f>$F164*'[1]INTERNAL PARAMETERS-2'!AL164*(1-VLOOKUP(AM$4,'[1]INTERNAL PARAMETERS-1'!$B$5:$J$44,4, FALSE))</f>
        <v>9.666218574466744E-3</v>
      </c>
      <c r="CB164" s="44">
        <f>$F164*'[1]INTERNAL PARAMETERS-2'!AM164*(1-VLOOKUP(AN$4,'[1]INTERNAL PARAMETERS-1'!$B$5:$J$44,4, FALSE))</f>
        <v>3.093194503205123E-3</v>
      </c>
      <c r="CC164" s="44">
        <f>$F164*'[1]INTERNAL PARAMETERS-2'!AN164*(1-VLOOKUP(AO$4,'[1]INTERNAL PARAMETERS-1'!$B$5:$J$44,4, FALSE))</f>
        <v>7.7330432502098678E-3</v>
      </c>
      <c r="CD164" s="44">
        <f>$F164*'[1]INTERNAL PARAMETERS-2'!AO164*(1-VLOOKUP(AP$4,'[1]INTERNAL PARAMETERS-1'!$B$5:$J$44,4, FALSE))</f>
        <v>3.4798523649353222E-2</v>
      </c>
      <c r="CE164" s="44">
        <f>$F164*'[1]INTERNAL PARAMETERS-2'!AP164*(1-VLOOKUP(AQ$4,'[1]INTERNAL PARAMETERS-1'!$B$5:$J$44,4, FALSE))</f>
        <v>4.6398487470047439E-3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3.8663506485137555E-4</v>
      </c>
      <c r="CH164" s="43">
        <f>$F164*'[1]INTERNAL PARAMETERS-2'!AS164*(1-VLOOKUP(AT$4,'[1]INTERNAL PARAMETERS-1'!$B$5:$J$44,4, FALSE))</f>
        <v>0</v>
      </c>
      <c r="CI164" s="42">
        <f t="shared" si="2"/>
        <v>1.1398439411891967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0.4299250885227982</v>
      </c>
      <c r="G165" s="45">
        <f>$F165*'[1]INTERNAL PARAMETERS-2'!F165*VLOOKUP(G$4,'[1]INTERNAL PARAMETERS-1'!$B$5:$J$44,4, FALSE)</f>
        <v>1.2713314792707664E-3</v>
      </c>
      <c r="H165" s="44">
        <f>$F165*'[1]INTERNAL PARAMETERS-2'!G165*VLOOKUP(H$4,'[1]INTERNAL PARAMETERS-1'!$B$5:$J$44,4, FALSE)</f>
        <v>4.2377715975692217E-4</v>
      </c>
      <c r="I165" s="44">
        <f>$F165*'[1]INTERNAL PARAMETERS-2'!H165*VLOOKUP(I$4,'[1]INTERNAL PARAMETERS-1'!$B$5:$J$44,4, FALSE)</f>
        <v>4.8031789792382096E-3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4.8628783770304851E-3</v>
      </c>
      <c r="N165" s="44">
        <f>$F165*'[1]INTERNAL PARAMETERS-2'!M165*VLOOKUP(N$4,'[1]INTERNAL PARAMETERS-1'!$B$5:$J$44,4, FALSE)</f>
        <v>3.6021273541882653E-4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2.1191007613288724E-4</v>
      </c>
      <c r="S165" s="44">
        <f>$F165*'[1]INTERNAL PARAMETERS-2'!R165*VLOOKUP(S$4,'[1]INTERNAL PARAMETERS-1'!$B$5:$J$44,4, FALSE)</f>
        <v>8.6488030058131315E-4</v>
      </c>
      <c r="T165" s="44">
        <f>$F165*'[1]INTERNAL PARAMETERS-2'!S165*VLOOKUP(T$4,'[1]INTERNAL PARAMETERS-1'!$B$5:$J$44,4, FALSE)</f>
        <v>1.0594643956467317E-4</v>
      </c>
      <c r="U165" s="44">
        <f>$F165*'[1]INTERNAL PARAMETERS-2'!T165*VLOOKUP(U$4,'[1]INTERNAL PARAMETERS-1'!$B$5:$J$44,4, FALSE)</f>
        <v>4.2382015226577447E-5</v>
      </c>
      <c r="V165" s="44">
        <f>$F165*'[1]INTERNAL PARAMETERS-2'!U165*VLOOKUP(V$4,'[1]INTERNAL PARAMETERS-1'!$B$5:$J$44,4, FALSE)</f>
        <v>1.3666910135305655E-3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2.1191007613288724E-4</v>
      </c>
      <c r="AJ165" s="44">
        <f>$F165*'[1]INTERNAL PARAMETERS-2'!AI165*VLOOKUP(AJ$4,'[1]INTERNAL PARAMETERS-1'!$B$5:$J$44,4, FALSE)</f>
        <v>2.1191007613288724E-4</v>
      </c>
      <c r="AK165" s="44">
        <f>$F165*'[1]INTERNAL PARAMETERS-2'!AJ165*VLOOKUP(AK$4,'[1]INTERNAL PARAMETERS-1'!$B$5:$J$44,4, FALSE)</f>
        <v>2.1191007613288724E-4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9.1260400605525982E-2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9.2394689163579208E-2</v>
      </c>
      <c r="BB165" s="44">
        <f>$F165*'[1]INTERNAL PARAMETERS-2'!M165*(1-VLOOKUP(N$4,'[1]INTERNAL PARAMETERS-1'!$B$5:$J$44,4, FALSE))</f>
        <v>6.8440419729577035E-3</v>
      </c>
      <c r="BC165" s="44">
        <f>$F165*'[1]INTERNAL PARAMETERS-2'!N165*(1-VLOOKUP(O$4,'[1]INTERNAL PARAMETERS-1'!$B$5:$J$44,4, FALSE))</f>
        <v>3.877588956906592E-2</v>
      </c>
      <c r="BD165" s="44">
        <f>$F165*'[1]INTERNAL PARAMETERS-2'!O165*(1-VLOOKUP(P$4,'[1]INTERNAL PARAMETERS-1'!$B$5:$J$44,4, FALSE))</f>
        <v>7.416164784509416E-3</v>
      </c>
      <c r="BE165" s="44">
        <f>$F165*'[1]INTERNAL PARAMETERS-2'!P165*(1-VLOOKUP(Q$4,'[1]INTERNAL PARAMETERS-1'!$B$5:$J$44,4, FALSE))</f>
        <v>1.7374992527560366E-2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1.6432725711044947E-2</v>
      </c>
      <c r="BH165" s="44">
        <f>$F165*'[1]INTERNAL PARAMETERS-2'!S165*(1-VLOOKUP(T$4,'[1]INTERNAL PARAMETERS-1'!$B$5:$J$44,4, FALSE))</f>
        <v>9.5351795608205855E-4</v>
      </c>
      <c r="BI165" s="44">
        <f>$F165*'[1]INTERNAL PARAMETERS-2'!T165*(1-VLOOKUP(U$4,'[1]INTERNAL PARAMETERS-1'!$B$5:$J$44,4, FALSE))</f>
        <v>1.6952806090630979E-4</v>
      </c>
      <c r="BJ165" s="44">
        <f>$F165*'[1]INTERNAL PARAMETERS-2'!U165*(1-VLOOKUP(V$4,'[1]INTERNAL PARAMETERS-1'!$B$5:$J$44,4, FALSE))</f>
        <v>7.7445824100065381E-3</v>
      </c>
      <c r="BK165" s="44">
        <f>$F165*'[1]INTERNAL PARAMETERS-2'!V165*(1-VLOOKUP(W$4,'[1]INTERNAL PARAMETERS-1'!$B$5:$J$44,4, FALSE))</f>
        <v>9.7469606594269148E-3</v>
      </c>
      <c r="BL165" s="44">
        <f>$F165*'[1]INTERNAL PARAMETERS-2'!W165*(1-VLOOKUP(X$4,'[1]INTERNAL PARAMETERS-1'!$B$5:$J$44,4, FALSE))</f>
        <v>1.1442069298454604E-2</v>
      </c>
      <c r="BM165" s="44">
        <f>$F165*'[1]INTERNAL PARAMETERS-2'!X165*(1-VLOOKUP(Y$4,'[1]INTERNAL PARAMETERS-1'!$B$5:$J$44,4, FALSE))</f>
        <v>1.4408509416753061E-2</v>
      </c>
      <c r="BN165" s="44">
        <f>$F165*'[1]INTERNAL PARAMETERS-2'!Y165*(1-VLOOKUP(Z$4,'[1]INTERNAL PARAMETERS-1'!$B$5:$J$44,4, FALSE))</f>
        <v>1.61036610482896E-2</v>
      </c>
      <c r="BO165" s="44">
        <f>$F165*'[1]INTERNAL PARAMETERS-2'!Z165*(1-VLOOKUP(AA$4,'[1]INTERNAL PARAMETERS-1'!$B$5:$J$44,4, FALSE))</f>
        <v>8.8994063399130702E-3</v>
      </c>
      <c r="BP165" s="44">
        <f>$F165*'[1]INTERNAL PARAMETERS-2'!AA165*(1-VLOOKUP(AB$4,'[1]INTERNAL PARAMETERS-1'!$B$5:$J$44,4, FALSE))</f>
        <v>2.118885798784611E-3</v>
      </c>
      <c r="BQ165" s="44">
        <f>$F165*'[1]INTERNAL PARAMETERS-2'!AB165*(1-VLOOKUP(AC$4,'[1]INTERNAL PARAMETERS-1'!$B$5:$J$44,4, FALSE))</f>
        <v>4.7039608673089178E-2</v>
      </c>
      <c r="BR165" s="44">
        <f>$F165*'[1]INTERNAL PARAMETERS-2'!AC165*(1-VLOOKUP(AD$4,'[1]INTERNAL PARAMETERS-1'!$B$5:$J$44,4, FALSE))</f>
        <v>1.9070187151605758E-3</v>
      </c>
      <c r="BS165" s="44">
        <f>$F165*'[1]INTERNAL PARAMETERS-2'!AD165*(1-VLOOKUP(AE$4,'[1]INTERNAL PARAMETERS-1'!$B$5:$J$44,4, FALSE))</f>
        <v>1.2713314792707664E-3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4.2377715975692217E-4</v>
      </c>
      <c r="CA165" s="44">
        <f>$F165*'[1]INTERNAL PARAMETERS-2'!AL165*(1-VLOOKUP(AM$4,'[1]INTERNAL PARAMETERS-1'!$B$5:$J$44,4, FALSE))</f>
        <v>1.4832415554036538E-3</v>
      </c>
      <c r="CB165" s="44">
        <f>$F165*'[1]INTERNAL PARAMETERS-2'!AM165*(1-VLOOKUP(AN$4,'[1]INTERNAL PARAMETERS-1'!$B$5:$J$44,4, FALSE))</f>
        <v>1.4832415554036538E-3</v>
      </c>
      <c r="CC165" s="44">
        <f>$F165*'[1]INTERNAL PARAMETERS-2'!AN165*(1-VLOOKUP(AO$4,'[1]INTERNAL PARAMETERS-1'!$B$5:$J$44,4, FALSE))</f>
        <v>3.3902602705642303E-3</v>
      </c>
      <c r="CD165" s="44">
        <f>$F165*'[1]INTERNAL PARAMETERS-2'!AO165*(1-VLOOKUP(AP$4,'[1]INTERNAL PARAMETERS-1'!$B$5:$J$44,4, FALSE))</f>
        <v>1.4620419492885946E-2</v>
      </c>
      <c r="CE165" s="44">
        <f>$F165*'[1]INTERNAL PARAMETERS-2'!AP165*(1-VLOOKUP(AQ$4,'[1]INTERNAL PARAMETERS-1'!$B$5:$J$44,4, FALSE))</f>
        <v>1.0594643956467317E-3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2.1191007613288724E-4</v>
      </c>
      <c r="CH165" s="43">
        <f>$F165*'[1]INTERNAL PARAMETERS-2'!AS165*(1-VLOOKUP(AT$4,'[1]INTERNAL PARAMETERS-1'!$B$5:$J$44,4, FALSE))</f>
        <v>0</v>
      </c>
      <c r="CI165" s="42">
        <f t="shared" si="2"/>
        <v>0.42992521750032464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7.1985900653585344E-2</v>
      </c>
      <c r="G166" s="45">
        <f>$F166*'[1]INTERNAL PARAMETERS-2'!F166*VLOOKUP(G$4,'[1]INTERNAL PARAMETERS-1'!$B$5:$J$44,4, FALSE)</f>
        <v>1.8505415481017185E-4</v>
      </c>
      <c r="H166" s="44">
        <f>$F166*'[1]INTERNAL PARAMETERS-2'!G166*VLOOKUP(H$4,'[1]INTERNAL PARAMETERS-1'!$B$5:$J$44,4, FALSE)</f>
        <v>1.8505415481017185E-4</v>
      </c>
      <c r="I166" s="44">
        <f>$F166*'[1]INTERNAL PARAMETERS-2'!H166*VLOOKUP(I$4,'[1]INTERNAL PARAMETERS-1'!$B$5:$J$44,4, FALSE)</f>
        <v>7.137693592700633E-4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7.8339412238221111E-4</v>
      </c>
      <c r="N166" s="44">
        <f>$F166*'[1]INTERNAL PARAMETERS-2'!M166*VLOOKUP(N$4,'[1]INTERNAL PARAMETERS-1'!$B$5:$J$44,4, FALSE)</f>
        <v>6.4768954183560154E-5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2.053307833767705E-4</v>
      </c>
      <c r="T166" s="44">
        <f>$F166*'[1]INTERNAL PARAMETERS-2'!S166*VLOOKUP(T$4,'[1]INTERNAL PARAMETERS-1'!$B$5:$J$44,4, FALSE)</f>
        <v>6.1684718270057284E-6</v>
      </c>
      <c r="U166" s="44">
        <f>$F166*'[1]INTERNAL PARAMETERS-2'!T166*VLOOKUP(U$4,'[1]INTERNAL PARAMETERS-1'!$B$5:$J$44,4, FALSE)</f>
        <v>1.2336943654011457E-5</v>
      </c>
      <c r="V166" s="44">
        <f>$F166*'[1]INTERNAL PARAMETERS-2'!U166*VLOOKUP(V$4,'[1]INTERNAL PARAMETERS-1'!$B$5:$J$44,4, FALSE)</f>
        <v>3.0533827564827373E-4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6.1684718270057284E-5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1.3561617826131201E-2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1.488448832526201E-2</v>
      </c>
      <c r="BB166" s="44">
        <f>$F166*'[1]INTERNAL PARAMETERS-2'!M166*(1-VLOOKUP(N$4,'[1]INTERNAL PARAMETERS-1'!$B$5:$J$44,4, FALSE))</f>
        <v>1.2306101294876427E-3</v>
      </c>
      <c r="BC166" s="44">
        <f>$F166*'[1]INTERNAL PARAMETERS-2'!N166*(1-VLOOKUP(O$4,'[1]INTERNAL PARAMETERS-1'!$B$5:$J$44,4, FALSE))</f>
        <v>6.2918268663657122E-3</v>
      </c>
      <c r="BD166" s="44">
        <f>$F166*'[1]INTERNAL PARAMETERS-2'!O166*(1-VLOOKUP(P$4,'[1]INTERNAL PARAMETERS-1'!$B$5:$J$44,4, FALSE))</f>
        <v>1.0486402105909737E-3</v>
      </c>
      <c r="BE166" s="44">
        <f>$F166*'[1]INTERNAL PARAMETERS-2'!P166*(1-VLOOKUP(Q$4,'[1]INTERNAL PARAMETERS-1'!$B$5:$J$44,4, FALSE))</f>
        <v>3.2075981514529135E-3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3.9012848841586392E-3</v>
      </c>
      <c r="BH166" s="44">
        <f>$F166*'[1]INTERNAL PARAMETERS-2'!S166*(1-VLOOKUP(T$4,'[1]INTERNAL PARAMETERS-1'!$B$5:$J$44,4, FALSE))</f>
        <v>5.5516246443051555E-5</v>
      </c>
      <c r="BI166" s="44">
        <f>$F166*'[1]INTERNAL PARAMETERS-2'!T166*(1-VLOOKUP(U$4,'[1]INTERNAL PARAMETERS-1'!$B$5:$J$44,4, FALSE))</f>
        <v>4.9347774616045827E-5</v>
      </c>
      <c r="BJ166" s="44">
        <f>$F166*'[1]INTERNAL PARAMETERS-2'!U166*(1-VLOOKUP(V$4,'[1]INTERNAL PARAMETERS-1'!$B$5:$J$44,4, FALSE))</f>
        <v>1.730250228673551E-3</v>
      </c>
      <c r="BK166" s="44">
        <f>$F166*'[1]INTERNAL PARAMETERS-2'!V166*(1-VLOOKUP(W$4,'[1]INTERNAL PARAMETERS-1'!$B$5:$J$44,4, FALSE))</f>
        <v>1.6037954764314239E-3</v>
      </c>
      <c r="BL166" s="44">
        <f>$F166*'[1]INTERNAL PARAMETERS-2'!W166*(1-VLOOKUP(X$4,'[1]INTERNAL PARAMETERS-1'!$B$5:$J$44,4, FALSE))</f>
        <v>1.6037954764314239E-3</v>
      </c>
      <c r="BM166" s="44">
        <f>$F166*'[1]INTERNAL PARAMETERS-2'!X166*(1-VLOOKUP(Y$4,'[1]INTERNAL PARAMETERS-1'!$B$5:$J$44,4, FALSE))</f>
        <v>2.0355885043218248E-3</v>
      </c>
      <c r="BN166" s="44">
        <f>$F166*'[1]INTERNAL PARAMETERS-2'!Y166*(1-VLOOKUP(Z$4,'[1]INTERNAL PARAMETERS-1'!$B$5:$J$44,4, FALSE))</f>
        <v>2.714120405292455E-3</v>
      </c>
      <c r="BO166" s="44">
        <f>$F166*'[1]INTERNAL PARAMETERS-2'!Z166*(1-VLOOKUP(AA$4,'[1]INTERNAL PARAMETERS-1'!$B$5:$J$44,4, FALSE))</f>
        <v>1.4187485202113174E-3</v>
      </c>
      <c r="BP166" s="44">
        <f>$F166*'[1]INTERNAL PARAMETERS-2'!AA166*(1-VLOOKUP(AB$4,'[1]INTERNAL PARAMETERS-1'!$B$5:$J$44,4, FALSE))</f>
        <v>3.701083096203437E-4</v>
      </c>
      <c r="BQ166" s="44">
        <f>$F166*'[1]INTERNAL PARAMETERS-2'!AB166*(1-VLOOKUP(AC$4,'[1]INTERNAL PARAMETERS-1'!$B$5:$J$44,4, FALSE))</f>
        <v>8.5124695254977078E-3</v>
      </c>
      <c r="BR166" s="44">
        <f>$F166*'[1]INTERNAL PARAMETERS-2'!AC166*(1-VLOOKUP(AD$4,'[1]INTERNAL PARAMETERS-1'!$B$5:$J$44,4, FALSE))</f>
        <v>3.701083096203437E-4</v>
      </c>
      <c r="BS166" s="44">
        <f>$F166*'[1]INTERNAL PARAMETERS-2'!AD166*(1-VLOOKUP(AE$4,'[1]INTERNAL PARAMETERS-1'!$B$5:$J$44,4, FALSE))</f>
        <v>6.1684718270057284E-5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1.2336943654011457E-4</v>
      </c>
      <c r="CA166" s="44">
        <f>$F166*'[1]INTERNAL PARAMETERS-2'!AL166*(1-VLOOKUP(AM$4,'[1]INTERNAL PARAMETERS-1'!$B$5:$J$44,4, FALSE))</f>
        <v>2.4673887308022913E-4</v>
      </c>
      <c r="CB166" s="44">
        <f>$F166*'[1]INTERNAL PARAMETERS-2'!AM166*(1-VLOOKUP(AN$4,'[1]INTERNAL PARAMETERS-1'!$B$5:$J$44,4, FALSE))</f>
        <v>3.0842359135028639E-4</v>
      </c>
      <c r="CC166" s="44">
        <f>$F166*'[1]INTERNAL PARAMETERS-2'!AN166*(1-VLOOKUP(AO$4,'[1]INTERNAL PARAMETERS-1'!$B$5:$J$44,4, FALSE))</f>
        <v>4.9347774616045827E-4</v>
      </c>
      <c r="CD166" s="44">
        <f>$F166*'[1]INTERNAL PARAMETERS-2'!AO166*(1-VLOOKUP(AP$4,'[1]INTERNAL PARAMETERS-1'!$B$5:$J$44,4, FALSE))</f>
        <v>3.3309675879930277E-3</v>
      </c>
      <c r="CE166" s="44">
        <f>$F166*'[1]INTERNAL PARAMETERS-2'!AP166*(1-VLOOKUP(AQ$4,'[1]INTERNAL PARAMETERS-1'!$B$5:$J$44,4, FALSE))</f>
        <v>2.4673887308022913E-4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6.1684718270057284E-5</v>
      </c>
      <c r="CH166" s="43">
        <f>$F166*'[1]INTERNAL PARAMETERS-2'!AS166*(1-VLOOKUP(AT$4,'[1]INTERNAL PARAMETERS-1'!$B$5:$J$44,4, FALSE))</f>
        <v>0</v>
      </c>
      <c r="CI166" s="42">
        <f t="shared" si="2"/>
        <v>7.198590065358533E-2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2.4978681710214974</v>
      </c>
      <c r="G167" s="45">
        <f>$F167*'[1]INTERNAL PARAMETERS-2'!F167*VLOOKUP(G$4,'[1]INTERNAL PARAMETERS-1'!$B$5:$J$44,4, FALSE)</f>
        <v>3.1473138954870869E-3</v>
      </c>
      <c r="H167" s="44">
        <f>$F167*'[1]INTERNAL PARAMETERS-2'!G167*VLOOKUP(H$4,'[1]INTERNAL PARAMETERS-1'!$B$5:$J$44,4, FALSE)</f>
        <v>2.0982092636580578E-3</v>
      </c>
      <c r="I167" s="44">
        <f>$F167*'[1]INTERNAL PARAMETERS-2'!H167*VLOOKUP(I$4,'[1]INTERNAL PARAMETERS-1'!$B$5:$J$44,4, FALSE)</f>
        <v>2.9040914759383814E-2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1.2589005795131244E-3</v>
      </c>
      <c r="N167" s="44">
        <f>$F167*'[1]INTERNAL PARAMETERS-2'!M167*VLOOKUP(N$4,'[1]INTERNAL PARAMETERS-1'!$B$5:$J$44,4, FALSE)</f>
        <v>1.0595744462678656E-2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1.0490796531473189E-2</v>
      </c>
      <c r="S167" s="44">
        <f>$F167*'[1]INTERNAL PARAMETERS-2'!R167*VLOOKUP(S$4,'[1]INTERNAL PARAMETERS-1'!$B$5:$J$44,4, FALSE)</f>
        <v>2.8186606376871898E-2</v>
      </c>
      <c r="T167" s="44">
        <f>$F167*'[1]INTERNAL PARAMETERS-2'!S167*VLOOKUP(T$4,'[1]INTERNAL PARAMETERS-1'!$B$5:$J$44,4, FALSE)</f>
        <v>1.0490796531473189E-3</v>
      </c>
      <c r="U167" s="44">
        <f>$F167*'[1]INTERNAL PARAMETERS-2'!T167*VLOOKUP(U$4,'[1]INTERNAL PARAMETERS-1'!$B$5:$J$44,4, FALSE)</f>
        <v>8.3928370546322312E-4</v>
      </c>
      <c r="V167" s="44">
        <f>$F167*'[1]INTERNAL PARAMETERS-2'!U167*VLOOKUP(V$4,'[1]INTERNAL PARAMETERS-1'!$B$5:$J$44,4, FALSE)</f>
        <v>2.0771859561966553E-2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1.0491046318290289E-3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0.55177738042829239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2.3919111010749363E-2</v>
      </c>
      <c r="BB167" s="44">
        <f>$F167*'[1]INTERNAL PARAMETERS-2'!M167*(1-VLOOKUP(N$4,'[1]INTERNAL PARAMETERS-1'!$B$5:$J$44,4, FALSE))</f>
        <v>0.20131914479089444</v>
      </c>
      <c r="BC167" s="44">
        <f>$F167*'[1]INTERNAL PARAMETERS-2'!N167*(1-VLOOKUP(O$4,'[1]INTERNAL PARAMETERS-1'!$B$5:$J$44,4, FALSE))</f>
        <v>3.7767017385393731E-2</v>
      </c>
      <c r="BD167" s="44">
        <f>$F167*'[1]INTERNAL PARAMETERS-2'!O167*(1-VLOOKUP(P$4,'[1]INTERNAL PARAMETERS-1'!$B$5:$J$44,4, FALSE))</f>
        <v>6.0846819711998165E-2</v>
      </c>
      <c r="BE167" s="44">
        <f>$F167*'[1]INTERNAL PARAMETERS-2'!P167*(1-VLOOKUP(Q$4,'[1]INTERNAL PARAMETERS-1'!$B$5:$J$44,4, FALSE))</f>
        <v>2.0981593062946377E-2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0.53554552116056608</v>
      </c>
      <c r="BH167" s="44">
        <f>$F167*'[1]INTERNAL PARAMETERS-2'!S167*(1-VLOOKUP(T$4,'[1]INTERNAL PARAMETERS-1'!$B$5:$J$44,4, FALSE))</f>
        <v>9.4417168783258697E-3</v>
      </c>
      <c r="BI167" s="44">
        <f>$F167*'[1]INTERNAL PARAMETERS-2'!T167*(1-VLOOKUP(U$4,'[1]INTERNAL PARAMETERS-1'!$B$5:$J$44,4, FALSE))</f>
        <v>3.3571348218528925E-3</v>
      </c>
      <c r="BJ167" s="44">
        <f>$F167*'[1]INTERNAL PARAMETERS-2'!U167*(1-VLOOKUP(V$4,'[1]INTERNAL PARAMETERS-1'!$B$5:$J$44,4, FALSE))</f>
        <v>0.11770720418447714</v>
      </c>
      <c r="BK167" s="44">
        <f>$F167*'[1]INTERNAL PARAMETERS-2'!V167*(1-VLOOKUP(W$4,'[1]INTERNAL PARAMETERS-1'!$B$5:$J$44,4, FALSE))</f>
        <v>3.3570598858077623E-2</v>
      </c>
      <c r="BL167" s="44">
        <f>$F167*'[1]INTERNAL PARAMETERS-2'!W167*(1-VLOOKUP(X$4,'[1]INTERNAL PARAMETERS-1'!$B$5:$J$44,4, FALSE))</f>
        <v>5.2455231591451443E-3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0.17939339502732451</v>
      </c>
      <c r="BO167" s="44">
        <f>$F167*'[1]INTERNAL PARAMETERS-2'!Z167*(1-VLOOKUP(AA$4,'[1]INTERNAL PARAMETERS-1'!$B$5:$J$44,4, FALSE))</f>
        <v>7.4484930138958433E-2</v>
      </c>
      <c r="BP167" s="44">
        <f>$F167*'[1]INTERNAL PARAMETERS-2'!AA167*(1-VLOOKUP(AB$4,'[1]INTERNAL PARAMETERS-1'!$B$5:$J$44,4, FALSE))</f>
        <v>1.7834528954276389E-2</v>
      </c>
      <c r="BQ167" s="44">
        <f>$F167*'[1]INTERNAL PARAMETERS-2'!AB167*(1-VLOOKUP(AC$4,'[1]INTERNAL PARAMETERS-1'!$B$5:$J$44,4, FALSE))</f>
        <v>0.23184737768469044</v>
      </c>
      <c r="BR167" s="44">
        <f>$F167*'[1]INTERNAL PARAMETERS-2'!AC167*(1-VLOOKUP(AD$4,'[1]INTERNAL PARAMETERS-1'!$B$5:$J$44,4, FALSE))</f>
        <v>9.4416918996441581E-3</v>
      </c>
      <c r="BS167" s="44">
        <f>$F167*'[1]INTERNAL PARAMETERS-2'!AD167*(1-VLOOKUP(AE$4,'[1]INTERNAL PARAMETERS-1'!$B$5:$J$44,4, FALSE))</f>
        <v>9.4416918996441581E-3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4.1964185273161156E-3</v>
      </c>
      <c r="CA167" s="44">
        <f>$F167*'[1]INTERNAL PARAMETERS-2'!AL167*(1-VLOOKUP(AM$4,'[1]INTERNAL PARAMETERS-1'!$B$5:$J$44,4, FALSE))</f>
        <v>1.0491046318290289E-3</v>
      </c>
      <c r="CB167" s="44">
        <f>$F167*'[1]INTERNAL PARAMETERS-2'!AM167*(1-VLOOKUP(AN$4,'[1]INTERNAL PARAMETERS-1'!$B$5:$J$44,4, FALSE))</f>
        <v>4.1964185273161156E-3</v>
      </c>
      <c r="CC167" s="44">
        <f>$F167*'[1]INTERNAL PARAMETERS-2'!AN167*(1-VLOOKUP(AO$4,'[1]INTERNAL PARAMETERS-1'!$B$5:$J$44,4, FALSE))</f>
        <v>1.6785424322447361E-2</v>
      </c>
      <c r="CD167" s="44">
        <f>$F167*'[1]INTERNAL PARAMETERS-2'!AO167*(1-VLOOKUP(AP$4,'[1]INTERNAL PARAMETERS-1'!$B$5:$J$44,4, FALSE))</f>
        <v>0.18778598229513963</v>
      </c>
      <c r="CE167" s="44">
        <f>$F167*'[1]INTERNAL PARAMETERS-2'!AP167*(1-VLOOKUP(AQ$4,'[1]INTERNAL PARAMETERS-1'!$B$5:$J$44,4, FALSE))</f>
        <v>2.5178011590262488E-2</v>
      </c>
      <c r="CF167" s="44">
        <f>$F167*'[1]INTERNAL PARAMETERS-2'!AQ167*(1-VLOOKUP(AR$4,'[1]INTERNAL PARAMETERS-1'!$B$5:$J$44,4, FALSE))</f>
        <v>2.5178011590262488E-2</v>
      </c>
      <c r="CG167" s="44">
        <f>$F167*'[1]INTERNAL PARAMETERS-2'!AR167*(1-VLOOKUP(AS$4,'[1]INTERNAL PARAMETERS-1'!$B$5:$J$44,4, FALSE))</f>
        <v>1.0491046318290289E-3</v>
      </c>
      <c r="CH167" s="43">
        <f>$F167*'[1]INTERNAL PARAMETERS-2'!AS167*(1-VLOOKUP(AT$4,'[1]INTERNAL PARAMETERS-1'!$B$5:$J$44,4, FALSE))</f>
        <v>0</v>
      </c>
      <c r="CI167" s="42">
        <f t="shared" si="2"/>
        <v>2.4978686705951314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7.9610847511862861</v>
      </c>
      <c r="G168" s="45">
        <f>$F168*'[1]INTERNAL PARAMETERS-2'!F168*VLOOKUP(G$4,'[1]INTERNAL PARAMETERS-1'!$B$5:$J$44,4, FALSE)</f>
        <v>1.213826592013373E-2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8.0186632966492422E-2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2.4276929894505024E-3</v>
      </c>
      <c r="N168" s="44">
        <f>$F168*'[1]INTERNAL PARAMETERS-2'!M168*VLOOKUP(N$4,'[1]INTERNAL PARAMETERS-1'!$B$5:$J$44,4, FALSE)</f>
        <v>2.4970499598028374E-2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1.0404341661325357E-2</v>
      </c>
      <c r="S168" s="44">
        <f>$F168*'[1]INTERNAL PARAMETERS-2'!R168*VLOOKUP(S$4,'[1]INTERNAL PARAMETERS-1'!$B$5:$J$44,4, FALSE)</f>
        <v>6.2093236819928802E-2</v>
      </c>
      <c r="T168" s="44">
        <f>$F168*'[1]INTERNAL PARAMETERS-2'!S168*VLOOKUP(T$4,'[1]INTERNAL PARAMETERS-1'!$B$5:$J$44,4, FALSE)</f>
        <v>2.6011252207550953E-3</v>
      </c>
      <c r="U168" s="44">
        <f>$F168*'[1]INTERNAL PARAMETERS-2'!T168*VLOOKUP(U$4,'[1]INTERNAL PARAMETERS-1'!$B$5:$J$44,4, FALSE)</f>
        <v>4.8553063680534924E-3</v>
      </c>
      <c r="V168" s="44">
        <f>$F168*'[1]INTERNAL PARAMETERS-2'!U168*VLOOKUP(V$4,'[1]INTERNAL PARAMETERS-1'!$B$5:$J$44,4, FALSE)</f>
        <v>5.4362943915679404E-2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1.7339242588083731E-3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1.7339242588083731E-3</v>
      </c>
      <c r="AI168" s="44">
        <f>$F168*'[1]INTERNAL PARAMETERS-2'!AH168*VLOOKUP(AI$4,'[1]INTERNAL PARAMETERS-1'!$B$5:$J$44,4, FALSE)</f>
        <v>1.0404341661325357E-2</v>
      </c>
      <c r="AJ168" s="44">
        <f>$F168*'[1]INTERNAL PARAMETERS-2'!AI168*VLOOKUP(AJ$4,'[1]INTERNAL PARAMETERS-1'!$B$5:$J$44,4, FALSE)</f>
        <v>1.7339242588083731E-3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1.5235460263633558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4.612616679955954E-2</v>
      </c>
      <c r="BB168" s="44">
        <f>$F168*'[1]INTERNAL PARAMETERS-2'!M168*(1-VLOOKUP(N$4,'[1]INTERNAL PARAMETERS-1'!$B$5:$J$44,4, FALSE))</f>
        <v>0.47443949236253907</v>
      </c>
      <c r="BC168" s="44">
        <f>$F168*'[1]INTERNAL PARAMETERS-2'!N168*(1-VLOOKUP(O$4,'[1]INTERNAL PARAMETERS-1'!$B$5:$J$44,4, FALSE))</f>
        <v>8.1500809031794491E-2</v>
      </c>
      <c r="BD168" s="44">
        <f>$F168*'[1]INTERNAL PARAMETERS-2'!O168*(1-VLOOKUP(P$4,'[1]INTERNAL PARAMETERS-1'!$B$5:$J$44,4, FALSE))</f>
        <v>0.30346142465419401</v>
      </c>
      <c r="BE168" s="44">
        <f>$F168*'[1]INTERNAL PARAMETERS-2'!P168*(1-VLOOKUP(Q$4,'[1]INTERNAL PARAMETERS-1'!$B$5:$J$44,4, FALSE))</f>
        <v>8.8437302175503107E-2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1.179771499578647</v>
      </c>
      <c r="BH168" s="44">
        <f>$F168*'[1]INTERNAL PARAMETERS-2'!S168*(1-VLOOKUP(T$4,'[1]INTERNAL PARAMETERS-1'!$B$5:$J$44,4, FALSE))</f>
        <v>2.3410126986795857E-2</v>
      </c>
      <c r="BI168" s="44">
        <f>$F168*'[1]INTERNAL PARAMETERS-2'!T168*(1-VLOOKUP(U$4,'[1]INTERNAL PARAMETERS-1'!$B$5:$J$44,4, FALSE))</f>
        <v>1.942122547221397E-2</v>
      </c>
      <c r="BJ168" s="44">
        <f>$F168*'[1]INTERNAL PARAMETERS-2'!U168*(1-VLOOKUP(V$4,'[1]INTERNAL PARAMETERS-1'!$B$5:$J$44,4, FALSE))</f>
        <v>0.30805668218884996</v>
      </c>
      <c r="BK168" s="44">
        <f>$F168*'[1]INTERNAL PARAMETERS-2'!V168*(1-VLOOKUP(W$4,'[1]INTERNAL PARAMETERS-1'!$B$5:$J$44,4, FALSE))</f>
        <v>0.17514068009219783</v>
      </c>
      <c r="BL168" s="44">
        <f>$F168*'[1]INTERNAL PARAMETERS-2'!W168*(1-VLOOKUP(X$4,'[1]INTERNAL PARAMETERS-1'!$B$5:$J$44,4, FALSE))</f>
        <v>2.9479100725167698E-2</v>
      </c>
      <c r="BM168" s="44">
        <f>$F168*'[1]INTERNAL PARAMETERS-2'!X168*(1-VLOOKUP(Y$4,'[1]INTERNAL PARAMETERS-1'!$B$5:$J$44,4, FALSE))</f>
        <v>3.4678485176167463E-3</v>
      </c>
      <c r="BN168" s="44">
        <f>$F168*'[1]INTERNAL PARAMETERS-2'!Y168*(1-VLOOKUP(Z$4,'[1]INTERNAL PARAMETERS-1'!$B$5:$J$44,4, FALSE))</f>
        <v>0.83928701048363763</v>
      </c>
      <c r="BO168" s="44">
        <f>$F168*'[1]INTERNAL PARAMETERS-2'!Z168*(1-VLOOKUP(AA$4,'[1]INTERNAL PARAMETERS-1'!$B$5:$J$44,4, FALSE))</f>
        <v>0.82021225141979537</v>
      </c>
      <c r="BP168" s="44">
        <f>$F168*'[1]INTERNAL PARAMETERS-2'!AA168*(1-VLOOKUP(AB$4,'[1]INTERNAL PARAMETERS-1'!$B$5:$J$44,4, FALSE))</f>
        <v>7.803296051417774E-2</v>
      </c>
      <c r="BQ168" s="44">
        <f>$F168*'[1]INTERNAL PARAMETERS-2'!AB168*(1-VLOOKUP(AC$4,'[1]INTERNAL PARAMETERS-1'!$B$5:$J$44,4, FALSE))</f>
        <v>0.88957479453145616</v>
      </c>
      <c r="BR168" s="44">
        <f>$F168*'[1]INTERNAL PARAMETERS-2'!AC168*(1-VLOOKUP(AD$4,'[1]INTERNAL PARAMETERS-1'!$B$5:$J$44,4, FALSE))</f>
        <v>4.6819935530201667E-2</v>
      </c>
      <c r="BS168" s="44">
        <f>$F168*'[1]INTERNAL PARAMETERS-2'!AD168*(1-VLOOKUP(AE$4,'[1]INTERNAL PARAMETERS-1'!$B$5:$J$44,4, FALSE))</f>
        <v>1.3872190178942102E-2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3.4678485176167463E-3</v>
      </c>
      <c r="CA168" s="44">
        <f>$F168*'[1]INTERNAL PARAMETERS-2'!AL168*(1-VLOOKUP(AM$4,'[1]INTERNAL PARAMETERS-1'!$B$5:$J$44,4, FALSE))</f>
        <v>5.2025688849002376E-3</v>
      </c>
      <c r="CB168" s="44">
        <f>$F168*'[1]INTERNAL PARAMETERS-2'!AM168*(1-VLOOKUP(AN$4,'[1]INTERNAL PARAMETERS-1'!$B$5:$J$44,4, FALSE))</f>
        <v>1.9074759063842341E-2</v>
      </c>
      <c r="CC168" s="44">
        <f>$F168*'[1]INTERNAL PARAMETERS-2'!AN168*(1-VLOOKUP(AO$4,'[1]INTERNAL PARAMETERS-1'!$B$5:$J$44,4, FALSE))</f>
        <v>5.0287784047818411E-2</v>
      </c>
      <c r="CD168" s="44">
        <f>$F168*'[1]INTERNAL PARAMETERS-2'!AO168*(1-VLOOKUP(AP$4,'[1]INTERNAL PARAMETERS-1'!$B$5:$J$44,4, FALSE))</f>
        <v>0.59825163579739593</v>
      </c>
      <c r="CE168" s="44">
        <f>$F168*'[1]INTERNAL PARAMETERS-2'!AP168*(1-VLOOKUP(AQ$4,'[1]INTERNAL PARAMETERS-1'!$B$5:$J$44,4, FALSE))</f>
        <v>5.8958201450335396E-2</v>
      </c>
      <c r="CF168" s="44">
        <f>$F168*'[1]INTERNAL PARAMETERS-2'!AQ168*(1-VLOOKUP(AR$4,'[1]INTERNAL PARAMETERS-1'!$B$5:$J$44,4, FALSE))</f>
        <v>1.213826592013373E-2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7.9610847511862888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16.11742040249143</v>
      </c>
      <c r="G169" s="45">
        <f>$F169*'[1]INTERNAL PARAMETERS-2'!F169*VLOOKUP(G$4,'[1]INTERNAL PARAMETERS-1'!$B$5:$J$44,4, FALSE)</f>
        <v>4.8727797102852341E-2</v>
      </c>
      <c r="H169" s="44">
        <f>$F169*'[1]INTERNAL PARAMETERS-2'!G169*VLOOKUP(H$4,'[1]INTERNAL PARAMETERS-1'!$B$5:$J$44,4, FALSE)</f>
        <v>4.8727797102852341E-2</v>
      </c>
      <c r="I169" s="44">
        <f>$F169*'[1]INTERNAL PARAMETERS-2'!H169*VLOOKUP(I$4,'[1]INTERNAL PARAMETERS-1'!$B$5:$J$44,4, FALSE)</f>
        <v>0.19665130570516434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7.1658856980497026E-3</v>
      </c>
      <c r="N169" s="44">
        <f>$F169*'[1]INTERNAL PARAMETERS-2'!M169*VLOOKUP(N$4,'[1]INTERNAL PARAMETERS-1'!$B$5:$J$44,4, FALSE)</f>
        <v>4.0701966439227709E-2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1.1465932874332403E-2</v>
      </c>
      <c r="S169" s="44">
        <f>$F169*'[1]INTERNAL PARAMETERS-2'!R169*VLOOKUP(S$4,'[1]INTERNAL PARAMETERS-1'!$B$5:$J$44,4, FALSE)</f>
        <v>0.13226108297778291</v>
      </c>
      <c r="T169" s="44">
        <f>$F169*'[1]INTERNAL PARAMETERS-2'!S169*VLOOKUP(T$4,'[1]INTERNAL PARAMETERS-1'!$B$5:$J$44,4, FALSE)</f>
        <v>2.2930254006624561E-3</v>
      </c>
      <c r="U169" s="44">
        <f>$F169*'[1]INTERNAL PARAMETERS-2'!T169*VLOOKUP(U$4,'[1]INTERNAL PARAMETERS-1'!$B$5:$J$44,4, FALSE)</f>
        <v>8.0258306636246321E-3</v>
      </c>
      <c r="V169" s="44">
        <f>$F169*'[1]INTERNAL PARAMETERS-2'!U169*VLOOKUP(V$4,'[1]INTERNAL PARAMETERS-1'!$B$5:$J$44,4, FALSE)</f>
        <v>8.2550606752990668E-2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2.8656773475629763E-3</v>
      </c>
      <c r="AG169" s="44">
        <f>$F169*'[1]INTERNAL PARAMETERS-2'!AF169*VLOOKUP(AG$4,'[1]INTERNAL PARAMETERS-1'!$B$5:$J$44,4, FALSE)</f>
        <v>5.7329664371662016E-3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2.8656773475629763E-3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3.7363748083981223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0.13615182826294434</v>
      </c>
      <c r="BB169" s="44">
        <f>$F169*'[1]INTERNAL PARAMETERS-2'!M169*(1-VLOOKUP(N$4,'[1]INTERNAL PARAMETERS-1'!$B$5:$J$44,4, FALSE))</f>
        <v>0.77333736234532635</v>
      </c>
      <c r="BC169" s="44">
        <f>$F169*'[1]INTERNAL PARAMETERS-2'!N169*(1-VLOOKUP(O$4,'[1]INTERNAL PARAMETERS-1'!$B$5:$J$44,4, FALSE))</f>
        <v>0.22357440885520011</v>
      </c>
      <c r="BD169" s="44">
        <f>$F169*'[1]INTERNAL PARAMETERS-2'!O169*(1-VLOOKUP(P$4,'[1]INTERNAL PARAMETERS-1'!$B$5:$J$44,4, FALSE))</f>
        <v>0.63919271703220637</v>
      </c>
      <c r="BE169" s="44">
        <f>$F169*'[1]INTERNAL PARAMETERS-2'!P169*(1-VLOOKUP(Q$4,'[1]INTERNAL PARAMETERS-1'!$B$5:$J$44,4, FALSE))</f>
        <v>0.32389568040846778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2.5129605765778749</v>
      </c>
      <c r="BH169" s="44">
        <f>$F169*'[1]INTERNAL PARAMETERS-2'!S169*(1-VLOOKUP(T$4,'[1]INTERNAL PARAMETERS-1'!$B$5:$J$44,4, FALSE))</f>
        <v>2.0637228605962104E-2</v>
      </c>
      <c r="BI169" s="44">
        <f>$F169*'[1]INTERNAL PARAMETERS-2'!T169*(1-VLOOKUP(U$4,'[1]INTERNAL PARAMETERS-1'!$B$5:$J$44,4, FALSE))</f>
        <v>3.2103322654498528E-2</v>
      </c>
      <c r="BJ169" s="44">
        <f>$F169*'[1]INTERNAL PARAMETERS-2'!U169*(1-VLOOKUP(V$4,'[1]INTERNAL PARAMETERS-1'!$B$5:$J$44,4, FALSE))</f>
        <v>0.46778677160028043</v>
      </c>
      <c r="BK169" s="44">
        <f>$F169*'[1]INTERNAL PARAMETERS-2'!V169*(1-VLOOKUP(W$4,'[1]INTERNAL PARAMETERS-1'!$B$5:$J$44,4, FALSE))</f>
        <v>0.31243135927617566</v>
      </c>
      <c r="BL169" s="44">
        <f>$F169*'[1]INTERNAL PARAMETERS-2'!W169*(1-VLOOKUP(X$4,'[1]INTERNAL PARAMETERS-1'!$B$5:$J$44,4, FALSE))</f>
        <v>0.20924279863330472</v>
      </c>
      <c r="BM169" s="44">
        <f>$F169*'[1]INTERNAL PARAMETERS-2'!X169*(1-VLOOKUP(Y$4,'[1]INTERNAL PARAMETERS-1'!$B$5:$J$44,4, FALSE))</f>
        <v>2.2930254006624559E-2</v>
      </c>
      <c r="BN169" s="44">
        <f>$F169*'[1]INTERNAL PARAMETERS-2'!Y169*(1-VLOOKUP(Z$4,'[1]INTERNAL PARAMETERS-1'!$B$5:$J$44,4, FALSE))</f>
        <v>1.0691442471731483</v>
      </c>
      <c r="BO169" s="44">
        <f>$F169*'[1]INTERNAL PARAMETERS-2'!Z169*(1-VLOOKUP(AA$4,'[1]INTERNAL PARAMETERS-1'!$B$5:$J$44,4, FALSE))</f>
        <v>1.5535549291120683</v>
      </c>
      <c r="BP169" s="44">
        <f>$F169*'[1]INTERNAL PARAMETERS-2'!AA169*(1-VLOOKUP(AB$4,'[1]INTERNAL PARAMETERS-1'!$B$5:$J$44,4, FALSE))</f>
        <v>0.22930737529236631</v>
      </c>
      <c r="BQ169" s="44">
        <f>$F169*'[1]INTERNAL PARAMETERS-2'!AB169*(1-VLOOKUP(AC$4,'[1]INTERNAL PARAMETERS-1'!$B$5:$J$44,4, FALSE))</f>
        <v>1.8201241686329548</v>
      </c>
      <c r="BR169" s="44">
        <f>$F169*'[1]INTERNAL PARAMETERS-2'!AC169*(1-VLOOKUP(AD$4,'[1]INTERNAL PARAMETERS-1'!$B$5:$J$44,4, FALSE))</f>
        <v>0.14618339130855704</v>
      </c>
      <c r="BS169" s="44">
        <f>$F169*'[1]INTERNAL PARAMETERS-2'!AD169*(1-VLOOKUP(AE$4,'[1]INTERNAL PARAMETERS-1'!$B$5:$J$44,4, FALSE))</f>
        <v>3.153050953339398E-2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4.5862119755289359E-2</v>
      </c>
      <c r="CA169" s="44">
        <f>$F169*'[1]INTERNAL PARAMETERS-2'!AL169*(1-VLOOKUP(AM$4,'[1]INTERNAL PARAMETERS-1'!$B$5:$J$44,4, FALSE))</f>
        <v>2.2930254006624559E-2</v>
      </c>
      <c r="CB169" s="44">
        <f>$F169*'[1]INTERNAL PARAMETERS-2'!AM169*(1-VLOOKUP(AN$4,'[1]INTERNAL PARAMETERS-1'!$B$5:$J$44,4, FALSE))</f>
        <v>7.16580511094769E-2</v>
      </c>
      <c r="CC169" s="44">
        <f>$F169*'[1]INTERNAL PARAMETERS-2'!AN169*(1-VLOOKUP(AO$4,'[1]INTERNAL PARAMETERS-1'!$B$5:$J$44,4, FALSE))</f>
        <v>0.19777686575897235</v>
      </c>
      <c r="CD169" s="44">
        <f>$F169*'[1]INTERNAL PARAMETERS-2'!AO169*(1-VLOOKUP(AP$4,'[1]INTERNAL PARAMETERS-1'!$B$5:$J$44,4, FALSE))</f>
        <v>0.76817882077130506</v>
      </c>
      <c r="CE169" s="44">
        <f>$F169*'[1]INTERNAL PARAMETERS-2'!AP169*(1-VLOOKUP(AQ$4,'[1]INTERNAL PARAMETERS-1'!$B$5:$J$44,4, FALSE))</f>
        <v>0.10892152708003708</v>
      </c>
      <c r="CF169" s="44">
        <f>$F169*'[1]INTERNAL PARAMETERS-2'!AQ169*(1-VLOOKUP(AR$4,'[1]INTERNAL PARAMETERS-1'!$B$5:$J$44,4, FALSE))</f>
        <v>5.1593474450415316E-2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16.11742040249143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39.312150401016844</v>
      </c>
      <c r="G170" s="45">
        <f>$F170*'[1]INTERNAL PARAMETERS-2'!F170*VLOOKUP(G$4,'[1]INTERNAL PARAMETERS-1'!$B$5:$J$44,4, FALSE)</f>
        <v>0.18391010200603702</v>
      </c>
      <c r="H170" s="44">
        <f>$F170*'[1]INTERNAL PARAMETERS-2'!G170*VLOOKUP(H$4,'[1]INTERNAL PARAMETERS-1'!$B$5:$J$44,4, FALSE)</f>
        <v>0.19882120065314271</v>
      </c>
      <c r="I170" s="44">
        <f>$F170*'[1]INTERNAL PARAMETERS-2'!H170*VLOOKUP(I$4,'[1]INTERNAL PARAMETERS-1'!$B$5:$J$44,4, FALSE)</f>
        <v>0.53328425880694585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4.9690558106885293E-3</v>
      </c>
      <c r="M170" s="44">
        <f>$F170*'[1]INTERNAL PARAMETERS-2'!L170*VLOOKUP(M$4,'[1]INTERNAL PARAMETERS-1'!$B$5:$J$44,4, FALSE)</f>
        <v>1.4911688329361704E-2</v>
      </c>
      <c r="N170" s="44">
        <f>$F170*'[1]INTERNAL PARAMETERS-2'!M170*VLOOKUP(N$4,'[1]INTERNAL PARAMETERS-1'!$B$5:$J$44,4, FALSE)</f>
        <v>0.11009780497383979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3.4795184319940005E-2</v>
      </c>
      <c r="S170" s="44">
        <f>$F170*'[1]INTERNAL PARAMETERS-2'!R170*VLOOKUP(S$4,'[1]INTERNAL PARAMETERS-1'!$B$5:$J$44,4, FALSE)</f>
        <v>0.24485671157649344</v>
      </c>
      <c r="T170" s="44">
        <f>$F170*'[1]INTERNAL PARAMETERS-2'!S170*VLOOKUP(T$4,'[1]INTERNAL PARAMETERS-1'!$B$5:$J$44,4, FALSE)</f>
        <v>5.4675338777734235E-3</v>
      </c>
      <c r="U170" s="44">
        <f>$F170*'[1]INTERNAL PARAMETERS-2'!T170*VLOOKUP(U$4,'[1]INTERNAL PARAMETERS-1'!$B$5:$J$44,4, FALSE)</f>
        <v>1.5905696052251415E-2</v>
      </c>
      <c r="V170" s="44">
        <f>$F170*'[1]INTERNAL PARAMETERS-2'!U170*VLOOKUP(V$4,'[1]INTERNAL PARAMETERS-1'!$B$5:$J$44,4, FALSE)</f>
        <v>0.19012417361992573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1.491109864710569E-2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10.132400917331971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0.28332207825787231</v>
      </c>
      <c r="BB170" s="44">
        <f>$F170*'[1]INTERNAL PARAMETERS-2'!M170*(1-VLOOKUP(N$4,'[1]INTERNAL PARAMETERS-1'!$B$5:$J$44,4, FALSE))</f>
        <v>2.091858294502956</v>
      </c>
      <c r="BC170" s="44">
        <f>$F170*'[1]INTERNAL PARAMETERS-2'!N170*(1-VLOOKUP(O$4,'[1]INTERNAL PARAMETERS-1'!$B$5:$J$44,4, FALSE))</f>
        <v>0.84996407260534501</v>
      </c>
      <c r="BD170" s="44">
        <f>$F170*'[1]INTERNAL PARAMETERS-2'!O170*(1-VLOOKUP(P$4,'[1]INTERNAL PARAMETERS-1'!$B$5:$J$44,4, FALSE))</f>
        <v>1.7446653723670471</v>
      </c>
      <c r="BE170" s="44">
        <f>$F170*'[1]INTERNAL PARAMETERS-2'!P170*(1-VLOOKUP(Q$4,'[1]INTERNAL PARAMETERS-1'!$B$5:$J$44,4, FALSE))</f>
        <v>1.4464316057798132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4.6522775199533752</v>
      </c>
      <c r="BH170" s="44">
        <f>$F170*'[1]INTERNAL PARAMETERS-2'!S170*(1-VLOOKUP(T$4,'[1]INTERNAL PARAMETERS-1'!$B$5:$J$44,4, FALSE))</f>
        <v>4.9207804899960808E-2</v>
      </c>
      <c r="BI170" s="44">
        <f>$F170*'[1]INTERNAL PARAMETERS-2'!T170*(1-VLOOKUP(U$4,'[1]INTERNAL PARAMETERS-1'!$B$5:$J$44,4, FALSE))</f>
        <v>6.3622784209005662E-2</v>
      </c>
      <c r="BJ170" s="44">
        <f>$F170*'[1]INTERNAL PARAMETERS-2'!U170*(1-VLOOKUP(V$4,'[1]INTERNAL PARAMETERS-1'!$B$5:$J$44,4, FALSE))</f>
        <v>1.0773703171795792</v>
      </c>
      <c r="BK170" s="44">
        <f>$F170*'[1]INTERNAL PARAMETERS-2'!V170*(1-VLOOKUP(W$4,'[1]INTERNAL PARAMETERS-1'!$B$5:$J$44,4, FALSE))</f>
        <v>1.1233446977090562</v>
      </c>
      <c r="BL170" s="44">
        <f>$F170*'[1]INTERNAL PARAMETERS-2'!W170*(1-VLOOKUP(X$4,'[1]INTERNAL PARAMETERS-1'!$B$5:$J$44,4, FALSE))</f>
        <v>1.4016983098384963</v>
      </c>
      <c r="BM170" s="44">
        <f>$F170*'[1]INTERNAL PARAMETERS-2'!X170*(1-VLOOKUP(Y$4,'[1]INTERNAL PARAMETERS-1'!$B$5:$J$44,4, FALSE))</f>
        <v>0.21870528632597702</v>
      </c>
      <c r="BN170" s="44">
        <f>$F170*'[1]INTERNAL PARAMETERS-2'!Y170*(1-VLOOKUP(Z$4,'[1]INTERNAL PARAMETERS-1'!$B$5:$J$44,4, FALSE))</f>
        <v>1.5955504546809505</v>
      </c>
      <c r="BO170" s="44">
        <f>$F170*'[1]INTERNAL PARAMETERS-2'!Z170*(1-VLOOKUP(AA$4,'[1]INTERNAL PARAMETERS-1'!$B$5:$J$44,4, FALSE))</f>
        <v>1.4663156914526476</v>
      </c>
      <c r="BP170" s="44">
        <f>$F170*'[1]INTERNAL PARAMETERS-2'!AA170*(1-VLOOKUP(AB$4,'[1]INTERNAL PARAMETERS-1'!$B$5:$J$44,4, FALSE))</f>
        <v>0.60143658898515673</v>
      </c>
      <c r="BQ170" s="44">
        <f>$F170*'[1]INTERNAL PARAMETERS-2'!AB170*(1-VLOOKUP(AC$4,'[1]INTERNAL PARAMETERS-1'!$B$5:$J$44,4, FALSE))</f>
        <v>4.8065315185006448</v>
      </c>
      <c r="BR170" s="44">
        <f>$F170*'[1]INTERNAL PARAMETERS-2'!AC170*(1-VLOOKUP(AD$4,'[1]INTERNAL PARAMETERS-1'!$B$5:$J$44,4, FALSE))</f>
        <v>0.42746852981553685</v>
      </c>
      <c r="BS170" s="44">
        <f>$F170*'[1]INTERNAL PARAMETERS-2'!AD170*(1-VLOOKUP(AE$4,'[1]INTERNAL PARAMETERS-1'!$B$5:$J$44,4, FALSE))</f>
        <v>9.443957890836277E-2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0.23858544078377122</v>
      </c>
      <c r="CA170" s="44">
        <f>$F170*'[1]INTERNAL PARAMETERS-2'!AL170*(1-VLOOKUP(AM$4,'[1]INTERNAL PARAMETERS-1'!$B$5:$J$44,4, FALSE))</f>
        <v>0.10438162174477993</v>
      </c>
      <c r="CB170" s="44">
        <f>$F170*'[1]INTERNAL PARAMETERS-2'!AM170*(1-VLOOKUP(AN$4,'[1]INTERNAL PARAMETERS-1'!$B$5:$J$44,4, FALSE))</f>
        <v>0.29823376658723405</v>
      </c>
      <c r="CC170" s="44">
        <f>$F170*'[1]INTERNAL PARAMETERS-2'!AN170*(1-VLOOKUP(AO$4,'[1]INTERNAL PARAMETERS-1'!$B$5:$J$44,4, FALSE))</f>
        <v>0.5815564345273625</v>
      </c>
      <c r="CD170" s="44">
        <f>$F170*'[1]INTERNAL PARAMETERS-2'!AO170*(1-VLOOKUP(AP$4,'[1]INTERNAL PARAMETERS-1'!$B$5:$J$44,4, FALSE))</f>
        <v>1.9782817573401301</v>
      </c>
      <c r="CE170" s="44">
        <f>$F170*'[1]INTERNAL PARAMETERS-2'!AP170*(1-VLOOKUP(AQ$4,'[1]INTERNAL PARAMETERS-1'!$B$5:$J$44,4, FALSE))</f>
        <v>0.20876324348955985</v>
      </c>
      <c r="CF170" s="44">
        <f>$F170*'[1]INTERNAL PARAMETERS-2'!AQ170*(1-VLOOKUP(AR$4,'[1]INTERNAL PARAMETERS-1'!$B$5:$J$44,4, FALSE))</f>
        <v>0.20876324348955985</v>
      </c>
      <c r="CG170" s="44">
        <f>$F170*'[1]INTERNAL PARAMETERS-2'!AR170*(1-VLOOKUP(AS$4,'[1]INTERNAL PARAMETERS-1'!$B$5:$J$44,4, FALSE))</f>
        <v>1.491109864710569E-2</v>
      </c>
      <c r="CH170" s="43">
        <f>$F170*'[1]INTERNAL PARAMETERS-2'!AS170*(1-VLOOKUP(AT$4,'[1]INTERNAL PARAMETERS-1'!$B$5:$J$44,4, FALSE))</f>
        <v>0</v>
      </c>
      <c r="CI170" s="42">
        <f t="shared" si="2"/>
        <v>39.312142538586748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53.880432410714619</v>
      </c>
      <c r="G171" s="45">
        <f>$F171*'[1]INTERNAL PARAMETERS-2'!F171*VLOOKUP(G$4,'[1]INTERNAL PARAMETERS-1'!$B$5:$J$44,4, FALSE)</f>
        <v>0.25015068355322473</v>
      </c>
      <c r="H171" s="44">
        <f>$F171*'[1]INTERNAL PARAMETERS-2'!G171*VLOOKUP(H$4,'[1]INTERNAL PARAMETERS-1'!$B$5:$J$44,4, FALSE)</f>
        <v>0.455629100594726</v>
      </c>
      <c r="I171" s="44">
        <f>$F171*'[1]INTERNAL PARAMETERS-2'!H171*VLOOKUP(I$4,'[1]INTERNAL PARAMETERS-1'!$B$5:$J$44,4, FALSE)</f>
        <v>0.65154589610062197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2.2334786245051474E-2</v>
      </c>
      <c r="N171" s="44">
        <f>$F171*'[1]INTERNAL PARAMETERS-2'!M171*VLOOKUP(N$4,'[1]INTERNAL PARAMETERS-1'!$B$5:$J$44,4, FALSE)</f>
        <v>0.12150118329264764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8.0405769286509429E-2</v>
      </c>
      <c r="S171" s="44">
        <f>$F171*'[1]INTERNAL PARAMETERS-2'!R171*VLOOKUP(S$4,'[1]INTERNAL PARAMETERS-1'!$B$5:$J$44,4, FALSE)</f>
        <v>0.28115483137316022</v>
      </c>
      <c r="T171" s="44">
        <f>$F171*'[1]INTERNAL PARAMETERS-2'!S171*VLOOKUP(T$4,'[1]INTERNAL PARAMETERS-1'!$B$5:$J$44,4, FALSE)</f>
        <v>1.6081153857301887E-2</v>
      </c>
      <c r="U171" s="44">
        <f>$F171*'[1]INTERNAL PARAMETERS-2'!T171*VLOOKUP(U$4,'[1]INTERNAL PARAMETERS-1'!$B$5:$J$44,4, FALSE)</f>
        <v>3.0375632575864477E-2</v>
      </c>
      <c r="V171" s="44">
        <f>$F171*'[1]INTERNAL PARAMETERS-2'!U171*VLOOKUP(V$4,'[1]INTERNAL PARAMETERS-1'!$B$5:$J$44,4, FALSE)</f>
        <v>0.19029221716654135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2.6800127081089448E-2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8.9333756936964825E-3</v>
      </c>
      <c r="AJ171" s="44">
        <f>$F171*'[1]INTERNAL PARAMETERS-2'!AI171*VLOOKUP(AJ$4,'[1]INTERNAL PARAMETERS-1'!$B$5:$J$44,4, FALSE)</f>
        <v>4.466687846848242E-2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12.379372025911817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0.42436093865597801</v>
      </c>
      <c r="BB171" s="44">
        <f>$F171*'[1]INTERNAL PARAMETERS-2'!M171*(1-VLOOKUP(N$4,'[1]INTERNAL PARAMETERS-1'!$B$5:$J$44,4, FALSE))</f>
        <v>2.308522482560305</v>
      </c>
      <c r="BC171" s="44">
        <f>$F171*'[1]INTERNAL PARAMETERS-2'!N171*(1-VLOOKUP(O$4,'[1]INTERNAL PARAMETERS-1'!$B$5:$J$44,4, FALSE))</f>
        <v>1.786782899604118</v>
      </c>
      <c r="BD171" s="44">
        <f>$F171*'[1]INTERNAL PARAMETERS-2'!O171*(1-VLOOKUP(P$4,'[1]INTERNAL PARAMETERS-1'!$B$5:$J$44,4, FALSE))</f>
        <v>1.9833279409519229</v>
      </c>
      <c r="BE171" s="44">
        <f>$F171*'[1]INTERNAL PARAMETERS-2'!P171*(1-VLOOKUP(Q$4,'[1]INTERNAL PARAMETERS-1'!$B$5:$J$44,4, FALSE))</f>
        <v>2.6176353315070608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5.3419417960900439</v>
      </c>
      <c r="BH171" s="44">
        <f>$F171*'[1]INTERNAL PARAMETERS-2'!S171*(1-VLOOKUP(T$4,'[1]INTERNAL PARAMETERS-1'!$B$5:$J$44,4, FALSE))</f>
        <v>0.14473038471571698</v>
      </c>
      <c r="BI171" s="44">
        <f>$F171*'[1]INTERNAL PARAMETERS-2'!T171*(1-VLOOKUP(U$4,'[1]INTERNAL PARAMETERS-1'!$B$5:$J$44,4, FALSE))</f>
        <v>0.12150253030345791</v>
      </c>
      <c r="BJ171" s="44">
        <f>$F171*'[1]INTERNAL PARAMETERS-2'!U171*(1-VLOOKUP(V$4,'[1]INTERNAL PARAMETERS-1'!$B$5:$J$44,4, FALSE))</f>
        <v>1.0783225639437344</v>
      </c>
      <c r="BK171" s="44">
        <f>$F171*'[1]INTERNAL PARAMETERS-2'!V171*(1-VLOOKUP(W$4,'[1]INTERNAL PARAMETERS-1'!$B$5:$J$44,4, FALSE))</f>
        <v>1.4204929439895981</v>
      </c>
      <c r="BL171" s="44">
        <f>$F171*'[1]INTERNAL PARAMETERS-2'!W171*(1-VLOOKUP(X$4,'[1]INTERNAL PARAMETERS-1'!$B$5:$J$44,4, FALSE))</f>
        <v>2.7337799916115975</v>
      </c>
      <c r="BM171" s="44">
        <f>$F171*'[1]INTERNAL PARAMETERS-2'!X171*(1-VLOOKUP(Y$4,'[1]INTERNAL PARAMETERS-1'!$B$5:$J$44,4, FALSE))</f>
        <v>0.69684640845425438</v>
      </c>
      <c r="BN171" s="44">
        <f>$F171*'[1]INTERNAL PARAMETERS-2'!Y171*(1-VLOOKUP(Z$4,'[1]INTERNAL PARAMETERS-1'!$B$5:$J$44,4, FALSE))</f>
        <v>2.3764234116907734</v>
      </c>
      <c r="BO171" s="44">
        <f>$F171*'[1]INTERNAL PARAMETERS-2'!Z171*(1-VLOOKUP(AA$4,'[1]INTERNAL PARAMETERS-1'!$B$5:$J$44,4, FALSE))</f>
        <v>2.215611873117755</v>
      </c>
      <c r="BP171" s="44">
        <f>$F171*'[1]INTERNAL PARAMETERS-2'!AA171*(1-VLOOKUP(AB$4,'[1]INTERNAL PARAMETERS-1'!$B$5:$J$44,4, FALSE))</f>
        <v>0.77725217774076383</v>
      </c>
      <c r="BQ171" s="44">
        <f>$F171*'[1]INTERNAL PARAMETERS-2'!AB171*(1-VLOOKUP(AC$4,'[1]INTERNAL PARAMETERS-1'!$B$5:$J$44,4, FALSE))</f>
        <v>7.2096706163155897</v>
      </c>
      <c r="BR171" s="44">
        <f>$F171*'[1]INTERNAL PARAMETERS-2'!AC171*(1-VLOOKUP(AD$4,'[1]INTERNAL PARAMETERS-1'!$B$5:$J$44,4, FALSE))</f>
        <v>0.72364653553534375</v>
      </c>
      <c r="BS171" s="44">
        <f>$F171*'[1]INTERNAL PARAMETERS-2'!AD171*(1-VLOOKUP(AE$4,'[1]INTERNAL PARAMETERS-1'!$B$5:$J$44,4, FALSE))</f>
        <v>0.24121730785952827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0.25015068355322473</v>
      </c>
      <c r="CA171" s="44">
        <f>$F171*'[1]INTERNAL PARAMETERS-2'!AL171*(1-VLOOKUP(AM$4,'[1]INTERNAL PARAMETERS-1'!$B$5:$J$44,4, FALSE))</f>
        <v>0.25908405924692124</v>
      </c>
      <c r="CB171" s="44">
        <f>$F171*'[1]INTERNAL PARAMETERS-2'!AM171*(1-VLOOKUP(AN$4,'[1]INTERNAL PARAMETERS-1'!$B$5:$J$44,4, FALSE))</f>
        <v>0.30375093771540368</v>
      </c>
      <c r="CC171" s="44">
        <f>$F171*'[1]INTERNAL PARAMETERS-2'!AN171*(1-VLOOKUP(AO$4,'[1]INTERNAL PARAMETERS-1'!$B$5:$J$44,4, FALSE))</f>
        <v>0.97379721908856853</v>
      </c>
      <c r="CD171" s="44">
        <f>$F171*'[1]INTERNAL PARAMETERS-2'!AO171*(1-VLOOKUP(AP$4,'[1]INTERNAL PARAMETERS-1'!$B$5:$J$44,4, FALSE))</f>
        <v>2.8320525122854994</v>
      </c>
      <c r="CE171" s="44">
        <f>$F171*'[1]INTERNAL PARAMETERS-2'!AP171*(1-VLOOKUP(AQ$4,'[1]INTERNAL PARAMETERS-1'!$B$5:$J$44,4, FALSE))</f>
        <v>0.39309008269560958</v>
      </c>
      <c r="CF171" s="44">
        <f>$F171*'[1]INTERNAL PARAMETERS-2'!AQ171*(1-VLOOKUP(AR$4,'[1]INTERNAL PARAMETERS-1'!$B$5:$J$44,4, FALSE))</f>
        <v>9.8272520673902394E-2</v>
      </c>
      <c r="CG171" s="44">
        <f>$F171*'[1]INTERNAL PARAMETERS-2'!AR171*(1-VLOOKUP(AS$4,'[1]INTERNAL PARAMETERS-1'!$B$5:$J$44,4, FALSE))</f>
        <v>8.9333756936964825E-3</v>
      </c>
      <c r="CH171" s="43">
        <f>$F171*'[1]INTERNAL PARAMETERS-2'!AS171*(1-VLOOKUP(AT$4,'[1]INTERNAL PARAMETERS-1'!$B$5:$J$44,4, FALSE))</f>
        <v>0</v>
      </c>
      <c r="CI171" s="42">
        <f t="shared" si="2"/>
        <v>53.880443186801102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45.70570844082264</v>
      </c>
      <c r="G172" s="45">
        <f>$F172*'[1]INTERNAL PARAMETERS-2'!F172*VLOOKUP(G$4,'[1]INTERNAL PARAMETERS-1'!$B$5:$J$44,4, FALSE)</f>
        <v>0.32300681212213767</v>
      </c>
      <c r="H172" s="44">
        <f>$F172*'[1]INTERNAL PARAMETERS-2'!G172*VLOOKUP(H$4,'[1]INTERNAL PARAMETERS-1'!$B$5:$J$44,4, FALSE)</f>
        <v>0.26600722312558778</v>
      </c>
      <c r="I172" s="44">
        <f>$F172*'[1]INTERNAL PARAMETERS-2'!H172*VLOOKUP(I$4,'[1]INTERNAL PARAMETERS-1'!$B$5:$J$44,4, FALSE)</f>
        <v>0.5520561708739341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1.8999862998849971E-2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2.3275632023488931E-2</v>
      </c>
      <c r="N172" s="44">
        <f>$F172*'[1]INTERNAL PARAMETERS-2'!M172*VLOOKUP(N$4,'[1]INTERNAL PARAMETERS-1'!$B$5:$J$44,4, FALSE)</f>
        <v>9.2152534944013223E-2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6.6501805781396944E-2</v>
      </c>
      <c r="S172" s="44">
        <f>$F172*'[1]INTERNAL PARAMETERS-2'!R172*VLOOKUP(S$4,'[1]INTERNAL PARAMETERS-1'!$B$5:$J$44,4, FALSE)</f>
        <v>0.22268940942225593</v>
      </c>
      <c r="T172" s="44">
        <f>$F172*'[1]INTERNAL PARAMETERS-2'!S172*VLOOKUP(T$4,'[1]INTERNAL PARAMETERS-1'!$B$5:$J$44,4, FALSE)</f>
        <v>1.0450153177909691E-2</v>
      </c>
      <c r="U172" s="44">
        <f>$F172*'[1]INTERNAL PARAMETERS-2'!T172*VLOOKUP(U$4,'[1]INTERNAL PARAMETERS-1'!$B$5:$J$44,4, FALSE)</f>
        <v>2.0900306355819381E-2</v>
      </c>
      <c r="V172" s="44">
        <f>$F172*'[1]INTERNAL PARAMETERS-2'!U172*VLOOKUP(V$4,'[1]INTERNAL PARAMETERS-1'!$B$5:$J$44,4, FALSE)</f>
        <v>0.13680381269110609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1.8999862998849971E-2</v>
      </c>
      <c r="AG172" s="44">
        <f>$F172*'[1]INTERNAL PARAMETERS-2'!AF172*VLOOKUP(AG$4,'[1]INTERNAL PARAMETERS-1'!$B$5:$J$44,4, FALSE)</f>
        <v>9.5022167848470267E-3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1.8999862998849971E-2</v>
      </c>
      <c r="AJ172" s="44">
        <f>$F172*'[1]INTERNAL PARAMETERS-2'!AI172*VLOOKUP(AJ$4,'[1]INTERNAL PARAMETERS-1'!$B$5:$J$44,4, FALSE)</f>
        <v>3.7999725997699942E-2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10.489067246604748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0.44223700844628966</v>
      </c>
      <c r="BB172" s="44">
        <f>$F172*'[1]INTERNAL PARAMETERS-2'!M172*(1-VLOOKUP(N$4,'[1]INTERNAL PARAMETERS-1'!$B$5:$J$44,4, FALSE))</f>
        <v>1.7508981639362511</v>
      </c>
      <c r="BC172" s="44">
        <f>$F172*'[1]INTERNAL PARAMETERS-2'!N172*(1-VLOOKUP(O$4,'[1]INTERNAL PARAMETERS-1'!$B$5:$J$44,4, FALSE))</f>
        <v>1.9950541734419083</v>
      </c>
      <c r="BD172" s="44">
        <f>$F172*'[1]INTERNAL PARAMETERS-2'!O172*(1-VLOOKUP(P$4,'[1]INTERNAL PARAMETERS-1'!$B$5:$J$44,4, FALSE))</f>
        <v>1.7195447335314733</v>
      </c>
      <c r="BE172" s="44">
        <f>$F172*'[1]INTERNAL PARAMETERS-2'!P172*(1-VLOOKUP(Q$4,'[1]INTERNAL PARAMETERS-1'!$B$5:$J$44,4, FALSE))</f>
        <v>1.8430506988802644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4.2310987790228625</v>
      </c>
      <c r="BH172" s="44">
        <f>$F172*'[1]INTERNAL PARAMETERS-2'!S172*(1-VLOOKUP(T$4,'[1]INTERNAL PARAMETERS-1'!$B$5:$J$44,4, FALSE))</f>
        <v>9.4051378601187202E-2</v>
      </c>
      <c r="BI172" s="44">
        <f>$F172*'[1]INTERNAL PARAMETERS-2'!T172*(1-VLOOKUP(U$4,'[1]INTERNAL PARAMETERS-1'!$B$5:$J$44,4, FALSE))</f>
        <v>8.3601225423277525E-2</v>
      </c>
      <c r="BJ172" s="44">
        <f>$F172*'[1]INTERNAL PARAMETERS-2'!U172*(1-VLOOKUP(V$4,'[1]INTERNAL PARAMETERS-1'!$B$5:$J$44,4, FALSE))</f>
        <v>0.77522160524960115</v>
      </c>
      <c r="BK172" s="44">
        <f>$F172*'[1]INTERNAL PARAMETERS-2'!V172*(1-VLOOKUP(W$4,'[1]INTERNAL PARAMETERS-1'!$B$5:$J$44,4, FALSE))</f>
        <v>1.216032367063995</v>
      </c>
      <c r="BL172" s="44">
        <f>$F172*'[1]INTERNAL PARAMETERS-2'!W172*(1-VLOOKUP(X$4,'[1]INTERNAL PARAMETERS-1'!$B$5:$J$44,4, FALSE))</f>
        <v>2.0900534884361579</v>
      </c>
      <c r="BM172" s="44">
        <f>$F172*'[1]INTERNAL PARAMETERS-2'!X172*(1-VLOOKUP(Y$4,'[1]INTERNAL PARAMETERS-1'!$B$5:$J$44,4, FALSE))</f>
        <v>0.49401472025347559</v>
      </c>
      <c r="BN172" s="44">
        <f>$F172*'[1]INTERNAL PARAMETERS-2'!Y172*(1-VLOOKUP(Z$4,'[1]INTERNAL PARAMETERS-1'!$B$5:$J$44,4, FALSE))</f>
        <v>2.1090579220058521</v>
      </c>
      <c r="BO172" s="44">
        <f>$F172*'[1]INTERNAL PARAMETERS-2'!Z172*(1-VLOOKUP(AA$4,'[1]INTERNAL PARAMETERS-1'!$B$5:$J$44,4, FALSE))</f>
        <v>2.3845627913454428</v>
      </c>
      <c r="BP172" s="44">
        <f>$F172*'[1]INTERNAL PARAMETERS-2'!AA172*(1-VLOOKUP(AB$4,'[1]INTERNAL PARAMETERS-1'!$B$5:$J$44,4, FALSE))</f>
        <v>0.85502125837331322</v>
      </c>
      <c r="BQ172" s="44">
        <f>$F172*'[1]INTERNAL PARAMETERS-2'!AB172*(1-VLOOKUP(AC$4,'[1]INTERNAL PARAMETERS-1'!$B$5:$J$44,4, FALSE))</f>
        <v>6.5551721220037562</v>
      </c>
      <c r="BR172" s="44">
        <f>$F172*'[1]INTERNAL PARAMETERS-2'!AC172*(1-VLOOKUP(AD$4,'[1]INTERNAL PARAMETERS-1'!$B$5:$J$44,4, FALSE))</f>
        <v>0.49401472025347559</v>
      </c>
      <c r="BS172" s="44">
        <f>$F172*'[1]INTERNAL PARAMETERS-2'!AD172*(1-VLOOKUP(AE$4,'[1]INTERNAL PARAMETERS-1'!$B$5:$J$44,4, FALSE))</f>
        <v>0.11400374856394392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0.17100333756049382</v>
      </c>
      <c r="CA172" s="44">
        <f>$F172*'[1]INTERNAL PARAMETERS-2'!AL172*(1-VLOOKUP(AM$4,'[1]INTERNAL PARAMETERS-1'!$B$5:$J$44,4, FALSE))</f>
        <v>0.28500708612443776</v>
      </c>
      <c r="CB172" s="44">
        <f>$F172*'[1]INTERNAL PARAMETERS-2'!AM172*(1-VLOOKUP(AN$4,'[1]INTERNAL PARAMETERS-1'!$B$5:$J$44,4, FALSE))</f>
        <v>0.30400694912328768</v>
      </c>
      <c r="CC172" s="44">
        <f>$F172*'[1]INTERNAL PARAMETERS-2'!AN172*(1-VLOOKUP(AO$4,'[1]INTERNAL PARAMETERS-1'!$B$5:$J$44,4, FALSE))</f>
        <v>0.9500251439384072</v>
      </c>
      <c r="CD172" s="44">
        <f>$F172*'[1]INTERNAL PARAMETERS-2'!AO172*(1-VLOOKUP(AP$4,'[1]INTERNAL PARAMETERS-1'!$B$5:$J$44,4, FALSE))</f>
        <v>2.1280577850047022</v>
      </c>
      <c r="CE172" s="44">
        <f>$F172*'[1]INTERNAL PARAMETERS-2'!AP172*(1-VLOOKUP(AQ$4,'[1]INTERNAL PARAMETERS-1'!$B$5:$J$44,4, FALSE))</f>
        <v>0.29450930290928473</v>
      </c>
      <c r="CF172" s="44">
        <f>$F172*'[1]INTERNAL PARAMETERS-2'!AQ172*(1-VLOOKUP(AR$4,'[1]INTERNAL PARAMETERS-1'!$B$5:$J$44,4, FALSE))</f>
        <v>1.8999862998849971E-2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45.70571301139347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44.379734876435222</v>
      </c>
      <c r="G173" s="45">
        <f>$F173*'[1]INTERNAL PARAMETERS-2'!F173*VLOOKUP(G$4,'[1]INTERNAL PARAMETERS-1'!$B$5:$J$44,4, FALSE)</f>
        <v>0.44827970198687223</v>
      </c>
      <c r="H173" s="44">
        <f>$F173*'[1]INTERNAL PARAMETERS-2'!G173*VLOOKUP(H$4,'[1]INTERNAL PARAMETERS-1'!$B$5:$J$44,4, FALSE)</f>
        <v>0.35221976584682818</v>
      </c>
      <c r="I173" s="44">
        <f>$F173*'[1]INTERNAL PARAMETERS-2'!H173*VLOOKUP(I$4,'[1]INTERNAL PARAMETERS-1'!$B$5:$J$44,4, FALSE)</f>
        <v>0.51475743825033082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3.1486312401458882E-2</v>
      </c>
      <c r="N173" s="44">
        <f>$F173*'[1]INTERNAL PARAMETERS-2'!M173*VLOOKUP(N$4,'[1]INTERNAL PARAMETERS-1'!$B$5:$J$44,4, FALSE)</f>
        <v>8.2718278342815699E-2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5.3366631188913355E-2</v>
      </c>
      <c r="S173" s="44">
        <f>$F173*'[1]INTERNAL PARAMETERS-2'!R173*VLOOKUP(S$4,'[1]INTERNAL PARAMETERS-1'!$B$5:$J$44,4, FALSE)</f>
        <v>0.17207177084700723</v>
      </c>
      <c r="T173" s="44">
        <f>$F173*'[1]INTERNAL PARAMETERS-2'!S173*VLOOKUP(T$4,'[1]INTERNAL PARAMETERS-1'!$B$5:$J$44,4, FALSE)</f>
        <v>1.1740658861560938E-2</v>
      </c>
      <c r="U173" s="44">
        <f>$F173*'[1]INTERNAL PARAMETERS-2'!T173*VLOOKUP(U$4,'[1]INTERNAL PARAMETERS-1'!$B$5:$J$44,4, FALSE)</f>
        <v>2.9885313465791482E-2</v>
      </c>
      <c r="V173" s="44">
        <f>$F173*'[1]INTERNAL PARAMETERS-2'!U173*VLOOKUP(V$4,'[1]INTERNAL PARAMETERS-1'!$B$5:$J$44,4, FALSE)</f>
        <v>0.14248890527439864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1.0673326237782671E-2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4.2693304951130683E-2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9.7803913267562841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0.59823993562771871</v>
      </c>
      <c r="BB173" s="44">
        <f>$F173*'[1]INTERNAL PARAMETERS-2'!M173*(1-VLOOKUP(N$4,'[1]INTERNAL PARAMETERS-1'!$B$5:$J$44,4, FALSE))</f>
        <v>1.5716472885134982</v>
      </c>
      <c r="BC173" s="44">
        <f>$F173*'[1]INTERNAL PARAMETERS-2'!N173*(1-VLOOKUP(O$4,'[1]INTERNAL PARAMETERS-1'!$B$5:$J$44,4, FALSE))</f>
        <v>1.87850541784975</v>
      </c>
      <c r="BD173" s="44">
        <f>$F173*'[1]INTERNAL PARAMETERS-2'!O173*(1-VLOOKUP(P$4,'[1]INTERNAL PARAMETERS-1'!$B$5:$J$44,4, FALSE))</f>
        <v>1.7077321980452274</v>
      </c>
      <c r="BE173" s="44">
        <f>$F173*'[1]INTERNAL PARAMETERS-2'!P173*(1-VLOOKUP(Q$4,'[1]INTERNAL PARAMETERS-1'!$B$5:$J$44,4, FALSE))</f>
        <v>1.750425502996358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3.269363646093137</v>
      </c>
      <c r="BH173" s="44">
        <f>$F173*'[1]INTERNAL PARAMETERS-2'!S173*(1-VLOOKUP(T$4,'[1]INTERNAL PARAMETERS-1'!$B$5:$J$44,4, FALSE))</f>
        <v>0.10566592975404844</v>
      </c>
      <c r="BI173" s="44">
        <f>$F173*'[1]INTERNAL PARAMETERS-2'!T173*(1-VLOOKUP(U$4,'[1]INTERNAL PARAMETERS-1'!$B$5:$J$44,4, FALSE))</f>
        <v>0.11954125386316593</v>
      </c>
      <c r="BJ173" s="44">
        <f>$F173*'[1]INTERNAL PARAMETERS-2'!U173*(1-VLOOKUP(V$4,'[1]INTERNAL PARAMETERS-1'!$B$5:$J$44,4, FALSE))</f>
        <v>0.807437129888259</v>
      </c>
      <c r="BK173" s="44">
        <f>$F173*'[1]INTERNAL PARAMETERS-2'!V173*(1-VLOOKUP(W$4,'[1]INTERNAL PARAMETERS-1'!$B$5:$J$44,4, FALSE))</f>
        <v>1.1954125386316592</v>
      </c>
      <c r="BL173" s="44">
        <f>$F173*'[1]INTERNAL PARAMETERS-2'!W173*(1-VLOOKUP(X$4,'[1]INTERNAL PARAMETERS-1'!$B$5:$J$44,4, FALSE))</f>
        <v>2.1773629904811522</v>
      </c>
      <c r="BM173" s="44">
        <f>$F173*'[1]INTERNAL PARAMETERS-2'!X173*(1-VLOOKUP(Y$4,'[1]INTERNAL PARAMETERS-1'!$B$5:$J$44,4, FALSE))</f>
        <v>0.75780616288256963</v>
      </c>
      <c r="BN173" s="44">
        <f>$F173*'[1]INTERNAL PARAMETERS-2'!Y173*(1-VLOOKUP(Z$4,'[1]INTERNAL PARAMETERS-1'!$B$5:$J$44,4, FALSE))</f>
        <v>2.0812986163676208</v>
      </c>
      <c r="BO173" s="44">
        <f>$F173*'[1]INTERNAL PARAMETERS-2'!Z173*(1-VLOOKUP(AA$4,'[1]INTERNAL PARAMETERS-1'!$B$5:$J$44,4, FALSE))</f>
        <v>2.1560119000320994</v>
      </c>
      <c r="BP173" s="44">
        <f>$F173*'[1]INTERNAL PARAMETERS-2'!AA173*(1-VLOOKUP(AB$4,'[1]INTERNAL PARAMETERS-1'!$B$5:$J$44,4, FALSE))</f>
        <v>0.72578618416922169</v>
      </c>
      <c r="BQ173" s="44">
        <f>$F173*'[1]INTERNAL PARAMETERS-2'!AB173*(1-VLOOKUP(AC$4,'[1]INTERNAL PARAMETERS-1'!$B$5:$J$44,4, FALSE))</f>
        <v>6.9483442567434945</v>
      </c>
      <c r="BR173" s="44">
        <f>$F173*'[1]INTERNAL PARAMETERS-2'!AC173*(1-VLOOKUP(AD$4,'[1]INTERNAL PARAMETERS-1'!$B$5:$J$44,4, FALSE))</f>
        <v>0.51231965941356827</v>
      </c>
      <c r="BS173" s="44">
        <f>$F173*'[1]INTERNAL PARAMETERS-2'!AD173*(1-VLOOKUP(AE$4,'[1]INTERNAL PARAMETERS-1'!$B$5:$J$44,4, FALSE))</f>
        <v>0.18144654604230542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0.22413985099343611</v>
      </c>
      <c r="CA173" s="44">
        <f>$F173*'[1]INTERNAL PARAMETERS-2'!AL173*(1-VLOOKUP(AM$4,'[1]INTERNAL PARAMETERS-1'!$B$5:$J$44,4, FALSE))</f>
        <v>0.22413985099343611</v>
      </c>
      <c r="CB173" s="44">
        <f>$F173*'[1]INTERNAL PARAMETERS-2'!AM173*(1-VLOOKUP(AN$4,'[1]INTERNAL PARAMETERS-1'!$B$5:$J$44,4, FALSE))</f>
        <v>0.32019978713348013</v>
      </c>
      <c r="CC173" s="44">
        <f>$F173*'[1]INTERNAL PARAMETERS-2'!AN173*(1-VLOOKUP(AO$4,'[1]INTERNAL PARAMETERS-1'!$B$5:$J$44,4, FALSE))</f>
        <v>1.1527192336805285</v>
      </c>
      <c r="CD173" s="44">
        <f>$F173*'[1]INTERNAL PARAMETERS-2'!AO173*(1-VLOOKUP(AP$4,'[1]INTERNAL PARAMETERS-1'!$B$5:$J$44,4, FALSE))</f>
        <v>1.9318720490386634</v>
      </c>
      <c r="CE173" s="44">
        <f>$F173*'[1]INTERNAL PARAMETERS-2'!AP173*(1-VLOOKUP(AQ$4,'[1]INTERNAL PARAMETERS-1'!$B$5:$J$44,4, FALSE))</f>
        <v>0.25615982970678414</v>
      </c>
      <c r="CF173" s="44">
        <f>$F173*'[1]INTERNAL PARAMETERS-2'!AQ173*(1-VLOOKUP(AR$4,'[1]INTERNAL PARAMETERS-1'!$B$5:$J$44,4, FALSE))</f>
        <v>4.2693304951130683E-2</v>
      </c>
      <c r="CG173" s="44">
        <f>$F173*'[1]INTERNAL PARAMETERS-2'!AR173*(1-VLOOKUP(AS$4,'[1]INTERNAL PARAMETERS-1'!$B$5:$J$44,4, FALSE))</f>
        <v>1.0673326237782671E-2</v>
      </c>
      <c r="CH173" s="43">
        <f>$F173*'[1]INTERNAL PARAMETERS-2'!AS173*(1-VLOOKUP(AT$4,'[1]INTERNAL PARAMETERS-1'!$B$5:$J$44,4, FALSE))</f>
        <v>0</v>
      </c>
      <c r="CI173" s="42">
        <f t="shared" si="2"/>
        <v>44.37971712454128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42.954503144747463</v>
      </c>
      <c r="G174" s="45">
        <f>$F174*'[1]INTERNAL PARAMETERS-2'!F174*VLOOKUP(G$4,'[1]INTERNAL PARAMETERS-1'!$B$5:$J$44,4, FALSE)</f>
        <v>0.39521579253419248</v>
      </c>
      <c r="H174" s="44">
        <f>$F174*'[1]INTERNAL PARAMETERS-2'!G174*VLOOKUP(H$4,'[1]INTERNAL PARAMETERS-1'!$B$5:$J$44,4, FALSE)</f>
        <v>0.23713033461057839</v>
      </c>
      <c r="I174" s="44">
        <f>$F174*'[1]INTERNAL PARAMETERS-2'!H174*VLOOKUP(I$4,'[1]INTERNAL PARAMETERS-1'!$B$5:$J$44,4, FALSE)</f>
        <v>0.44630974447983818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2.7100640351568346E-2</v>
      </c>
      <c r="N174" s="44">
        <f>$F174*'[1]INTERNAL PARAMETERS-2'!M174*VLOOKUP(N$4,'[1]INTERNAL PARAMETERS-1'!$B$5:$J$44,4, FALSE)</f>
        <v>6.3234827486992815E-2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3.387392117994785E-2</v>
      </c>
      <c r="S174" s="44">
        <f>$F174*'[1]INTERNAL PARAMETERS-2'!R174*VLOOKUP(S$4,'[1]INTERNAL PARAMETERS-1'!$B$5:$J$44,4, FALSE)</f>
        <v>0.19168425551091983</v>
      </c>
      <c r="T174" s="44">
        <f>$F174*'[1]INTERNAL PARAMETERS-2'!S174*VLOOKUP(T$4,'[1]INTERNAL PARAMETERS-1'!$B$5:$J$44,4, FALSE)</f>
        <v>1.6937819680036822E-2</v>
      </c>
      <c r="U174" s="44">
        <f>$F174*'[1]INTERNAL PARAMETERS-2'!T174*VLOOKUP(U$4,'[1]INTERNAL PARAMETERS-1'!$B$5:$J$44,4, FALSE)</f>
        <v>2.7100855124084069E-2</v>
      </c>
      <c r="V174" s="44">
        <f>$F174*'[1]INTERNAL PARAMETERS-2'!U174*VLOOKUP(V$4,'[1]INTERNAL PARAMETERS-1'!$B$5:$J$44,4, FALSE)</f>
        <v>0.13042211358084954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1.1292738876754107E-2</v>
      </c>
      <c r="AH174" s="44">
        <f>$F174*'[1]INTERNAL PARAMETERS-2'!AG174*VLOOKUP(AH$4,'[1]INTERNAL PARAMETERS-1'!$B$5:$J$44,4, FALSE)</f>
        <v>1.1292738876754107E-2</v>
      </c>
      <c r="AI174" s="44">
        <f>$F174*'[1]INTERNAL PARAMETERS-2'!AH174*VLOOKUP(AI$4,'[1]INTERNAL PARAMETERS-1'!$B$5:$J$44,4, FALSE)</f>
        <v>4.5166660056701953E-2</v>
      </c>
      <c r="AJ174" s="44">
        <f>$F174*'[1]INTERNAL PARAMETERS-2'!AI174*VLOOKUP(AJ$4,'[1]INTERNAL PARAMETERS-1'!$B$5:$J$44,4, FALSE)</f>
        <v>2.2585477753508214E-2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8.4798851451169241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0.51491216667979856</v>
      </c>
      <c r="BB174" s="44">
        <f>$F174*'[1]INTERNAL PARAMETERS-2'!M174*(1-VLOOKUP(N$4,'[1]INTERNAL PARAMETERS-1'!$B$5:$J$44,4, FALSE))</f>
        <v>1.2014617222528632</v>
      </c>
      <c r="BC174" s="44">
        <f>$F174*'[1]INTERNAL PARAMETERS-2'!N174*(1-VLOOKUP(O$4,'[1]INTERNAL PARAMETERS-1'!$B$5:$J$44,4, FALSE))</f>
        <v>2.2809700259923797</v>
      </c>
      <c r="BD174" s="44">
        <f>$F174*'[1]INTERNAL PARAMETERS-2'!O174*(1-VLOOKUP(P$4,'[1]INTERNAL PARAMETERS-1'!$B$5:$J$44,4, FALSE))</f>
        <v>1.5131196232271888</v>
      </c>
      <c r="BE174" s="44">
        <f>$F174*'[1]INTERNAL PARAMETERS-2'!P174*(1-VLOOKUP(Q$4,'[1]INTERNAL PARAMETERS-1'!$B$5:$J$44,4, FALSE))</f>
        <v>1.5018268843504345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3.6420008547074763</v>
      </c>
      <c r="BH174" s="44">
        <f>$F174*'[1]INTERNAL PARAMETERS-2'!S174*(1-VLOOKUP(T$4,'[1]INTERNAL PARAMETERS-1'!$B$5:$J$44,4, FALSE))</f>
        <v>0.15244037712033137</v>
      </c>
      <c r="BI174" s="44">
        <f>$F174*'[1]INTERNAL PARAMETERS-2'!T174*(1-VLOOKUP(U$4,'[1]INTERNAL PARAMETERS-1'!$B$5:$J$44,4, FALSE))</f>
        <v>0.10840342049633628</v>
      </c>
      <c r="BJ174" s="44">
        <f>$F174*'[1]INTERNAL PARAMETERS-2'!U174*(1-VLOOKUP(V$4,'[1]INTERNAL PARAMETERS-1'!$B$5:$J$44,4, FALSE))</f>
        <v>0.7390586436248141</v>
      </c>
      <c r="BK174" s="44">
        <f>$F174*'[1]INTERNAL PARAMETERS-2'!V174*(1-VLOOKUP(W$4,'[1]INTERNAL PARAMETERS-1'!$B$5:$J$44,4, FALSE))</f>
        <v>1.0162734762525236</v>
      </c>
      <c r="BL174" s="44">
        <f>$F174*'[1]INTERNAL PARAMETERS-2'!W174*(1-VLOOKUP(X$4,'[1]INTERNAL PARAMETERS-1'!$B$5:$J$44,4, FALSE))</f>
        <v>2.2583845482388716</v>
      </c>
      <c r="BM174" s="44">
        <f>$F174*'[1]INTERNAL PARAMETERS-2'!X174*(1-VLOOKUP(Y$4,'[1]INTERNAL PARAMETERS-1'!$B$5:$J$44,4, FALSE))</f>
        <v>0.84689527945215548</v>
      </c>
      <c r="BN174" s="44">
        <f>$F174*'[1]INTERNAL PARAMETERS-2'!Y174*(1-VLOOKUP(Z$4,'[1]INTERNAL PARAMETERS-1'!$B$5:$J$44,4, FALSE))</f>
        <v>2.1228845680687658</v>
      </c>
      <c r="BO174" s="44">
        <f>$F174*'[1]INTERNAL PARAMETERS-2'!Z174*(1-VLOOKUP(AA$4,'[1]INTERNAL PARAMETERS-1'!$B$5:$J$44,4, FALSE))</f>
        <v>2.3938888238592919</v>
      </c>
      <c r="BP174" s="44">
        <f>$F174*'[1]INTERNAL PARAMETERS-2'!AA174*(1-VLOOKUP(AB$4,'[1]INTERNAL PARAMETERS-1'!$B$5:$J$44,4, FALSE))</f>
        <v>0.68880982152854131</v>
      </c>
      <c r="BQ174" s="44">
        <f>$F174*'[1]INTERNAL PARAMETERS-2'!AB174*(1-VLOOKUP(AC$4,'[1]INTERNAL PARAMETERS-1'!$B$5:$J$44,4, FALSE))</f>
        <v>7.0461664914077691</v>
      </c>
      <c r="BR174" s="44">
        <f>$F174*'[1]INTERNAL PARAMETERS-2'!AC174*(1-VLOOKUP(AD$4,'[1]INTERNAL PARAMETERS-1'!$B$5:$J$44,4, FALSE))</f>
        <v>0.5758867282113147</v>
      </c>
      <c r="BS174" s="44">
        <f>$F174*'[1]INTERNAL PARAMETERS-2'!AD174*(1-VLOOKUP(AE$4,'[1]INTERNAL PARAMETERS-1'!$B$5:$J$44,4, FALSE))</f>
        <v>0.12421153674366624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9.0333320113403906E-2</v>
      </c>
      <c r="CA174" s="44">
        <f>$F174*'[1]INTERNAL PARAMETERS-2'!AL174*(1-VLOOKUP(AM$4,'[1]INTERNAL PARAMETERS-1'!$B$5:$J$44,4, FALSE))</f>
        <v>0.33875639360073639</v>
      </c>
      <c r="CB174" s="44">
        <f>$F174*'[1]INTERNAL PARAMETERS-2'!AM174*(1-VLOOKUP(AN$4,'[1]INTERNAL PARAMETERS-1'!$B$5:$J$44,4, FALSE))</f>
        <v>0.25971581236408658</v>
      </c>
      <c r="CC174" s="44">
        <f>$F174*'[1]INTERNAL PARAMETERS-2'!AN174*(1-VLOOKUP(AO$4,'[1]INTERNAL PARAMETERS-1'!$B$5:$J$44,4, FALSE))</f>
        <v>1.0501473974324715</v>
      </c>
      <c r="CD174" s="44">
        <f>$F174*'[1]INTERNAL PARAMETERS-2'!AO174*(1-VLOOKUP(AP$4,'[1]INTERNAL PARAMETERS-1'!$B$5:$J$44,4, FALSE))</f>
        <v>1.953502075818083</v>
      </c>
      <c r="CE174" s="44">
        <f>$F174*'[1]INTERNAL PARAMETERS-2'!AP174*(1-VLOOKUP(AQ$4,'[1]INTERNAL PARAMETERS-1'!$B$5:$J$44,4, FALSE))</f>
        <v>0.32746795017429675</v>
      </c>
      <c r="CF174" s="44">
        <f>$F174*'[1]INTERNAL PARAMETERS-2'!AQ174*(1-VLOOKUP(AR$4,'[1]INTERNAL PARAMETERS-1'!$B$5:$J$44,4, FALSE))</f>
        <v>5.645939893345607E-2</v>
      </c>
      <c r="CG174" s="44">
        <f>$F174*'[1]INTERNAL PARAMETERS-2'!AR174*(1-VLOOKUP(AS$4,'[1]INTERNAL PARAMETERS-1'!$B$5:$J$44,4, FALSE))</f>
        <v>1.1292738876754107E-2</v>
      </c>
      <c r="CH174" s="43">
        <f>$F174*'[1]INTERNAL PARAMETERS-2'!AS174*(1-VLOOKUP(AT$4,'[1]INTERNAL PARAMETERS-1'!$B$5:$J$44,4, FALSE))</f>
        <v>0</v>
      </c>
      <c r="CI174" s="42">
        <f t="shared" si="2"/>
        <v>42.954503144747463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38.898566859814785</v>
      </c>
      <c r="G175" s="45">
        <f>$F175*'[1]INTERNAL PARAMETERS-2'!F175*VLOOKUP(G$4,'[1]INTERNAL PARAMETERS-1'!$B$5:$J$44,4, FALSE)</f>
        <v>0.2286924542822231</v>
      </c>
      <c r="H175" s="44">
        <f>$F175*'[1]INTERNAL PARAMETERS-2'!G175*VLOOKUP(H$4,'[1]INTERNAL PARAMETERS-1'!$B$5:$J$44,4, FALSE)</f>
        <v>0.21829875721728056</v>
      </c>
      <c r="I175" s="44">
        <f>$F175*'[1]INTERNAL PARAMETERS-2'!H175*VLOOKUP(I$4,'[1]INTERNAL PARAMETERS-1'!$B$5:$J$44,4, FALSE)</f>
        <v>0.39944996656194093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1.039369706494251E-2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4.365955695062182E-2</v>
      </c>
      <c r="N175" s="44">
        <f>$F175*'[1]INTERNAL PARAMETERS-2'!M175*VLOOKUP(N$4,'[1]INTERNAL PARAMETERS-1'!$B$5:$J$44,4, FALSE)</f>
        <v>6.0811491021788559E-2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1.039369706494251E-2</v>
      </c>
      <c r="S175" s="44">
        <f>$F175*'[1]INTERNAL PARAMETERS-2'!R175*VLOOKUP(S$4,'[1]INTERNAL PARAMETERS-1'!$B$5:$J$44,4, FALSE)</f>
        <v>0.16136720374692426</v>
      </c>
      <c r="T175" s="44">
        <f>$F175*'[1]INTERNAL PARAMETERS-2'!S175*VLOOKUP(T$4,'[1]INTERNAL PARAMETERS-1'!$B$5:$J$44,4, FALSE)</f>
        <v>1.2473992420605406E-2</v>
      </c>
      <c r="U175" s="44">
        <f>$F175*'[1]INTERNAL PARAMETERS-2'!T175*VLOOKUP(U$4,'[1]INTERNAL PARAMETERS-1'!$B$5:$J$44,4, FALSE)</f>
        <v>2.0790506015233808E-2</v>
      </c>
      <c r="V175" s="44">
        <f>$F175*'[1]INTERNAL PARAMETERS-2'!U175*VLOOKUP(V$4,'[1]INTERNAL PARAMETERS-1'!$B$5:$J$44,4, FALSE)</f>
        <v>0.11538579134044011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1.039369706494251E-2</v>
      </c>
      <c r="AI175" s="44">
        <f>$F175*'[1]INTERNAL PARAMETERS-2'!AH175*VLOOKUP(AI$4,'[1]INTERNAL PARAMETERS-1'!$B$5:$J$44,4, FALSE)</f>
        <v>1.039369706494251E-2</v>
      </c>
      <c r="AJ175" s="44">
        <f>$F175*'[1]INTERNAL PARAMETERS-2'!AI175*VLOOKUP(AJ$4,'[1]INTERNAL PARAMETERS-1'!$B$5:$J$44,4, FALSE)</f>
        <v>3.1184981051513513E-2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7.589549364676877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0.82953158206181443</v>
      </c>
      <c r="BB175" s="44">
        <f>$F175*'[1]INTERNAL PARAMETERS-2'!M175*(1-VLOOKUP(N$4,'[1]INTERNAL PARAMETERS-1'!$B$5:$J$44,4, FALSE))</f>
        <v>1.1554183294139826</v>
      </c>
      <c r="BC175" s="44">
        <f>$F175*'[1]INTERNAL PARAMETERS-2'!N175*(1-VLOOKUP(O$4,'[1]INTERNAL PARAMETERS-1'!$B$5:$J$44,4, FALSE))</f>
        <v>2.2453458647057749</v>
      </c>
      <c r="BD175" s="44">
        <f>$F175*'[1]INTERNAL PARAMETERS-2'!O175*(1-VLOOKUP(P$4,'[1]INTERNAL PARAMETERS-1'!$B$5:$J$44,4, FALSE))</f>
        <v>0.98753736615354792</v>
      </c>
      <c r="BE175" s="44">
        <f>$F175*'[1]INTERNAL PARAMETERS-2'!P175*(1-VLOOKUP(Q$4,'[1]INTERNAL PARAMETERS-1'!$B$5:$J$44,4, FALSE))</f>
        <v>1.299391066525369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3.0659768711915607</v>
      </c>
      <c r="BH175" s="44">
        <f>$F175*'[1]INTERNAL PARAMETERS-2'!S175*(1-VLOOKUP(T$4,'[1]INTERNAL PARAMETERS-1'!$B$5:$J$44,4, FALSE))</f>
        <v>0.11226593178544865</v>
      </c>
      <c r="BI175" s="44">
        <f>$F175*'[1]INTERNAL PARAMETERS-2'!T175*(1-VLOOKUP(U$4,'[1]INTERNAL PARAMETERS-1'!$B$5:$J$44,4, FALSE))</f>
        <v>8.316202406093523E-2</v>
      </c>
      <c r="BJ175" s="44">
        <f>$F175*'[1]INTERNAL PARAMETERS-2'!U175*(1-VLOOKUP(V$4,'[1]INTERNAL PARAMETERS-1'!$B$5:$J$44,4, FALSE))</f>
        <v>0.65385281759582725</v>
      </c>
      <c r="BK175" s="44">
        <f>$F175*'[1]INTERNAL PARAMETERS-2'!V175*(1-VLOOKUP(W$4,'[1]INTERNAL PARAMETERS-1'!$B$5:$J$44,4, FALSE))</f>
        <v>0.95635238510203435</v>
      </c>
      <c r="BL175" s="44">
        <f>$F175*'[1]INTERNAL PARAMETERS-2'!W175*(1-VLOOKUP(X$4,'[1]INTERNAL PARAMETERS-1'!$B$5:$J$44,4, FALSE))</f>
        <v>2.0166534104235518</v>
      </c>
      <c r="BM175" s="44">
        <f>$F175*'[1]INTERNAL PARAMETERS-2'!X175*(1-VLOOKUP(Y$4,'[1]INTERNAL PARAMETERS-1'!$B$5:$J$44,4, FALSE))</f>
        <v>0.94595479818040584</v>
      </c>
      <c r="BN175" s="44">
        <f>$F175*'[1]INTERNAL PARAMETERS-2'!Y175*(1-VLOOKUP(Z$4,'[1]INTERNAL PARAMETERS-1'!$B$5:$J$44,4, FALSE))</f>
        <v>2.0166534104235518</v>
      </c>
      <c r="BO175" s="44">
        <f>$F175*'[1]INTERNAL PARAMETERS-2'!Z175*(1-VLOOKUP(AA$4,'[1]INTERNAL PARAMETERS-1'!$B$5:$J$44,4, FALSE))</f>
        <v>2.4116683568849711</v>
      </c>
      <c r="BP175" s="44">
        <f>$F175*'[1]INTERNAL PARAMETERS-2'!AA175*(1-VLOOKUP(AB$4,'[1]INTERNAL PARAMETERS-1'!$B$5:$J$44,4, FALSE))</f>
        <v>0.61331370367869975</v>
      </c>
      <c r="BQ175" s="44">
        <f>$F175*'[1]INTERNAL PARAMETERS-2'!AB175*(1-VLOOKUP(AC$4,'[1]INTERNAL PARAMETERS-1'!$B$5:$J$44,4, FALSE))</f>
        <v>6.6736715218709834</v>
      </c>
      <c r="BR175" s="44">
        <f>$F175*'[1]INTERNAL PARAMETERS-2'!AC175*(1-VLOOKUP(AD$4,'[1]INTERNAL PARAMETERS-1'!$B$5:$J$44,4, FALSE))</f>
        <v>0.6860773628466692</v>
      </c>
      <c r="BS175" s="44">
        <f>$F175*'[1]INTERNAL PARAMETERS-2'!AD175*(1-VLOOKUP(AE$4,'[1]INTERNAL PARAMETERS-1'!$B$5:$J$44,4, FALSE))</f>
        <v>0.11434622714111155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8.3161246089598018E-2</v>
      </c>
      <c r="CA175" s="44">
        <f>$F175*'[1]INTERNAL PARAMETERS-2'!AL175*(1-VLOOKUP(AM$4,'[1]INTERNAL PARAMETERS-1'!$B$5:$J$44,4, FALSE))</f>
        <v>0.32224739743676362</v>
      </c>
      <c r="CB175" s="44">
        <f>$F175*'[1]INTERNAL PARAMETERS-2'!AM175*(1-VLOOKUP(AN$4,'[1]INTERNAL PARAMETERS-1'!$B$5:$J$44,4, FALSE))</f>
        <v>0.21829875721728056</v>
      </c>
      <c r="CC175" s="44">
        <f>$F175*'[1]INTERNAL PARAMETERS-2'!AN175*(1-VLOOKUP(AO$4,'[1]INTERNAL PARAMETERS-1'!$B$5:$J$44,4, FALSE))</f>
        <v>0.75884491187132475</v>
      </c>
      <c r="CD175" s="44">
        <f>$F175*'[1]INTERNAL PARAMETERS-2'!AO175*(1-VLOOKUP(AP$4,'[1]INTERNAL PARAMETERS-1'!$B$5:$J$44,4, FALSE))</f>
        <v>1.4761072557695074</v>
      </c>
      <c r="CE175" s="44">
        <f>$F175*'[1]INTERNAL PARAMETERS-2'!AP175*(1-VLOOKUP(AQ$4,'[1]INTERNAL PARAMETERS-1'!$B$5:$J$44,4, FALSE))</f>
        <v>0.21829875721728056</v>
      </c>
      <c r="CF175" s="44">
        <f>$F175*'[1]INTERNAL PARAMETERS-2'!AQ175*(1-VLOOKUP(AR$4,'[1]INTERNAL PARAMETERS-1'!$B$5:$J$44,4, FALSE))</f>
        <v>3.1184981051513513E-2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38.898555190244721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33.902037562836298</v>
      </c>
      <c r="G176" s="45">
        <f>$F176*'[1]INTERNAL PARAMETERS-2'!F176*VLOOKUP(G$4,'[1]INTERNAL PARAMETERS-1'!$B$5:$J$44,4, FALSE)</f>
        <v>0.14276487038085992</v>
      </c>
      <c r="H176" s="44">
        <f>$F176*'[1]INTERNAL PARAMETERS-2'!G176*VLOOKUP(H$4,'[1]INTERNAL PARAMETERS-1'!$B$5:$J$44,4, FALSE)</f>
        <v>0.17131716641628067</v>
      </c>
      <c r="I176" s="44">
        <f>$F176*'[1]INTERNAL PARAMETERS-2'!H176*VLOOKUP(I$4,'[1]INTERNAL PARAMETERS-1'!$B$5:$J$44,4, FALSE)</f>
        <v>0.33844590560186072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3.5215402498020576E-2</v>
      </c>
      <c r="N176" s="44">
        <f>$F176*'[1]INTERNAL PARAMETERS-2'!M176*VLOOKUP(N$4,'[1]INTERNAL PARAMETERS-1'!$B$5:$J$44,4, FALSE)</f>
        <v>4.0450216118098126E-2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3.8071988183065168E-2</v>
      </c>
      <c r="S176" s="44">
        <f>$F176*'[1]INTERNAL PARAMETERS-2'!R176*VLOOKUP(S$4,'[1]INTERNAL PARAMETERS-1'!$B$5:$J$44,4, FALSE)</f>
        <v>0.13696304518254396</v>
      </c>
      <c r="T176" s="44">
        <f>$F176*'[1]INTERNAL PARAMETERS-2'!S176*VLOOKUP(T$4,'[1]INTERNAL PARAMETERS-1'!$B$5:$J$44,4, FALSE)</f>
        <v>6.6624284218485888E-3</v>
      </c>
      <c r="U176" s="44">
        <f>$F176*'[1]INTERNAL PARAMETERS-2'!T176*VLOOKUP(U$4,'[1]INTERNAL PARAMETERS-1'!$B$5:$J$44,4, FALSE)</f>
        <v>1.522811723247481E-2</v>
      </c>
      <c r="V176" s="44">
        <f>$F176*'[1]INTERNAL PARAMETERS-2'!U176*VLOOKUP(V$4,'[1]INTERNAL PARAMETERS-1'!$B$5:$J$44,4, FALSE)</f>
        <v>0.10992956042993828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9.5163019438881495E-3</v>
      </c>
      <c r="AJ176" s="44">
        <f>$F176*'[1]INTERNAL PARAMETERS-2'!AI176*VLOOKUP(AJ$4,'[1]INTERNAL PARAMETERS-1'!$B$5:$J$44,4, FALSE)</f>
        <v>4.7588290126953307E-2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6.4304722064353532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0.66909264746239094</v>
      </c>
      <c r="BB176" s="44">
        <f>$F176*'[1]INTERNAL PARAMETERS-2'!M176*(1-VLOOKUP(N$4,'[1]INTERNAL PARAMETERS-1'!$B$5:$J$44,4, FALSE))</f>
        <v>0.76855410624386433</v>
      </c>
      <c r="BC176" s="44">
        <f>$F176*'[1]INTERNAL PARAMETERS-2'!N176*(1-VLOOKUP(O$4,'[1]INTERNAL PARAMETERS-1'!$B$5:$J$44,4, FALSE))</f>
        <v>1.8749860894502244</v>
      </c>
      <c r="BD176" s="44">
        <f>$F176*'[1]INTERNAL PARAMETERS-2'!O176*(1-VLOOKUP(P$4,'[1]INTERNAL PARAMETERS-1'!$B$5:$J$44,4, FALSE))</f>
        <v>0.98032148877824321</v>
      </c>
      <c r="BE176" s="44">
        <f>$F176*'[1]INTERNAL PARAMETERS-2'!P176*(1-VLOOKUP(Q$4,'[1]INTERNAL PARAMETERS-1'!$B$5:$J$44,4, FALSE))</f>
        <v>1.618008644723925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2.6022978584683352</v>
      </c>
      <c r="BH176" s="44">
        <f>$F176*'[1]INTERNAL PARAMETERS-2'!S176*(1-VLOOKUP(T$4,'[1]INTERNAL PARAMETERS-1'!$B$5:$J$44,4, FALSE))</f>
        <v>5.9961855796637299E-2</v>
      </c>
      <c r="BI176" s="44">
        <f>$F176*'[1]INTERNAL PARAMETERS-2'!T176*(1-VLOOKUP(U$4,'[1]INTERNAL PARAMETERS-1'!$B$5:$J$44,4, FALSE))</f>
        <v>6.0912468929899238E-2</v>
      </c>
      <c r="BJ176" s="44">
        <f>$F176*'[1]INTERNAL PARAMETERS-2'!U176*(1-VLOOKUP(V$4,'[1]INTERNAL PARAMETERS-1'!$B$5:$J$44,4, FALSE))</f>
        <v>0.62293417576965027</v>
      </c>
      <c r="BK176" s="44">
        <f>$F176*'[1]INTERNAL PARAMETERS-2'!V176*(1-VLOOKUP(W$4,'[1]INTERNAL PARAMETERS-1'!$B$5:$J$44,4, FALSE))</f>
        <v>0.78996832827042995</v>
      </c>
      <c r="BL176" s="44">
        <f>$F176*'[1]INTERNAL PARAMETERS-2'!W176*(1-VLOOKUP(X$4,'[1]INTERNAL PARAMETERS-1'!$B$5:$J$44,4, FALSE))</f>
        <v>1.6275249466678132</v>
      </c>
      <c r="BM176" s="44">
        <f>$F176*'[1]INTERNAL PARAMETERS-2'!X176*(1-VLOOKUP(Y$4,'[1]INTERNAL PARAMETERS-1'!$B$5:$J$44,4, FALSE))</f>
        <v>0.97080518683435513</v>
      </c>
      <c r="BN176" s="44">
        <f>$F176*'[1]INTERNAL PARAMETERS-2'!Y176*(1-VLOOKUP(Z$4,'[1]INTERNAL PARAMETERS-1'!$B$5:$J$44,4, FALSE))</f>
        <v>1.751257213160897</v>
      </c>
      <c r="BO176" s="44">
        <f>$F176*'[1]INTERNAL PARAMETERS-2'!Z176*(1-VLOOKUP(AA$4,'[1]INTERNAL PARAMETERS-1'!$B$5:$J$44,4, FALSE))</f>
        <v>2.0367869539226171</v>
      </c>
      <c r="BP176" s="44">
        <f>$F176*'[1]INTERNAL PARAMETERS-2'!AA176*(1-VLOOKUP(AB$4,'[1]INTERNAL PARAMETERS-1'!$B$5:$J$44,4, FALSE))</f>
        <v>0.52347458160024274</v>
      </c>
      <c r="BQ176" s="44">
        <f>$F176*'[1]INTERNAL PARAMETERS-2'!AB176*(1-VLOOKUP(AC$4,'[1]INTERNAL PARAMETERS-1'!$B$5:$J$44,4, FALSE))</f>
        <v>5.9009717071685053</v>
      </c>
      <c r="BR176" s="44">
        <f>$F176*'[1]INTERNAL PARAMETERS-2'!AC176*(1-VLOOKUP(AD$4,'[1]INTERNAL PARAMETERS-1'!$B$5:$J$44,4, FALSE))</f>
        <v>0.53299088354413082</v>
      </c>
      <c r="BS176" s="44">
        <f>$F176*'[1]INTERNAL PARAMETERS-2'!AD176*(1-VLOOKUP(AE$4,'[1]INTERNAL PARAMETERS-1'!$B$5:$J$44,4, FALSE))</f>
        <v>4.7588290126953307E-2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0.10469627240155106</v>
      </c>
      <c r="CA176" s="44">
        <f>$F176*'[1]INTERNAL PARAMETERS-2'!AL176*(1-VLOOKUP(AM$4,'[1]INTERNAL PARAMETERS-1'!$B$5:$J$44,4, FALSE))</f>
        <v>0.31408542700089687</v>
      </c>
      <c r="CB176" s="44">
        <f>$F176*'[1]INTERNAL PARAMETERS-2'!AM176*(1-VLOOKUP(AN$4,'[1]INTERNAL PARAMETERS-1'!$B$5:$J$44,4, FALSE))</f>
        <v>0.21890545654323398</v>
      </c>
      <c r="CC176" s="44">
        <f>$F176*'[1]INTERNAL PARAMETERS-2'!AN176*(1-VLOOKUP(AO$4,'[1]INTERNAL PARAMETERS-1'!$B$5:$J$44,4, FALSE))</f>
        <v>0.74238003814347664</v>
      </c>
      <c r="CD176" s="44">
        <f>$F176*'[1]INTERNAL PARAMETERS-2'!AO176*(1-VLOOKUP(AP$4,'[1]INTERNAL PARAMETERS-1'!$B$5:$J$44,4, FALSE))</f>
        <v>1.2087466374691218</v>
      </c>
      <c r="CE176" s="44">
        <f>$F176*'[1]INTERNAL PARAMETERS-2'!AP176*(1-VLOOKUP(AQ$4,'[1]INTERNAL PARAMETERS-1'!$B$5:$J$44,4, FALSE))</f>
        <v>0.23794145063476657</v>
      </c>
      <c r="CF176" s="44">
        <f>$F176*'[1]INTERNAL PARAMETERS-2'!AQ176*(1-VLOOKUP(AR$4,'[1]INTERNAL PARAMETERS-1'!$B$5:$J$44,4, FALSE))</f>
        <v>9.5176580253906615E-2</v>
      </c>
      <c r="CG176" s="44">
        <f>$F176*'[1]INTERNAL PARAMETERS-2'!AR176*(1-VLOOKUP(AS$4,'[1]INTERNAL PARAMETERS-1'!$B$5:$J$44,4, FALSE))</f>
        <v>1.9035994091532584E-2</v>
      </c>
      <c r="CH176" s="43">
        <f>$F176*'[1]INTERNAL PARAMETERS-2'!AS176*(1-VLOOKUP(AT$4,'[1]INTERNAL PARAMETERS-1'!$B$5:$J$44,4, FALSE))</f>
        <v>0</v>
      </c>
      <c r="CI176" s="42">
        <f t="shared" si="2"/>
        <v>33.902030782428774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28.176289029063454</v>
      </c>
      <c r="G177" s="45">
        <f>$F177*'[1]INTERNAL PARAMETERS-2'!F177*VLOOKUP(G$4,'[1]INTERNAL PARAMETERS-1'!$B$5:$J$44,4, FALSE)</f>
        <v>0.10294770722548915</v>
      </c>
      <c r="H177" s="44">
        <f>$F177*'[1]INTERNAL PARAMETERS-2'!G177*VLOOKUP(H$4,'[1]INTERNAL PARAMETERS-1'!$B$5:$J$44,4, FALSE)</f>
        <v>9.5030170008322312E-2</v>
      </c>
      <c r="I177" s="44">
        <f>$F177*'[1]INTERNAL PARAMETERS-2'!H177*VLOOKUP(I$4,'[1]INTERNAL PARAMETERS-1'!$B$5:$J$44,4, FALSE)</f>
        <v>0.27357965066792367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4.8702715586736181E-2</v>
      </c>
      <c r="N177" s="44">
        <f>$F177*'[1]INTERNAL PARAMETERS-2'!M177*VLOOKUP(N$4,'[1]INTERNAL PARAMETERS-1'!$B$5:$J$44,4, FALSE)</f>
        <v>4.1575523276834586E-2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7.9203548460697378E-3</v>
      </c>
      <c r="S177" s="44">
        <f>$F177*'[1]INTERNAL PARAMETERS-2'!R177*VLOOKUP(S$4,'[1]INTERNAL PARAMETERS-1'!$B$5:$J$44,4, FALSE)</f>
        <v>9.9807600694645171E-2</v>
      </c>
      <c r="T177" s="44">
        <f>$F177*'[1]INTERNAL PARAMETERS-2'!S177*VLOOKUP(T$4,'[1]INTERNAL PARAMETERS-1'!$B$5:$J$44,4, FALSE)</f>
        <v>6.335438588184918E-3</v>
      </c>
      <c r="U177" s="44">
        <f>$F177*'[1]INTERNAL PARAMETERS-2'!T177*VLOOKUP(U$4,'[1]INTERNAL PARAMETERS-1'!$B$5:$J$44,4, FALSE)</f>
        <v>7.9192277945085744E-3</v>
      </c>
      <c r="V177" s="44">
        <f>$F177*'[1]INTERNAL PARAMETERS-2'!U177*VLOOKUP(V$4,'[1]INTERNAL PARAMETERS-1'!$B$5:$J$44,4, FALSE)</f>
        <v>8.5526730363154654E-2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7.9203548460697378E-3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7.9203548460697378E-3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5.1980133626905491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0.92535159614798734</v>
      </c>
      <c r="BB177" s="44">
        <f>$F177*'[1]INTERNAL PARAMETERS-2'!M177*(1-VLOOKUP(N$4,'[1]INTERNAL PARAMETERS-1'!$B$5:$J$44,4, FALSE))</f>
        <v>0.78993494225985694</v>
      </c>
      <c r="BC177" s="44">
        <f>$F177*'[1]INTERNAL PARAMETERS-2'!N177*(1-VLOOKUP(O$4,'[1]INTERNAL PARAMETERS-1'!$B$5:$J$44,4, FALSE))</f>
        <v>1.9797844075959203</v>
      </c>
      <c r="BD177" s="44">
        <f>$F177*'[1]INTERNAL PARAMETERS-2'!O177*(1-VLOOKUP(P$4,'[1]INTERNAL PARAMETERS-1'!$B$5:$J$44,4, FALSE))</f>
        <v>0.61769187861074071</v>
      </c>
      <c r="BE177" s="44">
        <f>$F177*'[1]INTERNAL PARAMETERS-2'!P177*(1-VLOOKUP(Q$4,'[1]INTERNAL PARAMETERS-1'!$B$5:$J$44,4, FALSE))</f>
        <v>1.0611641268969763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1.8963444131982579</v>
      </c>
      <c r="BH177" s="44">
        <f>$F177*'[1]INTERNAL PARAMETERS-2'!S177*(1-VLOOKUP(T$4,'[1]INTERNAL PARAMETERS-1'!$B$5:$J$44,4, FALSE))</f>
        <v>5.701894729366426E-2</v>
      </c>
      <c r="BI177" s="44">
        <f>$F177*'[1]INTERNAL PARAMETERS-2'!T177*(1-VLOOKUP(U$4,'[1]INTERNAL PARAMETERS-1'!$B$5:$J$44,4, FALSE))</f>
        <v>3.1676911178034298E-2</v>
      </c>
      <c r="BJ177" s="44">
        <f>$F177*'[1]INTERNAL PARAMETERS-2'!U177*(1-VLOOKUP(V$4,'[1]INTERNAL PARAMETERS-1'!$B$5:$J$44,4, FALSE))</f>
        <v>0.48465147205787634</v>
      </c>
      <c r="BK177" s="44">
        <f>$F177*'[1]INTERNAL PARAMETERS-2'!V177*(1-VLOOKUP(W$4,'[1]INTERNAL PARAMETERS-1'!$B$5:$J$44,4, FALSE))</f>
        <v>0.66520837242935327</v>
      </c>
      <c r="BL177" s="44">
        <f>$F177*'[1]INTERNAL PARAMETERS-2'!W177*(1-VLOOKUP(X$4,'[1]INTERNAL PARAMETERS-1'!$B$5:$J$44,4, FALSE))</f>
        <v>1.35417217413911</v>
      </c>
      <c r="BM177" s="44">
        <f>$F177*'[1]INTERNAL PARAMETERS-2'!X177*(1-VLOOKUP(Y$4,'[1]INTERNAL PARAMETERS-1'!$B$5:$J$44,4, FALSE))</f>
        <v>0.93445817276218068</v>
      </c>
      <c r="BN177" s="44">
        <f>$F177*'[1]INTERNAL PARAMETERS-2'!Y177*(1-VLOOKUP(Z$4,'[1]INTERNAL PARAMETERS-1'!$B$5:$J$44,4, FALSE))</f>
        <v>1.4412819893013624</v>
      </c>
      <c r="BO177" s="44">
        <f>$F177*'[1]INTERNAL PARAMETERS-2'!Z177*(1-VLOOKUP(AA$4,'[1]INTERNAL PARAMETERS-1'!$B$5:$J$44,4, FALSE))</f>
        <v>1.6709384682905501</v>
      </c>
      <c r="BP177" s="44">
        <f>$F177*'[1]INTERNAL PARAMETERS-2'!AA177*(1-VLOOKUP(AB$4,'[1]INTERNAL PARAMETERS-1'!$B$5:$J$44,4, FALSE))</f>
        <v>0.5860160944842675</v>
      </c>
      <c r="BQ177" s="44">
        <f>$F177*'[1]INTERNAL PARAMETERS-2'!AB177*(1-VLOOKUP(AC$4,'[1]INTERNAL PARAMETERS-1'!$B$5:$J$44,4, FALSE))</f>
        <v>5.1316010041603759</v>
      </c>
      <c r="BR177" s="44">
        <f>$F177*'[1]INTERNAL PARAMETERS-2'!AC177*(1-VLOOKUP(AD$4,'[1]INTERNAL PARAMETERS-1'!$B$5:$J$44,4, FALSE))</f>
        <v>0.34052172343184345</v>
      </c>
      <c r="BS177" s="44">
        <f>$F177*'[1]INTERNAL PARAMETERS-2'!AD177*(1-VLOOKUP(AE$4,'[1]INTERNAL PARAMETERS-1'!$B$5:$J$44,4, FALSE))</f>
        <v>7.1271923099016005E-2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5.5434031035779437E-2</v>
      </c>
      <c r="CA177" s="44">
        <f>$F177*'[1]INTERNAL PARAMETERS-2'!AL177*(1-VLOOKUP(AM$4,'[1]INTERNAL PARAMETERS-1'!$B$5:$J$44,4, FALSE))</f>
        <v>0.19006034001664462</v>
      </c>
      <c r="CB177" s="44">
        <f>$F177*'[1]INTERNAL PARAMETERS-2'!AM177*(1-VLOOKUP(AN$4,'[1]INTERNAL PARAMETERS-1'!$B$5:$J$44,4, FALSE))</f>
        <v>0.15046420104410177</v>
      </c>
      <c r="CC177" s="44">
        <f>$F177*'[1]INTERNAL PARAMETERS-2'!AN177*(1-VLOOKUP(AO$4,'[1]INTERNAL PARAMETERS-1'!$B$5:$J$44,4, FALSE))</f>
        <v>0.45931014034947215</v>
      </c>
      <c r="CD177" s="44">
        <f>$F177*'[1]INTERNAL PARAMETERS-2'!AO177*(1-VLOOKUP(AP$4,'[1]INTERNAL PARAMETERS-1'!$B$5:$J$44,4, FALSE))</f>
        <v>1.0770020189602127</v>
      </c>
      <c r="CE177" s="44">
        <f>$F177*'[1]INTERNAL PARAMETERS-2'!AP177*(1-VLOOKUP(AQ$4,'[1]INTERNAL PARAMETERS-1'!$B$5:$J$44,4, FALSE))</f>
        <v>0.19006034001664462</v>
      </c>
      <c r="CF177" s="44">
        <f>$F177*'[1]INTERNAL PARAMETERS-2'!AQ177*(1-VLOOKUP(AR$4,'[1]INTERNAL PARAMETERS-1'!$B$5:$J$44,4, FALSE))</f>
        <v>3.1675784126473136E-2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28.176294664321262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21.620123288536373</v>
      </c>
      <c r="G178" s="45">
        <f>$F178*'[1]INTERNAL PARAMETERS-2'!F178*VLOOKUP(G$4,'[1]INTERNAL PARAMETERS-1'!$B$5:$J$44,4, FALSE)</f>
        <v>7.0070819578146384E-2</v>
      </c>
      <c r="H178" s="44">
        <f>$F178*'[1]INTERNAL PARAMETERS-2'!G178*VLOOKUP(H$4,'[1]INTERNAL PARAMETERS-1'!$B$5:$J$44,4, FALSE)</f>
        <v>0.12740306251468714</v>
      </c>
      <c r="I178" s="44">
        <f>$F178*'[1]INTERNAL PARAMETERS-2'!H178*VLOOKUP(I$4,'[1]INTERNAL PARAMETERS-1'!$B$5:$J$44,4, FALSE)</f>
        <v>0.17920747232881493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5.2871795300882818E-2</v>
      </c>
      <c r="N178" s="44">
        <f>$F178*'[1]INTERNAL PARAMETERS-2'!M178*VLOOKUP(N$4,'[1]INTERNAL PARAMETERS-1'!$B$5:$J$44,4, FALSE)</f>
        <v>2.8028435931874998E-2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2.5481477307868969E-2</v>
      </c>
      <c r="S178" s="44">
        <f>$F178*'[1]INTERNAL PARAMETERS-2'!R178*VLOOKUP(S$4,'[1]INTERNAL PARAMETERS-1'!$B$5:$J$44,4, FALSE)</f>
        <v>6.2856400637994678E-2</v>
      </c>
      <c r="T178" s="44">
        <f>$F178*'[1]INTERNAL PARAMETERS-2'!S178*VLOOKUP(T$4,'[1]INTERNAL PARAMETERS-1'!$B$5:$J$44,4, FALSE)</f>
        <v>5.0960792603409084E-3</v>
      </c>
      <c r="U178" s="44">
        <f>$F178*'[1]INTERNAL PARAMETERS-2'!T178*VLOOKUP(U$4,'[1]INTERNAL PARAMETERS-1'!$B$5:$J$44,4, FALSE)</f>
        <v>6.3701531257343569E-3</v>
      </c>
      <c r="V178" s="44">
        <f>$F178*'[1]INTERNAL PARAMETERS-2'!U178*VLOOKUP(V$4,'[1]INTERNAL PARAMETERS-1'!$B$5:$J$44,4, FALSE)</f>
        <v>7.9307692951324227E-2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6.3692883208028156E-3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6.3692883208028156E-3</v>
      </c>
      <c r="AI178" s="44">
        <f>$F178*'[1]INTERNAL PARAMETERS-2'!AH178*VLOOKUP(AI$4,'[1]INTERNAL PARAMETERS-1'!$B$5:$J$44,4, FALSE)</f>
        <v>1.2740738653934484E-2</v>
      </c>
      <c r="AJ178" s="44">
        <f>$F178*'[1]INTERNAL PARAMETERS-2'!AI178*VLOOKUP(AJ$4,'[1]INTERNAL PARAMETERS-1'!$B$5:$J$44,4, FALSE)</f>
        <v>1.2740738653934484E-2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3.4049419742474831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1.0045641107167735</v>
      </c>
      <c r="BB178" s="44">
        <f>$F178*'[1]INTERNAL PARAMETERS-2'!M178*(1-VLOOKUP(N$4,'[1]INTERNAL PARAMETERS-1'!$B$5:$J$44,4, FALSE))</f>
        <v>0.53254028270562492</v>
      </c>
      <c r="BC178" s="44">
        <f>$F178*'[1]INTERNAL PARAMETERS-2'!N178*(1-VLOOKUP(O$4,'[1]INTERNAL PARAMETERS-1'!$B$5:$J$44,4, FALSE))</f>
        <v>1.4014228775999142</v>
      </c>
      <c r="BD178" s="44">
        <f>$F178*'[1]INTERNAL PARAMETERS-2'!O178*(1-VLOOKUP(P$4,'[1]INTERNAL PARAMETERS-1'!$B$5:$J$44,4, FALSE))</f>
        <v>0.50323863771328803</v>
      </c>
      <c r="BE178" s="44">
        <f>$F178*'[1]INTERNAL PARAMETERS-2'!P178*(1-VLOOKUP(Q$4,'[1]INTERNAL PARAMETERS-1'!$B$5:$J$44,4, FALSE))</f>
        <v>0.87907421291188892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1.1942716121218988</v>
      </c>
      <c r="BH178" s="44">
        <f>$F178*'[1]INTERNAL PARAMETERS-2'!S178*(1-VLOOKUP(T$4,'[1]INTERNAL PARAMETERS-1'!$B$5:$J$44,4, FALSE))</f>
        <v>4.5864713343068179E-2</v>
      </c>
      <c r="BI178" s="44">
        <f>$F178*'[1]INTERNAL PARAMETERS-2'!T178*(1-VLOOKUP(U$4,'[1]INTERNAL PARAMETERS-1'!$B$5:$J$44,4, FALSE))</f>
        <v>2.5480612502937428E-2</v>
      </c>
      <c r="BJ178" s="44">
        <f>$F178*'[1]INTERNAL PARAMETERS-2'!U178*(1-VLOOKUP(V$4,'[1]INTERNAL PARAMETERS-1'!$B$5:$J$44,4, FALSE))</f>
        <v>0.44941026005750395</v>
      </c>
      <c r="BK178" s="44">
        <f>$F178*'[1]INTERNAL PARAMETERS-2'!V178*(1-VLOOKUP(W$4,'[1]INTERNAL PARAMETERS-1'!$B$5:$J$44,4, FALSE))</f>
        <v>0.40768634082727268</v>
      </c>
      <c r="BL178" s="44">
        <f>$F178*'[1]INTERNAL PARAMETERS-2'!W178*(1-VLOOKUP(X$4,'[1]INTERNAL PARAMETERS-1'!$B$5:$J$44,4, FALSE))</f>
        <v>1.1083966986210654</v>
      </c>
      <c r="BM178" s="44">
        <f>$F178*'[1]INTERNAL PARAMETERS-2'!X178*(1-VLOOKUP(Y$4,'[1]INTERNAL PARAMETERS-1'!$B$5:$J$44,4, FALSE))</f>
        <v>0.87270276257875723</v>
      </c>
      <c r="BN178" s="44">
        <f>$F178*'[1]INTERNAL PARAMETERS-2'!Y178*(1-VLOOKUP(Z$4,'[1]INTERNAL PARAMETERS-1'!$B$5:$J$44,4, FALSE))</f>
        <v>1.3313520580217677</v>
      </c>
      <c r="BO178" s="44">
        <f>$F178*'[1]INTERNAL PARAMETERS-2'!Z178*(1-VLOOKUP(AA$4,'[1]INTERNAL PARAMETERS-1'!$B$5:$J$44,4, FALSE))</f>
        <v>1.7772584527985151</v>
      </c>
      <c r="BP178" s="44">
        <f>$F178*'[1]INTERNAL PARAMETERS-2'!AA178*(1-VLOOKUP(AB$4,'[1]INTERNAL PARAMETERS-1'!$B$5:$J$44,4, FALSE))</f>
        <v>0.4777571604054191</v>
      </c>
      <c r="BQ178" s="44">
        <f>$F178*'[1]INTERNAL PARAMETERS-2'!AB178*(1-VLOOKUP(AC$4,'[1]INTERNAL PARAMETERS-1'!$B$5:$J$44,4, FALSE))</f>
        <v>3.968572534745106</v>
      </c>
      <c r="BR178" s="44">
        <f>$F178*'[1]INTERNAL PARAMETERS-2'!AC178*(1-VLOOKUP(AD$4,'[1]INTERNAL PARAMETERS-1'!$B$5:$J$44,4, FALSE))</f>
        <v>0.14651308948942443</v>
      </c>
      <c r="BS178" s="44">
        <f>$F178*'[1]INTERNAL PARAMETERS-2'!AD178*(1-VLOOKUP(AE$4,'[1]INTERNAL PARAMETERS-1'!$B$5:$J$44,4, FALSE))</f>
        <v>0.11466232386075266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5.0960792603409084E-2</v>
      </c>
      <c r="CA178" s="44">
        <f>$F178*'[1]INTERNAL PARAMETERS-2'!AL178*(1-VLOOKUP(AM$4,'[1]INTERNAL PARAMETERS-1'!$B$5:$J$44,4, FALSE))</f>
        <v>0.14014163915629277</v>
      </c>
      <c r="CB178" s="44">
        <f>$F178*'[1]INTERNAL PARAMETERS-2'!AM178*(1-VLOOKUP(AN$4,'[1]INTERNAL PARAMETERS-1'!$B$5:$J$44,4, FALSE))</f>
        <v>8.9180846552883677E-2</v>
      </c>
      <c r="CC178" s="44">
        <f>$F178*'[1]INTERNAL PARAMETERS-2'!AN178*(1-VLOOKUP(AO$4,'[1]INTERNAL PARAMETERS-1'!$B$5:$J$44,4, FALSE))</f>
        <v>0.38857631385253538</v>
      </c>
      <c r="CD178" s="44">
        <f>$F178*'[1]INTERNAL PARAMETERS-2'!AO178*(1-VLOOKUP(AP$4,'[1]INTERNAL PARAMETERS-1'!$B$5:$J$44,4, FALSE))</f>
        <v>0.51597721435489363</v>
      </c>
      <c r="CE178" s="44">
        <f>$F178*'[1]INTERNAL PARAMETERS-2'!AP178*(1-VLOOKUP(AQ$4,'[1]INTERNAL PARAMETERS-1'!$B$5:$J$44,4, FALSE))</f>
        <v>9.5552296886015353E-2</v>
      </c>
      <c r="CF178" s="44">
        <f>$F178*'[1]INTERNAL PARAMETERS-2'!AQ178*(1-VLOOKUP(AR$4,'[1]INTERNAL PARAMETERS-1'!$B$5:$J$44,4, FALSE))</f>
        <v>1.2740738653934484E-2</v>
      </c>
      <c r="CG178" s="44">
        <f>$F178*'[1]INTERNAL PARAMETERS-2'!AR178*(1-VLOOKUP(AS$4,'[1]INTERNAL PARAMETERS-1'!$B$5:$J$44,4, FALSE))</f>
        <v>6.3692883208028156E-3</v>
      </c>
      <c r="CH178" s="43">
        <f>$F178*'[1]INTERNAL PARAMETERS-2'!AS178*(1-VLOOKUP(AT$4,'[1]INTERNAL PARAMETERS-1'!$B$5:$J$44,4, FALSE))</f>
        <v>0</v>
      </c>
      <c r="CI178" s="42">
        <f t="shared" si="2"/>
        <v>21.620123288536377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15.758158121888759</v>
      </c>
      <c r="G179" s="45">
        <f>$F179*'[1]INTERNAL PARAMETERS-2'!F179*VLOOKUP(G$4,'[1]INTERNAL PARAMETERS-1'!$B$5:$J$44,4, FALSE)</f>
        <v>6.3477012546592299E-2</v>
      </c>
      <c r="H179" s="44">
        <f>$F179*'[1]INTERNAL PARAMETERS-2'!G179*VLOOKUP(H$4,'[1]INTERNAL PARAMETERS-1'!$B$5:$J$44,4, FALSE)</f>
        <v>2.1158478910260035E-2</v>
      </c>
      <c r="I179" s="44">
        <f>$F179*'[1]INTERNAL PARAMETERS-2'!H179*VLOOKUP(I$4,'[1]INTERNAL PARAMETERS-1'!$B$5:$J$44,4, FALSE)</f>
        <v>0.14646806141263494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5.2104034666862746E-2</v>
      </c>
      <c r="N179" s="44">
        <f>$F179*'[1]INTERNAL PARAMETERS-2'!M179*VLOOKUP(N$4,'[1]INTERNAL PARAMETERS-1'!$B$5:$J$44,4, FALSE)</f>
        <v>2.0101027709490692E-2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5.2900136815180561E-3</v>
      </c>
      <c r="S179" s="44">
        <f>$F179*'[1]INTERNAL PARAMETERS-2'!R179*VLOOKUP(S$4,'[1]INTERNAL PARAMETERS-1'!$B$5:$J$44,4, FALSE)</f>
        <v>3.7879696865768031E-2</v>
      </c>
      <c r="T179" s="44">
        <f>$F179*'[1]INTERNAL PARAMETERS-2'!S179*VLOOKUP(T$4,'[1]INTERNAL PARAMETERS-1'!$B$5:$J$44,4, FALSE)</f>
        <v>1.5868465228741982E-3</v>
      </c>
      <c r="U179" s="44">
        <f>$F179*'[1]INTERNAL PARAMETERS-2'!T179*VLOOKUP(U$4,'[1]INTERNAL PARAMETERS-1'!$B$5:$J$44,4, FALSE)</f>
        <v>1.0580027363036113E-3</v>
      </c>
      <c r="V179" s="44">
        <f>$F179*'[1]INTERNAL PARAMETERS-2'!U179*VLOOKUP(V$4,'[1]INTERNAL PARAMETERS-1'!$B$5:$J$44,4, FALSE)</f>
        <v>4.3640485521177511E-2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5.2900136815180561E-3</v>
      </c>
      <c r="AK179" s="44">
        <f>$F179*'[1]INTERNAL PARAMETERS-2'!AJ179*VLOOKUP(AK$4,'[1]INTERNAL PARAMETERS-1'!$B$5:$J$44,4, FALSE)</f>
        <v>5.2900136815180561E-3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2.7828931668400636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0.98997665867039208</v>
      </c>
      <c r="BB179" s="44">
        <f>$F179*'[1]INTERNAL PARAMETERS-2'!M179*(1-VLOOKUP(N$4,'[1]INTERNAL PARAMETERS-1'!$B$5:$J$44,4, FALSE))</f>
        <v>0.38191952648032312</v>
      </c>
      <c r="BC179" s="44">
        <f>$F179*'[1]INTERNAL PARAMETERS-2'!N179*(1-VLOOKUP(O$4,'[1]INTERNAL PARAMETERS-1'!$B$5:$J$44,4, FALSE))</f>
        <v>1.1743231562961451</v>
      </c>
      <c r="BD179" s="44">
        <f>$F179*'[1]INTERNAL PARAMETERS-2'!O179*(1-VLOOKUP(P$4,'[1]INTERNAL PARAMETERS-1'!$B$5:$J$44,4, FALSE))</f>
        <v>0.27506652909662921</v>
      </c>
      <c r="BE179" s="44">
        <f>$F179*'[1]INTERNAL PARAMETERS-2'!P179*(1-VLOOKUP(Q$4,'[1]INTERNAL PARAMETERS-1'!$B$5:$J$44,4, FALSE))</f>
        <v>0.66650863173921915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0.71971424044959242</v>
      </c>
      <c r="BH179" s="44">
        <f>$F179*'[1]INTERNAL PARAMETERS-2'!S179*(1-VLOOKUP(T$4,'[1]INTERNAL PARAMETERS-1'!$B$5:$J$44,4, FALSE))</f>
        <v>1.4281618705867784E-2</v>
      </c>
      <c r="BI179" s="44">
        <f>$F179*'[1]INTERNAL PARAMETERS-2'!T179*(1-VLOOKUP(U$4,'[1]INTERNAL PARAMETERS-1'!$B$5:$J$44,4, FALSE))</f>
        <v>4.2320109452144454E-3</v>
      </c>
      <c r="BJ179" s="44">
        <f>$F179*'[1]INTERNAL PARAMETERS-2'!U179*(1-VLOOKUP(V$4,'[1]INTERNAL PARAMETERS-1'!$B$5:$J$44,4, FALSE))</f>
        <v>0.24729608462000588</v>
      </c>
      <c r="BK179" s="44">
        <f>$F179*'[1]INTERNAL PARAMETERS-2'!V179*(1-VLOOKUP(W$4,'[1]INTERNAL PARAMETERS-1'!$B$5:$J$44,4, FALSE))</f>
        <v>0.30151502168840733</v>
      </c>
      <c r="BL179" s="44">
        <f>$F179*'[1]INTERNAL PARAMETERS-2'!W179*(1-VLOOKUP(X$4,'[1]INTERNAL PARAMETERS-1'!$B$5:$J$44,4, FALSE))</f>
        <v>0.68237709696796101</v>
      </c>
      <c r="BM179" s="44">
        <f>$F179*'[1]INTERNAL PARAMETERS-2'!X179*(1-VLOOKUP(Y$4,'[1]INTERNAL PARAMETERS-1'!$B$5:$J$44,4, FALSE))</f>
        <v>0.55013305819325842</v>
      </c>
      <c r="BN179" s="44">
        <f>$F179*'[1]INTERNAL PARAMETERS-2'!Y179*(1-VLOOKUP(Z$4,'[1]INTERNAL PARAMETERS-1'!$B$5:$J$44,4, FALSE))</f>
        <v>0.94157516083584836</v>
      </c>
      <c r="BO179" s="44">
        <f>$F179*'[1]INTERNAL PARAMETERS-2'!Z179*(1-VLOOKUP(AA$4,'[1]INTERNAL PARAMETERS-1'!$B$5:$J$44,4, FALSE))</f>
        <v>1.1849031836591815</v>
      </c>
      <c r="BP179" s="44">
        <f>$F179*'[1]INTERNAL PARAMETERS-2'!AA179*(1-VLOOKUP(AB$4,'[1]INTERNAL PARAMETERS-1'!$B$5:$J$44,4, FALSE))</f>
        <v>0.25390805018636919</v>
      </c>
      <c r="BQ179" s="44">
        <f>$F179*'[1]INTERNAL PARAMETERS-2'!AB179*(1-VLOOKUP(AC$4,'[1]INTERNAL PARAMETERS-1'!$B$5:$J$44,4, FALSE))</f>
        <v>3.0892119842411381</v>
      </c>
      <c r="BR179" s="44">
        <f>$F179*'[1]INTERNAL PARAMETERS-2'!AC179*(1-VLOOKUP(AD$4,'[1]INTERNAL PARAMETERS-1'!$B$5:$J$44,4, FALSE))</f>
        <v>0.12166401141166654</v>
      </c>
      <c r="BS179" s="44">
        <f>$F179*'[1]INTERNAL PARAMETERS-2'!AD179*(1-VLOOKUP(AE$4,'[1]INTERNAL PARAMETERS-1'!$B$5:$J$44,4, FALSE))</f>
        <v>2.6448492591778092E-2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2.1158478910260035E-2</v>
      </c>
      <c r="CA179" s="44">
        <f>$F179*'[1]INTERNAL PARAMETERS-2'!AL179*(1-VLOOKUP(AM$4,'[1]INTERNAL PARAMETERS-1'!$B$5:$J$44,4, FALSE))</f>
        <v>0.12166401141166654</v>
      </c>
      <c r="CB179" s="44">
        <f>$F179*'[1]INTERNAL PARAMETERS-2'!AM179*(1-VLOOKUP(AN$4,'[1]INTERNAL PARAMETERS-1'!$B$5:$J$44,4, FALSE))</f>
        <v>5.8186998865074238E-2</v>
      </c>
      <c r="CC179" s="44">
        <f>$F179*'[1]INTERNAL PARAMETERS-2'!AN179*(1-VLOOKUP(AO$4,'[1]INTERNAL PARAMETERS-1'!$B$5:$J$44,4, FALSE))</f>
        <v>0.19043103763977687</v>
      </c>
      <c r="CD179" s="44">
        <f>$F179*'[1]INTERNAL PARAMETERS-2'!AO179*(1-VLOOKUP(AP$4,'[1]INTERNAL PARAMETERS-1'!$B$5:$J$44,4, FALSE))</f>
        <v>0.4126005815528499</v>
      </c>
      <c r="CE179" s="44">
        <f>$F179*'[1]INTERNAL PARAMETERS-2'!AP179*(1-VLOOKUP(AQ$4,'[1]INTERNAL PARAMETERS-1'!$B$5:$J$44,4, FALSE))</f>
        <v>0.1269540250931846</v>
      </c>
      <c r="CF179" s="44">
        <f>$F179*'[1]INTERNAL PARAMETERS-2'!AQ179*(1-VLOOKUP(AR$4,'[1]INTERNAL PARAMETERS-1'!$B$5:$J$44,4, FALSE))</f>
        <v>5.2900136815180561E-3</v>
      </c>
      <c r="CG179" s="44">
        <f>$F179*'[1]INTERNAL PARAMETERS-2'!AR179*(1-VLOOKUP(AS$4,'[1]INTERNAL PARAMETERS-1'!$B$5:$J$44,4, FALSE))</f>
        <v>1.0580027363036112E-2</v>
      </c>
      <c r="CH179" s="43">
        <f>$F179*'[1]INTERNAL PARAMETERS-2'!AS179*(1-VLOOKUP(AT$4,'[1]INTERNAL PARAMETERS-1'!$B$5:$J$44,4, FALSE))</f>
        <v>0</v>
      </c>
      <c r="CI179" s="42">
        <f t="shared" si="2"/>
        <v>15.758156546072948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10.233420888280385</v>
      </c>
      <c r="G180" s="45">
        <f>$F180*'[1]INTERNAL PARAMETERS-2'!F180*VLOOKUP(G$4,'[1]INTERNAL PARAMETERS-1'!$B$5:$J$44,4, FALSE)</f>
        <v>2.8505193884305016E-2</v>
      </c>
      <c r="H180" s="44">
        <f>$F180*'[1]INTERNAL PARAMETERS-2'!G180*VLOOKUP(H$4,'[1]INTERNAL PARAMETERS-1'!$B$5:$J$44,4, FALSE)</f>
        <v>2.1378639577706551E-2</v>
      </c>
      <c r="I180" s="44">
        <f>$F180*'[1]INTERNAL PARAMETERS-2'!H180*VLOOKUP(I$4,'[1]INTERNAL PARAMETERS-1'!$B$5:$J$44,4, FALSE)</f>
        <v>8.6587839493589058E-2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5.380384766747625E-2</v>
      </c>
      <c r="N180" s="44">
        <f>$F180*'[1]INTERNAL PARAMETERS-2'!M180*VLOOKUP(N$4,'[1]INTERNAL PARAMETERS-1'!$B$5:$J$44,4, FALSE)</f>
        <v>1.2827388415041698E-2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3.5632771532992302E-3</v>
      </c>
      <c r="S180" s="44">
        <f>$F180*'[1]INTERNAL PARAMETERS-2'!R180*VLOOKUP(S$4,'[1]INTERNAL PARAMETERS-1'!$B$5:$J$44,4, FALSE)</f>
        <v>2.2801443250908618E-2</v>
      </c>
      <c r="T180" s="44">
        <f>$F180*'[1]INTERNAL PARAMETERS-2'!S180*VLOOKUP(T$4,'[1]INTERNAL PARAMETERS-1'!$B$5:$J$44,4, FALSE)</f>
        <v>2.1378639577706551E-3</v>
      </c>
      <c r="U180" s="44">
        <f>$F180*'[1]INTERNAL PARAMETERS-2'!T180*VLOOKUP(U$4,'[1]INTERNAL PARAMETERS-1'!$B$5:$J$44,4, FALSE)</f>
        <v>2.8506217226393843E-3</v>
      </c>
      <c r="V180" s="44">
        <f>$F180*'[1]INTERNAL PARAMETERS-2'!U180*VLOOKUP(V$4,'[1]INTERNAL PARAMETERS-1'!$B$5:$J$44,4, FALSE)</f>
        <v>2.3516861705208298E-2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3.5632771532992302E-3</v>
      </c>
      <c r="AJ180" s="44">
        <f>$F180*'[1]INTERNAL PARAMETERS-2'!AI180*VLOOKUP(AJ$4,'[1]INTERNAL PARAMETERS-1'!$B$5:$J$44,4, FALSE)</f>
        <v>1.7815362424407323E-2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1.6451689503781921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1.0222731056820487</v>
      </c>
      <c r="BB180" s="44">
        <f>$F180*'[1]INTERNAL PARAMETERS-2'!M180*(1-VLOOKUP(N$4,'[1]INTERNAL PARAMETERS-1'!$B$5:$J$44,4, FALSE))</f>
        <v>0.2437203798857922</v>
      </c>
      <c r="BC180" s="44">
        <f>$F180*'[1]INTERNAL PARAMETERS-2'!N180*(1-VLOOKUP(O$4,'[1]INTERNAL PARAMETERS-1'!$B$5:$J$44,4, FALSE))</f>
        <v>0.68056546943837637</v>
      </c>
      <c r="BD180" s="44">
        <f>$F180*'[1]INTERNAL PARAMETERS-2'!O180*(1-VLOOKUP(P$4,'[1]INTERNAL PARAMETERS-1'!$B$5:$J$44,4, FALSE))</f>
        <v>0.1318371613037162</v>
      </c>
      <c r="BE180" s="44">
        <f>$F180*'[1]INTERNAL PARAMETERS-2'!P180*(1-VLOOKUP(Q$4,'[1]INTERNAL PARAMETERS-1'!$B$5:$J$44,4, FALSE))</f>
        <v>0.47390153459955403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0.43322742176726364</v>
      </c>
      <c r="BH180" s="44">
        <f>$F180*'[1]INTERNAL PARAMETERS-2'!S180*(1-VLOOKUP(T$4,'[1]INTERNAL PARAMETERS-1'!$B$5:$J$44,4, FALSE))</f>
        <v>1.9240775619935896E-2</v>
      </c>
      <c r="BI180" s="44">
        <f>$F180*'[1]INTERNAL PARAMETERS-2'!T180*(1-VLOOKUP(U$4,'[1]INTERNAL PARAMETERS-1'!$B$5:$J$44,4, FALSE))</f>
        <v>1.1402486890557537E-2</v>
      </c>
      <c r="BJ180" s="44">
        <f>$F180*'[1]INTERNAL PARAMETERS-2'!U180*(1-VLOOKUP(V$4,'[1]INTERNAL PARAMETERS-1'!$B$5:$J$44,4, FALSE))</f>
        <v>0.13326221632951368</v>
      </c>
      <c r="BK180" s="44">
        <f>$F180*'[1]INTERNAL PARAMETERS-2'!V180*(1-VLOOKUP(W$4,'[1]INTERNAL PARAMETERS-1'!$B$5:$J$44,4, FALSE))</f>
        <v>0.18528427191902697</v>
      </c>
      <c r="BL180" s="44">
        <f>$F180*'[1]INTERNAL PARAMETERS-2'!W180*(1-VLOOKUP(X$4,'[1]INTERNAL PARAMETERS-1'!$B$5:$J$44,4, FALSE))</f>
        <v>0.40976459252434555</v>
      </c>
      <c r="BM180" s="44">
        <f>$F180*'[1]INTERNAL PARAMETERS-2'!X180*(1-VLOOKUP(Y$4,'[1]INTERNAL PARAMETERS-1'!$B$5:$J$44,4, FALSE))</f>
        <v>0.29930607079833588</v>
      </c>
      <c r="BN180" s="44">
        <f>$F180*'[1]INTERNAL PARAMETERS-2'!Y180*(1-VLOOKUP(Z$4,'[1]INTERNAL PARAMETERS-1'!$B$5:$J$44,4, FALSE))</f>
        <v>0.73757585720698648</v>
      </c>
      <c r="BO180" s="44">
        <f>$F180*'[1]INTERNAL PARAMETERS-2'!Z180*(1-VLOOKUP(AA$4,'[1]INTERNAL PARAMETERS-1'!$B$5:$J$44,4, FALSE))</f>
        <v>0.86584974135740345</v>
      </c>
      <c r="BP180" s="44">
        <f>$F180*'[1]INTERNAL PARAMETERS-2'!AA180*(1-VLOOKUP(AB$4,'[1]INTERNAL PARAMETERS-1'!$B$5:$J$44,4, FALSE))</f>
        <v>0.14609026991691312</v>
      </c>
      <c r="BQ180" s="44">
        <f>$F180*'[1]INTERNAL PARAMETERS-2'!AB180*(1-VLOOKUP(AC$4,'[1]INTERNAL PARAMETERS-1'!$B$5:$J$44,4, FALSE))</f>
        <v>1.8421580044408163</v>
      </c>
      <c r="BR180" s="44">
        <f>$F180*'[1]INTERNAL PARAMETERS-2'!AC180*(1-VLOOKUP(AD$4,'[1]INTERNAL PARAMETERS-1'!$B$5:$J$44,4, FALSE))</f>
        <v>6.7700219228507719E-2</v>
      </c>
      <c r="BS180" s="44">
        <f>$F180*'[1]INTERNAL PARAMETERS-2'!AD180*(1-VLOOKUP(AE$4,'[1]INTERNAL PARAMETERS-1'!$B$5:$J$44,4, FALSE))</f>
        <v>2.1378639577706551E-2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1.4253108613196921E-2</v>
      </c>
      <c r="CA180" s="44">
        <f>$F180*'[1]INTERNAL PARAMETERS-2'!AL180*(1-VLOOKUP(AM$4,'[1]INTERNAL PARAMETERS-1'!$B$5:$J$44,4, FALSE))</f>
        <v>9.2642135959513483E-2</v>
      </c>
      <c r="CB180" s="44">
        <f>$F180*'[1]INTERNAL PARAMETERS-2'!AM180*(1-VLOOKUP(AN$4,'[1]INTERNAL PARAMETERS-1'!$B$5:$J$44,4, FALSE))</f>
        <v>2.1378639577706551E-2</v>
      </c>
      <c r="CC180" s="44">
        <f>$F180*'[1]INTERNAL PARAMETERS-2'!AN180*(1-VLOOKUP(AO$4,'[1]INTERNAL PARAMETERS-1'!$B$5:$J$44,4, FALSE))</f>
        <v>9.2642135959513483E-2</v>
      </c>
      <c r="CD180" s="44">
        <f>$F180*'[1]INTERNAL PARAMETERS-2'!AO180*(1-VLOOKUP(AP$4,'[1]INTERNAL PARAMETERS-1'!$B$5:$J$44,4, FALSE))</f>
        <v>0.29930607079833588</v>
      </c>
      <c r="CE180" s="44">
        <f>$F180*'[1]INTERNAL PARAMETERS-2'!AP180*(1-VLOOKUP(AQ$4,'[1]INTERNAL PARAMETERS-1'!$B$5:$J$44,4, FALSE))</f>
        <v>6.0573664921909257E-2</v>
      </c>
      <c r="CF180" s="44">
        <f>$F180*'[1]INTERNAL PARAMETERS-2'!AQ180*(1-VLOOKUP(AR$4,'[1]INTERNAL PARAMETERS-1'!$B$5:$J$44,4, FALSE))</f>
        <v>3.5632771532992302E-3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10.233417818254118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6.0232723680588629</v>
      </c>
      <c r="G181" s="45">
        <f>$F181*'[1]INTERNAL PARAMETERS-2'!F181*VLOOKUP(G$4,'[1]INTERNAL PARAMETERS-1'!$B$5:$J$44,4, FALSE)</f>
        <v>1.4544395787151736E-2</v>
      </c>
      <c r="H181" s="44">
        <f>$F181*'[1]INTERNAL PARAMETERS-2'!G181*VLOOKUP(H$4,'[1]INTERNAL PARAMETERS-1'!$B$5:$J$44,4, FALSE)</f>
        <v>5.4540731292773001E-3</v>
      </c>
      <c r="I181" s="44">
        <f>$F181*'[1]INTERNAL PARAMETERS-2'!H181*VLOOKUP(I$4,'[1]INTERNAL PARAMETERS-1'!$B$5:$J$44,4, FALSE)</f>
        <v>4.6983662732549801E-2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4.5724497644007087E-2</v>
      </c>
      <c r="N181" s="44">
        <f>$F181*'[1]INTERNAL PARAMETERS-2'!M181*VLOOKUP(N$4,'[1]INTERNAL PARAMETERS-1'!$B$5:$J$44,4, FALSE)</f>
        <v>1.0363009992883435E-2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1.355814516960578E-2</v>
      </c>
      <c r="T181" s="44">
        <f>$F181*'[1]INTERNAL PARAMETERS-2'!S181*VLOOKUP(T$4,'[1]INTERNAL PARAMETERS-1'!$B$5:$J$44,4, FALSE)</f>
        <v>7.272499057194271E-4</v>
      </c>
      <c r="U181" s="44">
        <f>$F181*'[1]INTERNAL PARAMETERS-2'!T181*VLOOKUP(U$4,'[1]INTERNAL PARAMETERS-1'!$B$5:$J$44,4, FALSE)</f>
        <v>1.09081462585546E-3</v>
      </c>
      <c r="V181" s="44">
        <f>$F181*'[1]INTERNAL PARAMETERS-2'!U181*VLOOKUP(V$4,'[1]INTERNAL PARAMETERS-1'!$B$5:$J$44,4, FALSE)</f>
        <v>1.8544330501332265E-2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1.817823600680165E-3</v>
      </c>
      <c r="AJ181" s="44">
        <f>$F181*'[1]INTERNAL PARAMETERS-2'!AI181*VLOOKUP(AJ$4,'[1]INTERNAL PARAMETERS-1'!$B$5:$J$44,4, FALSE)</f>
        <v>3.6362495285971355E-3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0.8926895919184461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0.86876545523613458</v>
      </c>
      <c r="BB181" s="44">
        <f>$F181*'[1]INTERNAL PARAMETERS-2'!M181*(1-VLOOKUP(N$4,'[1]INTERNAL PARAMETERS-1'!$B$5:$J$44,4, FALSE))</f>
        <v>0.19689718986478522</v>
      </c>
      <c r="BC181" s="44">
        <f>$F181*'[1]INTERNAL PARAMETERS-2'!N181*(1-VLOOKUP(O$4,'[1]INTERNAL PARAMETERS-1'!$B$5:$J$44,4, FALSE))</f>
        <v>0.46906233566258393</v>
      </c>
      <c r="BD181" s="44">
        <f>$F181*'[1]INTERNAL PARAMETERS-2'!O181*(1-VLOOKUP(P$4,'[1]INTERNAL PARAMETERS-1'!$B$5:$J$44,4, FALSE))</f>
        <v>8.9085402978064193E-2</v>
      </c>
      <c r="BE181" s="44">
        <f>$F181*'[1]INTERNAL PARAMETERS-2'!P181*(1-VLOOKUP(Q$4,'[1]INTERNAL PARAMETERS-1'!$B$5:$J$44,4, FALSE))</f>
        <v>0.35634221423949358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0.25760475822250978</v>
      </c>
      <c r="BH181" s="44">
        <f>$F181*'[1]INTERNAL PARAMETERS-2'!S181*(1-VLOOKUP(T$4,'[1]INTERNAL PARAMETERS-1'!$B$5:$J$44,4, FALSE))</f>
        <v>6.5452491514748443E-3</v>
      </c>
      <c r="BI181" s="44">
        <f>$F181*'[1]INTERNAL PARAMETERS-2'!T181*(1-VLOOKUP(U$4,'[1]INTERNAL PARAMETERS-1'!$B$5:$J$44,4, FALSE))</f>
        <v>4.3632585034218399E-3</v>
      </c>
      <c r="BJ181" s="44">
        <f>$F181*'[1]INTERNAL PARAMETERS-2'!U181*(1-VLOOKUP(V$4,'[1]INTERNAL PARAMETERS-1'!$B$5:$J$44,4, FALSE))</f>
        <v>0.10508453950754951</v>
      </c>
      <c r="BK181" s="44">
        <f>$F181*'[1]INTERNAL PARAMETERS-2'!V181*(1-VLOOKUP(W$4,'[1]INTERNAL PARAMETERS-1'!$B$5:$J$44,4, FALSE))</f>
        <v>9.8175725635938627E-2</v>
      </c>
      <c r="BL181" s="44">
        <f>$F181*'[1]INTERNAL PARAMETERS-2'!W181*(1-VLOOKUP(X$4,'[1]INTERNAL PARAMETERS-1'!$B$5:$J$44,4, FALSE))</f>
        <v>0.1999877008004744</v>
      </c>
      <c r="BM181" s="44">
        <f>$F181*'[1]INTERNAL PARAMETERS-2'!X181*(1-VLOOKUP(Y$4,'[1]INTERNAL PARAMETERS-1'!$B$5:$J$44,4, FALSE))</f>
        <v>0.1818070554847255</v>
      </c>
      <c r="BN181" s="44">
        <f>$F181*'[1]INTERNAL PARAMETERS-2'!Y181*(1-VLOOKUP(Z$4,'[1]INTERNAL PARAMETERS-1'!$B$5:$J$44,4, FALSE))</f>
        <v>0.37270503595456228</v>
      </c>
      <c r="BO181" s="44">
        <f>$F181*'[1]INTERNAL PARAMETERS-2'!Z181*(1-VLOOKUP(AA$4,'[1]INTERNAL PARAMETERS-1'!$B$5:$J$44,4, FALSE))</f>
        <v>0.3454334656537022</v>
      </c>
      <c r="BP181" s="44">
        <f>$F181*'[1]INTERNAL PARAMETERS-2'!AA181*(1-VLOOKUP(AB$4,'[1]INTERNAL PARAMETERS-1'!$B$5:$J$44,4, FALSE))</f>
        <v>4.9087862817969313E-2</v>
      </c>
      <c r="BQ181" s="44">
        <f>$F181*'[1]INTERNAL PARAMETERS-2'!AB181*(1-VLOOKUP(AC$4,'[1]INTERNAL PARAMETERS-1'!$B$5:$J$44,4, FALSE))</f>
        <v>1.0035759581854427</v>
      </c>
      <c r="BR181" s="44">
        <f>$F181*'[1]INTERNAL PARAMETERS-2'!AC181*(1-VLOOKUP(AD$4,'[1]INTERNAL PARAMETERS-1'!$B$5:$J$44,4, FALSE))</f>
        <v>5.8178185475843747E-2</v>
      </c>
      <c r="BS181" s="44">
        <f>$F181*'[1]INTERNAL PARAMETERS-2'!AD181*(1-VLOOKUP(AE$4,'[1]INTERNAL PARAMETERS-1'!$B$5:$J$44,4, FALSE))</f>
        <v>1.9999071243665841E-2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3.6362495285971355E-3</v>
      </c>
      <c r="CA181" s="44">
        <f>$F181*'[1]INTERNAL PARAMETERS-2'!AL181*(1-VLOOKUP(AM$4,'[1]INTERNAL PARAMETERS-1'!$B$5:$J$44,4, FALSE))</f>
        <v>3.6361290631497747E-2</v>
      </c>
      <c r="CB181" s="44">
        <f>$F181*'[1]INTERNAL PARAMETERS-2'!AM181*(1-VLOOKUP(AN$4,'[1]INTERNAL PARAMETERS-1'!$B$5:$J$44,4, FALSE))</f>
        <v>1.09081462585546E-2</v>
      </c>
      <c r="CC181" s="44">
        <f>$F181*'[1]INTERNAL PARAMETERS-2'!AN181*(1-VLOOKUP(AO$4,'[1]INTERNAL PARAMETERS-1'!$B$5:$J$44,4, FALSE))</f>
        <v>5.2724112346566446E-2</v>
      </c>
      <c r="CD181" s="44">
        <f>$F181*'[1]INTERNAL PARAMETERS-2'!AO181*(1-VLOOKUP(AP$4,'[1]INTERNAL PARAMETERS-1'!$B$5:$J$44,4, FALSE))</f>
        <v>0.15271826391042206</v>
      </c>
      <c r="CE181" s="44">
        <f>$F181*'[1]INTERNAL PARAMETERS-2'!AP181*(1-VLOOKUP(AQ$4,'[1]INTERNAL PARAMETERS-1'!$B$5:$J$44,4, FALSE))</f>
        <v>2.1816894844346006E-2</v>
      </c>
      <c r="CF181" s="44">
        <f>$F181*'[1]INTERNAL PARAMETERS-2'!AQ181*(1-VLOOKUP(AR$4,'[1]INTERNAL PARAMETERS-1'!$B$5:$J$44,4, FALSE))</f>
        <v>7.272499057194271E-3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6.0232717657316233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3.2753362441121214</v>
      </c>
      <c r="G182" s="45">
        <f>$F182*'[1]INTERNAL PARAMETERS-2'!F182*VLOOKUP(G$4,'[1]INTERNAL PARAMETERS-1'!$B$5:$J$44,4, FALSE)</f>
        <v>5.9696278385187526E-3</v>
      </c>
      <c r="H182" s="44">
        <f>$F182*'[1]INTERNAL PARAMETERS-2'!G182*VLOOKUP(H$4,'[1]INTERNAL PARAMETERS-1'!$B$5:$J$44,4, FALSE)</f>
        <v>3.9798610702206387E-3</v>
      </c>
      <c r="I182" s="44">
        <f>$F182*'[1]INTERNAL PARAMETERS-2'!H182*VLOOKUP(I$4,'[1]INTERNAL PARAMETERS-1'!$B$5:$J$44,4, FALSE)</f>
        <v>2.7686990455322486E-2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3.3380179914838173E-2</v>
      </c>
      <c r="N182" s="44">
        <f>$F182*'[1]INTERNAL PARAMETERS-2'!M182*VLOOKUP(N$4,'[1]INTERNAL PARAMETERS-1'!$B$5:$J$44,4, FALSE)</f>
        <v>4.8751906092299076E-3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6.4891452968785972E-3</v>
      </c>
      <c r="T182" s="44">
        <f>$F182*'[1]INTERNAL PARAMETERS-2'!S182*VLOOKUP(T$4,'[1]INTERNAL PARAMETERS-1'!$B$5:$J$44,4, FALSE)</f>
        <v>1.293430282799877E-3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7.7605325667555996E-3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9.9504715096126258E-4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9.9504715096126258E-4</v>
      </c>
      <c r="AJ182" s="44">
        <f>$F182*'[1]INTERNAL PARAMETERS-2'!AI182*VLOOKUP(AJ$4,'[1]INTERNAL PARAMETERS-1'!$B$5:$J$44,4, FALSE)</f>
        <v>2.9848139192593763E-3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0.52605281865112719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0.6342234183819252</v>
      </c>
      <c r="BB182" s="44">
        <f>$F182*'[1]INTERNAL PARAMETERS-2'!M182*(1-VLOOKUP(N$4,'[1]INTERNAL PARAMETERS-1'!$B$5:$J$44,4, FALSE))</f>
        <v>9.2628621575368233E-2</v>
      </c>
      <c r="BC182" s="44">
        <f>$F182*'[1]INTERNAL PARAMETERS-2'!N182*(1-VLOOKUP(O$4,'[1]INTERNAL PARAMETERS-1'!$B$5:$J$44,4, FALSE))</f>
        <v>0.22983067178297198</v>
      </c>
      <c r="BD182" s="44">
        <f>$F182*'[1]INTERNAL PARAMETERS-2'!O182*(1-VLOOKUP(P$4,'[1]INTERNAL PARAMETERS-1'!$B$5:$J$44,4, FALSE))</f>
        <v>3.3828000262814399E-2</v>
      </c>
      <c r="BE182" s="44">
        <f>$F182*'[1]INTERNAL PARAMETERS-2'!P182*(1-VLOOKUP(Q$4,'[1]INTERNAL PARAMETERS-1'!$B$5:$J$44,4, FALSE))</f>
        <v>0.19799276582208009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0.12329376064069333</v>
      </c>
      <c r="BH182" s="44">
        <f>$F182*'[1]INTERNAL PARAMETERS-2'!S182*(1-VLOOKUP(T$4,'[1]INTERNAL PARAMETERS-1'!$B$5:$J$44,4, FALSE))</f>
        <v>1.1640872545198891E-2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4.3976351211615063E-2</v>
      </c>
      <c r="BK182" s="44">
        <f>$F182*'[1]INTERNAL PARAMETERS-2'!V182*(1-VLOOKUP(W$4,'[1]INTERNAL PARAMETERS-1'!$B$5:$J$44,4, FALSE))</f>
        <v>4.4772208788890641E-2</v>
      </c>
      <c r="BL182" s="44">
        <f>$F182*'[1]INTERNAL PARAMETERS-2'!W182*(1-VLOOKUP(X$4,'[1]INTERNAL PARAMETERS-1'!$B$5:$J$44,4, FALSE))</f>
        <v>0.10745330109333753</v>
      </c>
      <c r="BM182" s="44">
        <f>$F182*'[1]INTERNAL PARAMETERS-2'!X182*(1-VLOOKUP(Y$4,'[1]INTERNAL PARAMETERS-1'!$B$5:$J$44,4, FALSE))</f>
        <v>8.0589975820003157E-2</v>
      </c>
      <c r="BN182" s="44">
        <f>$F182*'[1]INTERNAL PARAMETERS-2'!Y182*(1-VLOOKUP(Z$4,'[1]INTERNAL PARAMETERS-1'!$B$5:$J$44,4, FALSE))</f>
        <v>0.20097757974133948</v>
      </c>
      <c r="BO182" s="44">
        <f>$F182*'[1]INTERNAL PARAMETERS-2'!Z182*(1-VLOOKUP(AA$4,'[1]INTERNAL PARAMETERS-1'!$B$5:$J$44,4, FALSE))</f>
        <v>0.19500795190282072</v>
      </c>
      <c r="BP182" s="44">
        <f>$F182*'[1]INTERNAL PARAMETERS-2'!AA182*(1-VLOOKUP(AB$4,'[1]INTERNAL PARAMETERS-1'!$B$5:$J$44,4, FALSE))</f>
        <v>2.0893697434815634E-2</v>
      </c>
      <c r="BQ182" s="44">
        <f>$F182*'[1]INTERNAL PARAMETERS-2'!AB182*(1-VLOOKUP(AC$4,'[1]INTERNAL PARAMETERS-1'!$B$5:$J$44,4, FALSE))</f>
        <v>0.41986371546461082</v>
      </c>
      <c r="BR182" s="44">
        <f>$F182*'[1]INTERNAL PARAMETERS-2'!AC182*(1-VLOOKUP(AD$4,'[1]INTERNAL PARAMETERS-1'!$B$5:$J$44,4, FALSE))</f>
        <v>2.586827812237312E-2</v>
      </c>
      <c r="BS182" s="44">
        <f>$F182*'[1]INTERNAL PARAMETERS-2'!AD182*(1-VLOOKUP(AE$4,'[1]INTERNAL PARAMETERS-1'!$B$5:$J$44,4, FALSE))</f>
        <v>1.0944208526076242E-2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2.9848139192593763E-3</v>
      </c>
      <c r="CA182" s="44">
        <f>$F182*'[1]INTERNAL PARAMETERS-2'!AL182*(1-VLOOKUP(AM$4,'[1]INTERNAL PARAMETERS-1'!$B$5:$J$44,4, FALSE))</f>
        <v>2.586827812237312E-2</v>
      </c>
      <c r="CB182" s="44">
        <f>$F182*'[1]INTERNAL PARAMETERS-2'!AM182*(1-VLOOKUP(AN$4,'[1]INTERNAL PARAMETERS-1'!$B$5:$J$44,4, FALSE))</f>
        <v>8.9544417577781289E-3</v>
      </c>
      <c r="CC182" s="44">
        <f>$F182*'[1]INTERNAL PARAMETERS-2'!AN182*(1-VLOOKUP(AO$4,'[1]INTERNAL PARAMETERS-1'!$B$5:$J$44,4, FALSE))</f>
        <v>1.7908883515556258E-2</v>
      </c>
      <c r="CD182" s="44">
        <f>$F182*'[1]INTERNAL PARAMETERS-2'!AO182*(1-VLOOKUP(AP$4,'[1]INTERNAL PARAMETERS-1'!$B$5:$J$44,4, FALSE))</f>
        <v>0.10546353432503944</v>
      </c>
      <c r="CE182" s="44">
        <f>$F182*'[1]INTERNAL PARAMETERS-2'!AP182*(1-VLOOKUP(AQ$4,'[1]INTERNAL PARAMETERS-1'!$B$5:$J$44,4, FALSE))</f>
        <v>1.3929022445335618E-2</v>
      </c>
      <c r="CF182" s="44">
        <f>$F182*'[1]INTERNAL PARAMETERS-2'!AQ182*(1-VLOOKUP(AR$4,'[1]INTERNAL PARAMETERS-1'!$B$5:$J$44,4, FALSE))</f>
        <v>2.9848139192593763E-3</v>
      </c>
      <c r="CG182" s="44">
        <f>$F182*'[1]INTERNAL PARAMETERS-2'!AR182*(1-VLOOKUP(AS$4,'[1]INTERNAL PARAMETERS-1'!$B$5:$J$44,4, FALSE))</f>
        <v>9.9504715096126258E-4</v>
      </c>
      <c r="CH182" s="43">
        <f>$F182*'[1]INTERNAL PARAMETERS-2'!AS182*(1-VLOOKUP(AT$4,'[1]INTERNAL PARAMETERS-1'!$B$5:$J$44,4, FALSE))</f>
        <v>0</v>
      </c>
      <c r="CI182" s="42">
        <f t="shared" si="2"/>
        <v>3.2753368991793699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1.5345887750640035</v>
      </c>
      <c r="G183" s="45">
        <f>$F183*'[1]INTERNAL PARAMETERS-2'!F183*VLOOKUP(G$4,'[1]INTERNAL PARAMETERS-1'!$B$5:$J$44,4, FALSE)</f>
        <v>2.0218207111468247E-3</v>
      </c>
      <c r="H183" s="44">
        <f>$F183*'[1]INTERNAL PARAMETERS-2'!G183*VLOOKUP(H$4,'[1]INTERNAL PARAMETERS-1'!$B$5:$J$44,4, FALSE)</f>
        <v>3.3698034911630453E-3</v>
      </c>
      <c r="I183" s="44">
        <f>$F183*'[1]INTERNAL PARAMETERS-2'!H183*VLOOKUP(I$4,'[1]INTERNAL PARAMETERS-1'!$B$5:$J$44,4, FALSE)</f>
        <v>1.1987831536550104E-2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1.7724937709790136E-2</v>
      </c>
      <c r="N183" s="44">
        <f>$F183*'[1]INTERNAL PARAMETERS-2'!M183*VLOOKUP(N$4,'[1]INTERNAL PARAMETERS-1'!$B$5:$J$44,4, FALSE)</f>
        <v>2.4599227875959713E-3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6.7399139000811031E-4</v>
      </c>
      <c r="S183" s="44">
        <f>$F183*'[1]INTERNAL PARAMETERS-2'!R183*VLOOKUP(S$4,'[1]INTERNAL PARAMETERS-1'!$B$5:$J$44,4, FALSE)</f>
        <v>2.2325504417386138E-3</v>
      </c>
      <c r="T183" s="44">
        <f>$F183*'[1]INTERNAL PARAMETERS-2'!S183*VLOOKUP(T$4,'[1]INTERNAL PARAMETERS-1'!$B$5:$J$44,4, FALSE)</f>
        <v>3.3698034911630457E-4</v>
      </c>
      <c r="U183" s="44">
        <f>$F183*'[1]INTERNAL PARAMETERS-2'!T183*VLOOKUP(U$4,'[1]INTERNAL PARAMETERS-1'!$B$5:$J$44,4, FALSE)</f>
        <v>2.695658642277429E-4</v>
      </c>
      <c r="V183" s="44">
        <f>$F183*'[1]INTERNAL PARAMETERS-2'!U183*VLOOKUP(V$4,'[1]INTERNAL PARAMETERS-1'!$B$5:$J$44,4, FALSE)</f>
        <v>4.0437181517324026E-3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6.7399139000811031E-4</v>
      </c>
      <c r="AJ183" s="44">
        <f>$F183*'[1]INTERNAL PARAMETERS-2'!AI183*VLOOKUP(AJ$4,'[1]INTERNAL PARAMETERS-1'!$B$5:$J$44,4, FALSE)</f>
        <v>1.3478293211387144E-3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0.22776879919445195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0.33677381648601251</v>
      </c>
      <c r="BB183" s="44">
        <f>$F183*'[1]INTERNAL PARAMETERS-2'!M183*(1-VLOOKUP(N$4,'[1]INTERNAL PARAMETERS-1'!$B$5:$J$44,4, FALSE))</f>
        <v>4.6738532964323454E-2</v>
      </c>
      <c r="BC183" s="44">
        <f>$F183*'[1]INTERNAL PARAMETERS-2'!N183*(1-VLOOKUP(O$4,'[1]INTERNAL PARAMETERS-1'!$B$5:$J$44,4, FALSE))</f>
        <v>0.11187597200961355</v>
      </c>
      <c r="BD183" s="44">
        <f>$F183*'[1]INTERNAL PARAMETERS-2'!O183*(1-VLOOKUP(P$4,'[1]INTERNAL PARAMETERS-1'!$B$5:$J$44,4, FALSE))</f>
        <v>1.1457239794627851E-2</v>
      </c>
      <c r="BE183" s="44">
        <f>$F183*'[1]INTERNAL PARAMETERS-2'!P183*(1-VLOOKUP(Q$4,'[1]INTERNAL PARAMETERS-1'!$B$5:$J$44,4, FALSE))</f>
        <v>0.10581050987617306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4.2418458393033653E-2</v>
      </c>
      <c r="BH183" s="44">
        <f>$F183*'[1]INTERNAL PARAMETERS-2'!S183*(1-VLOOKUP(T$4,'[1]INTERNAL PARAMETERS-1'!$B$5:$J$44,4, FALSE))</f>
        <v>3.0328231420467407E-3</v>
      </c>
      <c r="BI183" s="44">
        <f>$F183*'[1]INTERNAL PARAMETERS-2'!T183*(1-VLOOKUP(U$4,'[1]INTERNAL PARAMETERS-1'!$B$5:$J$44,4, FALSE))</f>
        <v>1.0782634569109716E-3</v>
      </c>
      <c r="BJ183" s="44">
        <f>$F183*'[1]INTERNAL PARAMETERS-2'!U183*(1-VLOOKUP(V$4,'[1]INTERNAL PARAMETERS-1'!$B$5:$J$44,4, FALSE))</f>
        <v>2.2914402859816947E-2</v>
      </c>
      <c r="BK183" s="44">
        <f>$F183*'[1]INTERNAL PARAMETERS-2'!V183*(1-VLOOKUP(W$4,'[1]INTERNAL PARAMETERS-1'!$B$5:$J$44,4, FALSE))</f>
        <v>1.8870684708084545E-2</v>
      </c>
      <c r="BL183" s="44">
        <f>$F183*'[1]INTERNAL PARAMETERS-2'!W183*(1-VLOOKUP(X$4,'[1]INTERNAL PARAMETERS-1'!$B$5:$J$44,4, FALSE))</f>
        <v>4.043718151732402E-2</v>
      </c>
      <c r="BM183" s="44">
        <f>$F183*'[1]INTERNAL PARAMETERS-2'!X183*(1-VLOOKUP(Y$4,'[1]INTERNAL PARAMETERS-1'!$B$5:$J$44,4, FALSE))</f>
        <v>3.9089198737307804E-2</v>
      </c>
      <c r="BN183" s="44">
        <f>$F183*'[1]INTERNAL PARAMETERS-2'!Y183*(1-VLOOKUP(Z$4,'[1]INTERNAL PARAMETERS-1'!$B$5:$J$44,4, FALSE))</f>
        <v>9.367927869153711E-2</v>
      </c>
      <c r="BO183" s="44">
        <f>$F183*'[1]INTERNAL PARAMETERS-2'!Z183*(1-VLOOKUP(AA$4,'[1]INTERNAL PARAMETERS-1'!$B$5:$J$44,4, FALSE))</f>
        <v>8.0200371644639931E-2</v>
      </c>
      <c r="BP183" s="44">
        <f>$F183*'[1]INTERNAL PARAMETERS-2'!AA183*(1-VLOOKUP(AB$4,'[1]INTERNAL PARAMETERS-1'!$B$5:$J$44,4, FALSE))</f>
        <v>1.7522701928068325E-2</v>
      </c>
      <c r="BQ183" s="44">
        <f>$F183*'[1]INTERNAL PARAMETERS-2'!AB183*(1-VLOOKUP(AC$4,'[1]INTERNAL PARAMETERS-1'!$B$5:$J$44,4, FALSE))</f>
        <v>0.19005452294310665</v>
      </c>
      <c r="BR183" s="44">
        <f>$F183*'[1]INTERNAL PARAMETERS-2'!AC183*(1-VLOOKUP(AD$4,'[1]INTERNAL PARAMETERS-1'!$B$5:$J$44,4, FALSE))</f>
        <v>1.6848863996937722E-2</v>
      </c>
      <c r="BS183" s="44">
        <f>$F183*'[1]INTERNAL PARAMETERS-2'!AD183*(1-VLOOKUP(AE$4,'[1]INTERNAL PARAMETERS-1'!$B$5:$J$44,4, FALSE))</f>
        <v>6.0656155923179793E-3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6.7399139000811031E-4</v>
      </c>
      <c r="CA183" s="44">
        <f>$F183*'[1]INTERNAL PARAMETERS-2'!AL183*(1-VLOOKUP(AM$4,'[1]INTERNAL PARAMETERS-1'!$B$5:$J$44,4, FALSE))</f>
        <v>7.4134449134566948E-3</v>
      </c>
      <c r="CB183" s="44">
        <f>$F183*'[1]INTERNAL PARAMETERS-2'!AM183*(1-VLOOKUP(AN$4,'[1]INTERNAL PARAMETERS-1'!$B$5:$J$44,4, FALSE))</f>
        <v>6.7399139000811031E-4</v>
      </c>
      <c r="CC183" s="44">
        <f>$F183*'[1]INTERNAL PARAMETERS-2'!AN183*(1-VLOOKUP(AO$4,'[1]INTERNAL PARAMETERS-1'!$B$5:$J$44,4, FALSE))</f>
        <v>8.0874363034648053E-3</v>
      </c>
      <c r="CD183" s="44">
        <f>$F183*'[1]INTERNAL PARAMETERS-2'!AO183*(1-VLOOKUP(AP$4,'[1]INTERNAL PARAMETERS-1'!$B$5:$J$44,4, FALSE))</f>
        <v>5.0546438531935647E-2</v>
      </c>
      <c r="CE183" s="44">
        <f>$F183*'[1]INTERNAL PARAMETERS-2'!AP183*(1-VLOOKUP(AQ$4,'[1]INTERNAL PARAMETERS-1'!$B$5:$J$44,4, FALSE))</f>
        <v>6.0656155923179793E-3</v>
      </c>
      <c r="CF183" s="44">
        <f>$F183*'[1]INTERNAL PARAMETERS-2'!AQ183*(1-VLOOKUP(AR$4,'[1]INTERNAL PARAMETERS-1'!$B$5:$J$44,4, FALSE))</f>
        <v>6.7399139000811031E-4</v>
      </c>
      <c r="CG183" s="44">
        <f>$F183*'[1]INTERNAL PARAMETERS-2'!AR183*(1-VLOOKUP(AS$4,'[1]INTERNAL PARAMETERS-1'!$B$5:$J$44,4, FALSE))</f>
        <v>6.7399139000811031E-4</v>
      </c>
      <c r="CH183" s="43">
        <f>$F183*'[1]INTERNAL PARAMETERS-2'!AS183*(1-VLOOKUP(AT$4,'[1]INTERNAL PARAMETERS-1'!$B$5:$J$44,4, FALSE))</f>
        <v>0</v>
      </c>
      <c r="CI183" s="42">
        <f t="shared" si="2"/>
        <v>1.5345890819817583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0.66387155193023073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5.5947376715989039E-3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7.7763092139011523E-3</v>
      </c>
      <c r="N184" s="44">
        <f>$F184*'[1]INTERNAL PARAMETERS-2'!M184*VLOOKUP(N$4,'[1]INTERNAL PARAMETERS-1'!$B$5:$J$44,4, FALSE)</f>
        <v>1.511296949253651E-3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5.4955287068784498E-4</v>
      </c>
      <c r="S184" s="44">
        <f>$F184*'[1]INTERNAL PARAMETERS-2'!R184*VLOOKUP(S$4,'[1]INTERNAL PARAMETERS-1'!$B$5:$J$44,4, FALSE)</f>
        <v>1.5220981394035559E-3</v>
      </c>
      <c r="T184" s="44">
        <f>$F184*'[1]INTERNAL PARAMETERS-2'!S184*VLOOKUP(T$4,'[1]INTERNAL PARAMETERS-1'!$B$5:$J$44,4, FALSE)</f>
        <v>1.09910574137569E-4</v>
      </c>
      <c r="U184" s="44">
        <f>$F184*'[1]INTERNAL PARAMETERS-2'!T184*VLOOKUP(U$4,'[1]INTERNAL PARAMETERS-1'!$B$5:$J$44,4, FALSE)</f>
        <v>2.19821148275138E-4</v>
      </c>
      <c r="V184" s="44">
        <f>$F184*'[1]INTERNAL PARAMETERS-2'!U184*VLOOKUP(V$4,'[1]INTERNAL PARAMETERS-1'!$B$5:$J$44,4, FALSE)</f>
        <v>1.1540809445910324E-3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1.6486586120635352E-3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0.10630001576037917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0.14774987506412188</v>
      </c>
      <c r="BB184" s="44">
        <f>$F184*'[1]INTERNAL PARAMETERS-2'!M184*(1-VLOOKUP(N$4,'[1]INTERNAL PARAMETERS-1'!$B$5:$J$44,4, FALSE))</f>
        <v>2.8714642035819367E-2</v>
      </c>
      <c r="BC184" s="44">
        <f>$F184*'[1]INTERNAL PARAMETERS-2'!N184*(1-VLOOKUP(O$4,'[1]INTERNAL PARAMETERS-1'!$B$5:$J$44,4, FALSE))</f>
        <v>4.9460621394923555E-2</v>
      </c>
      <c r="BD184" s="44">
        <f>$F184*'[1]INTERNAL PARAMETERS-2'!O184*(1-VLOOKUP(P$4,'[1]INTERNAL PARAMETERS-1'!$B$5:$J$44,4, FALSE))</f>
        <v>2.747830740594418E-3</v>
      </c>
      <c r="BE184" s="44">
        <f>$F184*'[1]INTERNAL PARAMETERS-2'!P184*(1-VLOOKUP(Q$4,'[1]INTERNAL PARAMETERS-1'!$B$5:$J$44,4, FALSE))</f>
        <v>4.7811962782860019E-2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2.8919864648667557E-2</v>
      </c>
      <c r="BH184" s="44">
        <f>$F184*'[1]INTERNAL PARAMETERS-2'!S184*(1-VLOOKUP(T$4,'[1]INTERNAL PARAMETERS-1'!$B$5:$J$44,4, FALSE))</f>
        <v>9.8919516723812093E-4</v>
      </c>
      <c r="BI184" s="44">
        <f>$F184*'[1]INTERNAL PARAMETERS-2'!T184*(1-VLOOKUP(U$4,'[1]INTERNAL PARAMETERS-1'!$B$5:$J$44,4, FALSE))</f>
        <v>8.7928459310055199E-4</v>
      </c>
      <c r="BJ184" s="44">
        <f>$F184*'[1]INTERNAL PARAMETERS-2'!U184*(1-VLOOKUP(V$4,'[1]INTERNAL PARAMETERS-1'!$B$5:$J$44,4, FALSE))</f>
        <v>6.5397920193491837E-3</v>
      </c>
      <c r="BK184" s="44">
        <f>$F184*'[1]INTERNAL PARAMETERS-2'!V184*(1-VLOOKUP(W$4,'[1]INTERNAL PARAMETERS-1'!$B$5:$J$44,4, FALSE))</f>
        <v>9.8921508338467891E-3</v>
      </c>
      <c r="BL184" s="44">
        <f>$F184*'[1]INTERNAL PARAMETERS-2'!W184*(1-VLOOKUP(X$4,'[1]INTERNAL PARAMETERS-1'!$B$5:$J$44,4, FALSE))</f>
        <v>1.0441703704534634E-2</v>
      </c>
      <c r="BM184" s="44">
        <f>$F184*'[1]INTERNAL PARAMETERS-2'!X184*(1-VLOOKUP(Y$4,'[1]INTERNAL PARAMETERS-1'!$B$5:$J$44,4, FALSE))</f>
        <v>1.3189534445129051E-2</v>
      </c>
      <c r="BN184" s="44">
        <f>$F184*'[1]INTERNAL PARAMETERS-2'!Y184*(1-VLOOKUP(Z$4,'[1]INTERNAL PARAMETERS-1'!$B$5:$J$44,4, FALSE))</f>
        <v>3.4072875467043129E-2</v>
      </c>
      <c r="BO184" s="44">
        <f>$F184*'[1]INTERNAL PARAMETERS-2'!Z184*(1-VLOOKUP(AA$4,'[1]INTERNAL PARAMETERS-1'!$B$5:$J$44,4, FALSE))</f>
        <v>3.2424216854979593E-2</v>
      </c>
      <c r="BP184" s="44">
        <f>$F184*'[1]INTERNAL PARAMETERS-2'!AA184*(1-VLOOKUP(AB$4,'[1]INTERNAL PARAMETERS-1'!$B$5:$J$44,4, FALSE))</f>
        <v>6.0452143518766807E-3</v>
      </c>
      <c r="BQ184" s="44">
        <f>$F184*'[1]INTERNAL PARAMETERS-2'!AB184*(1-VLOOKUP(AC$4,'[1]INTERNAL PARAMETERS-1'!$B$5:$J$44,4, FALSE))</f>
        <v>7.3641346028119892E-2</v>
      </c>
      <c r="BR184" s="44">
        <f>$F184*'[1]INTERNAL PARAMETERS-2'!AC184*(1-VLOOKUP(AD$4,'[1]INTERNAL PARAMETERS-1'!$B$5:$J$44,4, FALSE))</f>
        <v>4.9460422233457979E-3</v>
      </c>
      <c r="BS184" s="44">
        <f>$F184*'[1]INTERNAL PARAMETERS-2'!AD184*(1-VLOOKUP(AE$4,'[1]INTERNAL PARAMETERS-1'!$B$5:$J$44,4, FALSE))</f>
        <v>5.4955287068784498E-4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4.3964893526579531E-3</v>
      </c>
      <c r="CB184" s="44">
        <f>$F184*'[1]INTERNAL PARAMETERS-2'!AM184*(1-VLOOKUP(AN$4,'[1]INTERNAL PARAMETERS-1'!$B$5:$J$44,4, FALSE))</f>
        <v>5.4955287068784498E-4</v>
      </c>
      <c r="CC184" s="44">
        <f>$F184*'[1]INTERNAL PARAMETERS-2'!AN184*(1-VLOOKUP(AO$4,'[1]INTERNAL PARAMETERS-1'!$B$5:$J$44,4, FALSE))</f>
        <v>6.5947672225645255E-3</v>
      </c>
      <c r="CD184" s="44">
        <f>$F184*'[1]INTERNAL PARAMETERS-2'!AO184*(1-VLOOKUP(AP$4,'[1]INTERNAL PARAMETERS-1'!$B$5:$J$44,4, FALSE))</f>
        <v>2.6379002503102912E-2</v>
      </c>
      <c r="CE184" s="44">
        <f>$F184*'[1]INTERNAL PARAMETERS-2'!AP184*(1-VLOOKUP(AQ$4,'[1]INTERNAL PARAMETERS-1'!$B$5:$J$44,4, FALSE))</f>
        <v>5.4955287068784498E-4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0.66387155193023051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19.795718772278672</v>
      </c>
      <c r="H294" s="41">
        <f t="shared" si="5"/>
        <v>20.582153851725906</v>
      </c>
      <c r="I294" s="41">
        <f t="shared" si="5"/>
        <v>34.551788964108951</v>
      </c>
      <c r="J294" s="41">
        <f t="shared" si="5"/>
        <v>0</v>
      </c>
      <c r="K294" s="41">
        <f t="shared" si="5"/>
        <v>0.34617389498809903</v>
      </c>
      <c r="L294" s="41">
        <f t="shared" si="5"/>
        <v>3.5064885689373063E-2</v>
      </c>
      <c r="M294" s="41">
        <f t="shared" si="5"/>
        <v>4.987498830713557</v>
      </c>
      <c r="N294" s="41">
        <f t="shared" si="5"/>
        <v>7.7161002946888582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3.4846475443386464</v>
      </c>
      <c r="S294" s="41">
        <f t="shared" si="5"/>
        <v>12.732111930776803</v>
      </c>
      <c r="T294" s="41">
        <f t="shared" si="5"/>
        <v>0.87084521598015241</v>
      </c>
      <c r="U294" s="41">
        <f t="shared" si="5"/>
        <v>1.4080169383346584</v>
      </c>
      <c r="V294" s="41">
        <f t="shared" si="5"/>
        <v>14.305839412333217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0.99790814183952203</v>
      </c>
      <c r="AG294" s="41">
        <f t="shared" si="5"/>
        <v>5.811579962613482E-2</v>
      </c>
      <c r="AH294" s="41">
        <f t="shared" si="5"/>
        <v>0.3376446147374903</v>
      </c>
      <c r="AI294" s="41">
        <f t="shared" si="5"/>
        <v>2.5177515254253313</v>
      </c>
      <c r="AJ294" s="41">
        <f t="shared" si="5"/>
        <v>2.8152613095135064</v>
      </c>
      <c r="AK294" s="41">
        <f t="shared" si="5"/>
        <v>0.23832905182473824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656.48399031806969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94.762477783557543</v>
      </c>
      <c r="BB294" s="41">
        <f t="shared" si="6"/>
        <v>146.6059055990882</v>
      </c>
      <c r="BC294" s="41">
        <f t="shared" si="6"/>
        <v>192.37557573668894</v>
      </c>
      <c r="BD294" s="41">
        <f t="shared" si="6"/>
        <v>110.21251686972732</v>
      </c>
      <c r="BE294" s="41">
        <f t="shared" si="6"/>
        <v>91.479911445378079</v>
      </c>
      <c r="BF294" s="41">
        <f t="shared" si="6"/>
        <v>0</v>
      </c>
      <c r="BG294" s="41">
        <f t="shared" si="6"/>
        <v>241.9101266847594</v>
      </c>
      <c r="BH294" s="41">
        <f t="shared" si="6"/>
        <v>7.8376069438213722</v>
      </c>
      <c r="BI294" s="41">
        <f t="shared" si="6"/>
        <v>5.6320677533386334</v>
      </c>
      <c r="BJ294" s="41">
        <f t="shared" si="6"/>
        <v>81.066423336554919</v>
      </c>
      <c r="BK294" s="41">
        <f t="shared" si="6"/>
        <v>90.674290946063024</v>
      </c>
      <c r="BL294" s="41">
        <f t="shared" si="6"/>
        <v>127.07239819993836</v>
      </c>
      <c r="BM294" s="41">
        <f t="shared" si="6"/>
        <v>50.631573852264737</v>
      </c>
      <c r="BN294" s="41">
        <f t="shared" si="6"/>
        <v>176.92443616711401</v>
      </c>
      <c r="BO294" s="41">
        <f t="shared" si="6"/>
        <v>193.47614868443489</v>
      </c>
      <c r="BP294" s="41">
        <f t="shared" si="6"/>
        <v>66.501030897783579</v>
      </c>
      <c r="BQ294" s="41">
        <f t="shared" si="6"/>
        <v>503.86172194322006</v>
      </c>
      <c r="BR294" s="41">
        <f t="shared" si="6"/>
        <v>45.303134895534001</v>
      </c>
      <c r="BS294" s="41">
        <f t="shared" ref="BS294:CH294" si="7">SUM(BS5:BS292)</f>
        <v>11.596080133987327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12.66489006819746</v>
      </c>
      <c r="CA294" s="41">
        <f t="shared" si="7"/>
        <v>37.465545888102078</v>
      </c>
      <c r="CB294" s="41">
        <f t="shared" si="7"/>
        <v>18.546248977723572</v>
      </c>
      <c r="CC294" s="41">
        <f t="shared" si="7"/>
        <v>43.853589676971694</v>
      </c>
      <c r="CD294" s="41">
        <f t="shared" si="7"/>
        <v>167.17312259701845</v>
      </c>
      <c r="CE294" s="41">
        <f t="shared" si="7"/>
        <v>19.980256404746068</v>
      </c>
      <c r="CF294" s="41">
        <f t="shared" si="7"/>
        <v>3.7176587827750156</v>
      </c>
      <c r="CG294" s="41">
        <f t="shared" si="7"/>
        <v>0.41815804756444236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0.51326200963985069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3.5795085698115341E-2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2.1585667243408751E-2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0.11834590946920021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1.641096934357311E-3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1.1631529232404853E-3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8.6902193536086015E-4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2.5280860253413923E-3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4.0556338523006212E-2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6.5632096348202289E-3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1.6480948638548576E-3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3.0030516185289086E-2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2.6739002215934267E-4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6.0770459581668791E-4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4.7409466992544535E-4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1.6436308045208725E-3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1.6146628299342213E-4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6.020561986319489E-4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1.2537210961871984E-4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2.3283403268105712E-4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1.3563780236738326E-4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7.1149654935514204E-4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2.3969494360666137E-6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2.1373941320129895E-4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4.5108585168923119E-5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1.7726998180904177E-5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3.3866363774329389E-6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1.2638307059235993E-4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5.3923464962200881E-5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2.096115674620846E-6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2.5382309275306112E-4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4.3151039557120579E-6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1.4443698835792354E-6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1.5782383118134083E-7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4.8224735348007186E-7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1.0225722179833038E-5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1.2731122381961494E-5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8.097251221330348E-5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5.8009652234808326E-7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0.2620753687238962</v>
      </c>
      <c r="CK5" s="43">
        <f t="shared" ref="CK5:CK68" si="1">SUM(AU5:CH5)</f>
        <v>4.4419871048368125E-3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3.2102625380708942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0.2043818201381071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4.2793924919391969E-2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0.55371410542153809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3.8574121824053618E-3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4.6988279640800112E-3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5.089169105489076E-3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0.203186103068178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2.9494324050750784E-2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9.8026934106986881E-3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0.11856227505423188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2.0241128415139508E-3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1.1280721820871452E-3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8.3006314910270482E-3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5.779837189827735E-4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3.5137459992545771E-3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5.7490717317401315E-4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2.2708843394362074E-3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1.032026230461286E-3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3.8475350588105372E-3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1.1626675994531036E-5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9.1084161752145391E-4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4.8361489168797887E-4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8.5356029237966229E-5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3.9136214359665271E-5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1.2577909040998173E-3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1.0293116359747813E-3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2.8195162375283619E-5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1.5590212200866718E-3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3.8090808734064393E-5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5.9758169210732797E-6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2.2290586475435072E-6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4.9534636612077936E-6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5.285597731019302E-5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6.3051165729645207E-5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3.933628908334702E-5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7.4506567955451042E-7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1.1787328403384723</v>
      </c>
      <c r="CK6" s="43">
        <f t="shared" si="1"/>
        <v>2.5729846008251223E-2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6.0394325922260528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0.16120901590801084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0.13163957524593028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0.97830426117019076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1.1409040957490039E-2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6.345956376210128E-3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3.2840377164207054E-3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0.32480054556596721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3.0789190450045575E-2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1.4689562735788926E-2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0.19601301554798428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1.3347196276898743E-3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7.5242858285067861E-4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1.8816284815439685E-3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1.3347196276898743E-3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1.565442490903313E-2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1.8247623953974272E-3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5.0654207793916304E-3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9.728747674961403E-4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4.3997211843848786E-3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1.6942928456203017E-3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6.5651244139873204E-3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1.2955465386758687E-5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1.6073811743344451E-3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1.0203338151967862E-3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4.8864620514809016E-4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6.5894073825941335E-5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1.6193785414891628E-3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2.8955740486273176E-3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8.8044782932108738E-5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3.0768106363827379E-3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8.1339035160930755E-5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7.8067913118328382E-6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4.0945001689010331E-6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1.0378571036100104E-5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9.2873645364795218E-5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1.0764060817440966E-4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6.3870869860169121E-5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9.4099072280485683E-7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1.8637876979938131</v>
      </c>
      <c r="CK7" s="43">
        <f t="shared" si="1"/>
        <v>4.742058505043413E-2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11.69829667347522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1.4758346053944151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1.0968441497550898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2.0699237071379684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9.5323990120205985E-3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2.7428446577526435E-2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1.6251635267339033E-2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1.6940046050332645E-2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0.30617064038336078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5.7172655419872688E-2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2.7117583850338536E-2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0.32999782559791563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5.5044682905089921E-3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1.5525423383486901E-3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4.4113361363960352E-3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2.2021013189583324E-2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6.2137119485763895E-3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3.5509076103173845E-2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4.7030571547054595E-3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1.3907125499587161E-2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5.1388954543053573E-3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9.1215256924992317E-3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6.3421284716039189E-3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6.6345521899798957E-3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2.5790809501778535E-5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2.9011281111644741E-3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2.9404152602714095E-3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4.0372651270418934E-3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3.8868540493618273E-4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1.9480935801162878E-3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2.3369052305719723E-3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2.248182017668497E-4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7.9221100479976245E-3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3.8207316253495996E-4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2.0433361152339651E-5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3.1415319795322293E-5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3.0817986350964968E-5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1.7582792602658314E-4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1.5165816703028255E-4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1.9622097393578262E-4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2.0813743959848288E-6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5.4729167663495923</v>
      </c>
      <c r="CK8" s="43">
        <f t="shared" si="1"/>
        <v>0.10507210061044556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20.121750703318057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4.7020526279907306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2.890445687504708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3.4330558828363276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1.9242522003070642E-2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5.3123010368368952E-2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2.1508015200727024E-2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1.5966222845469377E-2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0.46193945473842124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8.3393901589502425E-2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6.1214187866648388E-2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0.41674951353955991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2.7819816902545768E-3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7.8466150237949605E-4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3.2074083197183171E-3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5.2817551477860332E-2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6.2772920190359684E-3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6.3457245094129977E-2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9.8146999996539374E-3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1.983151754439964E-2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1.2755947669506633E-2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1.2354051315119779E-2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1.5566245709449086E-2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1.0785702486465815E-2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4.0534629671924887E-5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3.9477190511709778E-3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4.6385816508479113E-3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1.1812597736726826E-2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1.4802585158973603E-3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3.5292289990937207E-3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3.2477612290126262E-3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2.9760209770602459E-4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1.2496605423920665E-2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6.5044305898183451E-4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4.8851258569927117E-5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6.8366526209911164E-5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7.7331956375272754E-5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2.9718009459928248E-4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3.8682459457764815E-4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2.5622906285660178E-4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6.7927724953341666E-6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12.224559921492782</v>
      </c>
      <c r="CK9" s="43">
        <f t="shared" si="1"/>
        <v>0.18784831847743874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22.864515729521489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4.347671894642902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3.6327517718198346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3.3637187304011378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2.4012810579134802E-2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6.9118975248508852E-2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1.7764460315686167E-2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2.4190683250091355E-2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0.43691911190280591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0.13606855072106031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8.4415324240250555E-2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0.41863709601544552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3.4685170836528043E-2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6.2255434834793929E-3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4.5090722087486455E-2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1.5652795044176757E-2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6.738723544223385E-2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1.3840419946099329E-2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1.7752734464487181E-2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1.6848043260440274E-2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1.2996371440758863E-2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1.7921766956833146E-2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1.1056611416436671E-2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7.1681535722539538E-5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4.2980005858918669E-3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5.8085176640331627E-3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1.5646644690390336E-2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2.0553634524830867E-3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4.3575324910553751E-3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3.9650595635887798E-3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4.0244402227194683E-4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1.5378881736452006E-2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7.9988436828767851E-4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4.8276179201072726E-5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6.913030648447812E-5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8.3289762405934102E-5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2.8526810230041286E-4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4.8950777128337411E-4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1.1549613395597523E-4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12.656923640588531</v>
      </c>
      <c r="CK10" s="43">
        <f t="shared" si="1"/>
        <v>0.21167816129309733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21.244006630503893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3.8164666096165338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2.890442393134447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2.5315619199694939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3.6963761662434008E-2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1.2326415703099065E-2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7.410451624716359E-2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1.4077131501243022E-2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2.4822597786624212E-2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0.33169540413418008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8.7609775931099684E-2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6.5999364534761767E-2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0.32462732426890739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1.4234910998726853E-2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1.004374612845109E-3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5.0195789239495178E-3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6.050508210489651E-2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8.0349969027608721E-3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5.535619914042287E-2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1.6196321756660536E-2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1.5354905535258617E-2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1.9453190404704238E-2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1.1671907589566094E-2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1.645077374364267E-2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9.1617872134370174E-3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5.0375788163449881E-5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3.6377560836299977E-3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4.639471378384755E-3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1.3176700538679332E-2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3.1629237770731205E-3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4.9803344630697305E-3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4.0427055780786827E-3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3.6108285392201744E-4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1.5583762228310477E-2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6.8868002924108438E-4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5.1226497647528946E-5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4.2913514573606402E-5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8.344294500423466E-5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2.5810293746701874E-4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4.1389861963157148E-4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4.1395804934025022E-4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6.8570069762920151E-6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10.299496158033168</v>
      </c>
      <c r="CK11" s="43">
        <f t="shared" si="1"/>
        <v>0.19523927767288515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18.759864919135381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4.2625762892273702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2.2453745119235364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1.9546848142344286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1.177352435425091E-2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6.7512747248965846E-2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9.4821328550112535E-3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1.9530908874414589E-2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0.2434357973221597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8.1089924515221984E-2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5.7145792758414325E-2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0.26929224615509156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2.0403850619136278E-2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2.876959605982232E-3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4.7957001114444535E-3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5.4409071119397197E-2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2.3015676847857856E-2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4.7012674783471639E-2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1.6229981079408793E-2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1.1376260566565065E-2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2.0776468547919889E-2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8.9836637804418026E-3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1.6601088879783413E-2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7.3958092577147434E-3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5.1285747992107531E-5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3.319195750072273E-3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4.1609588765103549E-3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1.1617145381689439E-2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3.4079618999837799E-3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4.3265017438386547E-3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3.5672703749791541E-3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3.2364842537271253E-4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1.3929225126504937E-2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5.7293880175169156E-4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3.6884667963410672E-5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4.2155325588092666E-5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7.6794304437042968E-5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2.2017162992601943E-4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3.1067670066997762E-4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1.3594068698903467E-4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9.3273999477726832</v>
      </c>
      <c r="CK12" s="43">
        <f t="shared" si="1"/>
        <v>0.17447470233957402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17.06651755849391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3.3439623370445344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1.609497200218742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1.6461038135046326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2.1591234719901306E-2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6.2378844392114302E-2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7.3565604519229564E-3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1.5352559285147376E-2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0.18139861528226209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4.3180205139585537E-2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1.8070957363087198E-2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0.24866777074669907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1.2474935615942977E-2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1.7592857919919579E-3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3.1983240566158663E-3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1.8712403423914462E-2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4.3946129750165284E-2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1.6645419630327549E-2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9.7970086932365856E-3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2.2537202237598603E-2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7.7011483558831742E-3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1.5438240774236507E-2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6.1173089985762244E-3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3.031375174366349E-5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3.4021519652681726E-3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4.2072064762232412E-3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1.1349507198626364E-2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3.7047680077263077E-3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3.8643755190811628E-3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2.9210133388951195E-3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2.3731626964814339E-4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1.302787020987215E-2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4.7068160193289326E-4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2.5370260295995972E-5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3.4928902550992787E-5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5.9878492463473021E-5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1.821301747184273E-4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3.2776451769298259E-4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1.6606902012705004E-4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7.2337050470370929</v>
      </c>
      <c r="CK13" s="43">
        <f t="shared" si="1"/>
        <v>0.16619380414689008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13.620878405522117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2.8570596985364971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0.97635245767927881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1.1446819988538519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8.7284488935123299E-3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6.1519626446329759E-2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4.3656206548971233E-3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1.0348265138276113E-2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0.12604026267083471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5.4328069774070911E-2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2.6310221388651748E-2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0.15084654235035957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5.0451981173518937E-3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1.4230045972018163E-3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1.293640542910742E-3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2.0178698157196133E-2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5.6896555750302587E-3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3.4280283536646902E-2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1.8414810436951246E-2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6.5217000476313746E-3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2.0704881506163952E-2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5.728532629634E-3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1.2162541019062466E-2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4.7679521672397947E-3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4.278341065464681E-5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2.315078421329852E-3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3.6748650550304275E-3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8.1870848144014966E-3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3.5750727270403957E-3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3.2032310738582064E-3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2.3821187850179208E-3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1.9699191198643931E-4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9.9823166553747924E-3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2.7851164793269448E-4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2.9463237239838078E-5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2.988050413280199E-5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6.0364123234192145E-5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1.3657390190954775E-4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2.8172928612942054E-4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1.255559698245873E-4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5.4542114093762519</v>
      </c>
      <c r="CK14" s="43">
        <f t="shared" si="1"/>
        <v>0.13708232286842703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9.3947995504761916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1.5376292296575083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0.42633272549199208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0.70723115511157308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4.2160894421771539E-2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2.4305367839689033E-3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5.0410311788023684E-3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8.3473959186600402E-2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1.7553450917283789E-2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1.9327480025597858E-2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9.3953955543049208E-2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7.0221632167704572E-3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1.57532224337574E-3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1.2287513498330772E-2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2.4049880442194815E-2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1.4330302695051105E-2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4.1229589282467229E-3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1.4413038898961641E-2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3.6134106223885891E-3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9.1558125792142731E-3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3.5856309544025585E-3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1.569660113819508E-5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1.637334457414582E-3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2.0041894809387176E-3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6.3090228203350118E-3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3.2704352848003109E-3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2.1747962062595256E-3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1.4709163747295118E-3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1.285189673159025E-4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6.7991580318638098E-3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1.7607137606188067E-4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2.1827778247572912E-5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7.8710193936039168E-6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3.6174101435296207E-5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9.003784520774859E-5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1.7315889560361945E-4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1.9843881860327021E-4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2.9560194172766248</v>
      </c>
      <c r="CK15" s="43">
        <f t="shared" si="1"/>
        <v>9.7784683179808263E-2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6.8077182914390999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1.1984066226092793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0.33685300390690143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0.45502408129183375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3.6002873272543534E-2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1.3535539796917973E-3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4.4142255122468109E-3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5.4395605915179134E-2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2.1726112534378283E-2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4.6760886395778266E-3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5.3254289445356942E-2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6.7245969224885693E-3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3.7929116343116549E-4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1.034532884862351E-3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1.0759674686101601E-2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1.7851359165514748E-2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1.4117834256493808E-2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2.6489133941773025E-3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1.1555690286427099E-2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2.0814555033987765E-3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5.7174473950357624E-3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2.6956516144966743E-3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2.2413542708172896E-5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1.0706864236260179E-3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1.4642306305116483E-3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4.475540374928995E-3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2.293639604987806E-3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1.3776068446966227E-3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8.8238732038985516E-4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8.8000396850361219E-5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4.788257446601633E-3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1.5563401661227219E-4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1.5435273413538504E-5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1.0752157797716964E-5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2.2136623552979212E-5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5.982152025580222E-5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1.4941443895769157E-4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5.2624072440195664E-5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2.3244150320078232E-6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2.1850045527638726</v>
      </c>
      <c r="CK16" s="43">
        <f t="shared" si="1"/>
        <v>7.3599256718907491E-2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4.8135868252185388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0.67567875957133228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0.22900786597479703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0.29472352173109784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3.6012480390083665E-3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2.7233231329922388E-2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6.6029030072322606E-4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8.53629164801983E-4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3.442208321425206E-2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1.1204989672316489E-2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7.2350630735849054E-3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4.6028141340373453E-2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2.0807210892048338E-3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1.2005390001461733E-3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5.2022823728712832E-3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1.3619311330612456E-2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1.2578635588934687E-2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1.5220556802873824E-3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8.4042442015054876E-3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1.4225075412170186E-3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4.8063036607845847E-3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2.0092803543027386E-3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1.3615806977133475E-5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1.0900202913022372E-3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1.0130376212056861E-3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2.5893533444422529E-3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1.7808448139422066E-3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7.7944178299127855E-4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4.3976804826545977E-4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6.1963692082655266E-5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3.1980948983005831E-3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7.090858049041727E-5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1.3479176494505047E-5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8.6448998781060915E-6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1.5368622332320574E-5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4.2984274720715029E-5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7.6377616663497871E-5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1.3391323658744323</v>
      </c>
      <c r="CK17" s="43">
        <f t="shared" si="1"/>
        <v>5.5556241827733416E-2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2.8438197101388565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0.46155728276862223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0.10915360860302885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0.1443252804607694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2.0744224319684283E-3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1.5060990193831976E-2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4.3022655958106884E-4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2.4585747341848035E-4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1.471443888108412E-2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5.5314328683967314E-3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1.7362326992258318E-3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1.7836704795921005E-2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1.1985551829150917E-3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3.0729181814651073E-4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1.7978327743726375E-3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2.7044322076032836E-3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8.070168052415283E-3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8.417588765774163E-3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1.2000315348021369E-3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5.4126355316242956E-3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1.014157488924768E-3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2.7359147166708246E-3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1.0393143217823728E-3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8.1333486631737092E-6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5.1112319273708296E-4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4.8788823445631489E-4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1.860949269309111E-3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9.6530023885570593E-4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4.688706345280876E-4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2.6073753286542922E-4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2.0829618781300057E-5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1.811309708379599E-3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4.392631817799636E-5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5.7179423533697338E-6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2.8115540937544833E-6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9.8181503218145899E-6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2.4935760425312597E-5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5.7856422825665522E-5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1.113945249253E-5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1.4763873968349875E-6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0.7786745897188857</v>
      </c>
      <c r="CK18" s="43">
        <f t="shared" si="1"/>
        <v>3.4442634178656922E-2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1.2450497035483656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6.7805819604783851E-2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2.2148978219201202E-2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5.1293569983020953E-2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7.2444586668312574E-3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1.2375346738038517E-4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4.7735808927235881E-3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2.0721642663601176E-3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2.6014800819274187E-4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6.9883180817548419E-3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5.7554869069190681E-5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8.9793784875605092E-4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3.590937408295314E-3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5.0692634044452482E-3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4.3217292690792605E-4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2.4049848381162402E-3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4.0083048141263005E-4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1.5110350763068762E-3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4.2213584701769553E-4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3.8147024179043473E-6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2.5071964705309806E-4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1.9921263313652139E-4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7.5114313706329714E-4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4.9316041407784339E-4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1.6358881049507754E-4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1.0619874669084743E-4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7.1483186529857008E-6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7.9864779323897156E-4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9.0133598176452021E-6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1.7239992754085021E-6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1.1302478375936511E-6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1.8837845741048998E-6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1.0439318907536481E-5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1.6281148974707399E-5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1.0447616443710014E-5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2.0772930794328499E-6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0.16366628390807419</v>
      </c>
      <c r="CK19" s="43">
        <f t="shared" si="1"/>
        <v>1.6657990954238613E-2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0.65794834792621015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1.6944496162459886E-2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9.3669153895791866E-3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2.0400455529587334E-2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4.0713193821977876E-3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5.3940988980881078E-5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1.9746246383543498E-3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6.9044296276443674E-4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1.9504294937226484E-4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3.2170405828197469E-3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4.3151094993863904E-5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1.1219284698404616E-4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1.8686079915356041E-3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3.7274130402263823E-3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2.464634448086594E-4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1.156804875842424E-3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1.6076444873436394E-4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8.4695396790974769E-4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2.2846828755842193E-4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1.6630209491779729E-6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1.5100998737873386E-4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1.0562555389971988E-4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3.044032261206983E-4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2.696251653741E-4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9.0315586174867236E-5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5.0506562160219919E-5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4.3628865686346375E-6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3.6094514064051025E-4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8.4202665983295219E-6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7.5159497842440557E-7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7.3912950073346416E-7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1.3687516095978323E-6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4.6195139852012142E-6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8.517587579880874E-6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4.5276789868823745E-7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5.7069622528093791E-2</v>
      </c>
      <c r="CK20" s="43">
        <f t="shared" si="1"/>
        <v>9.5988027980331188E-3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0.25011206538045921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4.0578763369294125E-3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6.7975743957617778E-4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6.0126436065062122E-3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1.5284319720837768E-3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9.7600890495727539E-6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1.8373686526359265E-5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4.4056355845471096E-4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1.7223933242128402E-4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2.5952832218482463E-5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5.2583973443680288E-4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5.7417770394872702E-6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4.478586090800071E-5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1.0105527589497596E-4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7.6210332630514E-4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1.9363707751665182E-3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6.1710270171086014E-5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3.5324129057367565E-4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6.7559910261273673E-5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3.5517164768790959E-4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7.053749042796486E-5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5.7407985094139824E-7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3.4156439239304674E-5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4.4726416123489865E-5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1.0316903235162057E-4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9.9278955274823349E-5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3.6806807562519595E-5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1.6272510236851403E-5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8.6059607153466446E-7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1.2362299840679823E-4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2.0927907430887967E-6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4.1511104626966178E-7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1.3607542589912813E-7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6.0478734008136073E-7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1.9560986274597839E-6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1.9601738825794483E-6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2.5010446443884188E-7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1.3623021502045255E-2</v>
      </c>
      <c r="CK21" s="43">
        <f t="shared" si="1"/>
        <v>4.0735776872412692E-3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4.4266925370488347E-2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3.3848344218171783E-4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1.7010373325261204E-4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5.1202736748782703E-4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1.4110148882151333E-4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1.0056808553786185E-6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5.9938409084106082E-5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5.7467477450206763E-6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4.3292166345822436E-6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6.7322911754325851E-5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7.4707720685268786E-6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1.1971072206554149E-4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3.297353301076045E-4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1.1728847283351976E-5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6.0586591284943383E-5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1.0097788320219714E-5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6.9308050086493473E-5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1.7701420773560518E-5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3.5330809321451851E-8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8.0662849927587983E-6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7.7791820234955885E-6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1.5285647148562484E-5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1.4825802000584014E-5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6.5572645029798978E-6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2.742136065031202E-6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1.5889517419700569E-7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2.3647280638358508E-5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4.293285294970076E-7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2.1289876281298154E-8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4.1873551788387384E-8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9.3052337307527524E-8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4.7107643957097179E-7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4.825428348947499E-7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7.6955113777765507E-8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1.3075297698856103E-3</v>
      </c>
      <c r="CK22" s="43">
        <f t="shared" si="1"/>
        <v>6.9958269196012171E-4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0.82970377589477162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5.2346679696939305E-2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1.7537767051832524E-2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0.1894331835737478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2.0618317026796906E-3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1.4960126512965364E-3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4.7398241853919831E-3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7.4817713266521133E-2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8.8871703476099684E-3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2.6780644281852372E-3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4.1645445511883747E-2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1.481230325323693E-4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2.6309165844156275E-3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2.8621885784562215E-4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1.036433780662727E-3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1.9644187935872947E-4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3.1648947798163798E-4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2.4488592388487179E-4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1.3125579566206458E-3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3.2456830024011761E-6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2.9640759523731153E-4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8.7956041341789539E-5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2.7005069016330279E-5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2.3411092338192582E-4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7.7763111714179879E-5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4.1358535450385358E-6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3.4789601989945122E-4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5.9160573344988419E-6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1.760220251919104E-6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7.6936540027446509E-7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1.7096754475212892E-6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1.4345172803703839E-5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2.6597533241612046E-5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1.2801665685307229E-4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7.0696895040101524E-7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0.39579181544862041</v>
      </c>
      <c r="CK23" s="43">
        <f t="shared" si="1"/>
        <v>7.2822864081912931E-3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3.1938169206120484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0.22589957818382786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0.58527157926787232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4.4490289869904649E-3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3.9449428273738126E-3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5.2599070001637035E-3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0.18442323283440451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2.4656191380798363E-2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1.733558732412397E-2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0.1219564554017433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2.1366737145530708E-3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6.026515605149687E-4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1.6437209375511578E-3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2.1366737145530708E-3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8.7737040723851242E-3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6.6662990579332507E-4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2.9499967189555829E-3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5.1199713372131563E-4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1.9063783717450211E-3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1.2466515065563952E-3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3.4922410700079023E-3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9.7194818891397584E-6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9.3691703414510363E-4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5.5421443807697078E-4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1.8329682038896035E-4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1.6477608461536203E-5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1.3228480096980513E-3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1.0342265573207387E-3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2.1855754816087797E-5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1.6121815944950899E-3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3.5432155949782719E-5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3.1235354599702434E-6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7.6788854966382317E-7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6.1862585471654315E-6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5.5196396580949E-5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7.5222606099210879E-5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7.453940428310653E-5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1.1797162231344704</v>
      </c>
      <c r="CK24" s="43">
        <f t="shared" si="1"/>
        <v>2.5489804323926193E-2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6.242108362124144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0.82015497596763909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0.41216616788866078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1.2981134969329373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1.1876862299988118E-2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5.8155292901703884E-3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5.2424371048995734E-3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0.35527428924893695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1.96577574214769E-2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2.5916257540185238E-2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0.16748752680989598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3.1937119915654536E-3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2.0150617621957734E-2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4.0945025532890435E-4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2.0771881578878142E-2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1.8995857566891932E-3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4.6420273262550282E-3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1.3558938798668805E-3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3.876461074043418E-3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4.4077071906559826E-3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7.1810837199978578E-3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8.2715846741227247E-6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1.3734613325417559E-3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9.5442854905872373E-4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1.2559987870392705E-3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1.051818791894618E-4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1.6267984484367145E-3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1.8910980477502752E-3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6.2001721606062832E-5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3.1844211940408595E-3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1.0679792131025575E-4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6.8537837117284308E-6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9.8037041473947408E-6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2.3487622482414898E-5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6.8420644416716399E-5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1.3415778209536081E-4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3.0585954978169908E-4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3.1454590803736422</v>
      </c>
      <c r="CK25" s="43">
        <f t="shared" si="1"/>
        <v>5.5251683078669324E-2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10.777656874640936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2.0439235726375582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1.1104478703372398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2.3244195358337598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1.2657601407753179E-2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1.6319189435240859E-2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1.0387055142569325E-2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1.0504681674638854E-2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0.4342938091873671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3.0949704707987198E-2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3.3913678202191384E-2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0.25470616708740546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1.4067710425342181E-3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3.9874894861583188E-2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2.7981927600409071E-3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8.8885873367558089E-3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3.648933602132583E-3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7.4899261120454563E-3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1.3933725983841965E-2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9.4109119647494063E-3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1.3961533400852725E-5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2.2392123950676565E-3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2.4292019759086744E-3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5.9560047062092577E-3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7.1015495772956769E-4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1.7185800690025317E-3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1.2635042231616983E-3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1.1511644077729933E-4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5.9528243281060421E-3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2.2107045094404539E-4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1.4531660089088936E-5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3.6102875492825949E-5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4.8889682359167927E-5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1.2473110216538864E-4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1.8201952084417661E-4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8.7607863213473374E-4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8.2934490133895088E-6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6.2839296366962456</v>
      </c>
      <c r="CK26" s="43">
        <f t="shared" si="1"/>
        <v>0.10795545062355573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11.991995914478242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2.0946347361310638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1.9173194498806456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2.1396774323888454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1.8416245958867278E-2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8.6365804818009616E-3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1.8289359924245747E-2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0.37572034895556594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6.8585099715921569E-2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4.879722070172237E-2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0.19207493176574328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1.4859109153088921E-2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6.3500466466191979E-4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2.4765181921814872E-2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3.9550196642094977E-2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3.4024790378548555E-3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7.9633799655611966E-3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6.2273034158161454E-3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6.912303035869643E-3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2.0471108197536437E-2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8.7725953268931647E-3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3.333662971762045E-5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1.8194571145240528E-3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2.493747708214757E-3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9.4303299967463741E-3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1.8369348600505088E-3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2.0780016982385732E-3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1.5499073817659664E-3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1.2077368090731827E-4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7.2488571749232417E-3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3.0381966742416188E-4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3.0132315220953231E-5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3.072998841757991E-5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6.6459447647495239E-5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1.4496086196314929E-4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2.7823955193780737E-4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3.3479887890174904E-4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4.0337035883963995E-6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6.9224107016439884</v>
      </c>
      <c r="CK27" s="43">
        <f t="shared" si="1"/>
        <v>0.12110388628181613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9.8636402157320884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2.4197307410938658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1.0014406272066041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1.621941978711708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3.26230306019092E-2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1.7169970213086205E-2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5.8602663641896631E-3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1.3532981448737894E-2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0.26623643095697419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3.9873464928343191E-2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3.0038010246018536E-2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0.12353687623905339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9.4244310627737693E-3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1.4865177908620736E-2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1.2082603926633038E-3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1.8848862125547539E-2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3.2493259619259016E-2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3.4381238633345683E-3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5.8563981570979888E-3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6.7420087278188857E-3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5.8109628077634562E-3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1.3975774030661419E-2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6.7373403492705626E-3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2.1005523947276651E-5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1.2683098834488208E-3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2.0699742647969145E-3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6.9908037200725479E-3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1.2627080758831094E-3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1.7882035853573359E-3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1.617436368532997E-3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1.288230704704423E-4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6.3906435840650278E-3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2.0111092563186836E-4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1.3808596706285046E-5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2.0369091904813225E-5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6.2868004491170316E-5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1.0561832013507686E-4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2.0213065076658848E-4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6.2763730218601388E-5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5.616331109500095</v>
      </c>
      <c r="CK28" s="43">
        <f t="shared" si="1"/>
        <v>9.7260444951634759E-2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8.9932617480159891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2.8890193130136432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1.1407527144278948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1.301070070429202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1.9981858050636042E-2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4.5254061920639767E-3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9.342774073938534E-3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0.17697974196238972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3.8538943054996458E-2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3.69506714624269E-2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0.11069435507478298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4.5546023610450346E-3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2.3356935184846335E-3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2.8449746121631817E-2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4.3672453269190097E-3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4.9361749999764521E-3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5.9609135302200796E-3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5.4190123002000714E-3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1.2463728290460165E-2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4.8883726356741524E-3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2.2159965720133651E-5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1.240434903326957E-3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1.9107478111396951E-3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6.8385857552381232E-3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1.81880840977932E-3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1.6570232503971996E-3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1.373204909047115E-3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1.026812585075938E-4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6.3607390264783644E-3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1.9584051795635196E-4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2.0636919602016406E-5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2.5069860208636052E-5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7.1628172024674425E-5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9.0032632892125502E-5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1.6508588219020206E-4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1.3242921526876726E-4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4.3879361334559981E-6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5.7347461436215061</v>
      </c>
      <c r="CK29" s="43">
        <f t="shared" si="1"/>
        <v>8.8514689630992488E-2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8.2894960697704896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2.2052714108158078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0.66495351694688498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0.97669915311061073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1.4890867817241112E-2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2.9952895034680398E-3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5.1344971539917647E-3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0.1706973418444897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4.8138352406845185E-2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2.901174824981001E-2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8.7724730937401713E-2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1.3158817375688364E-2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1.1768048059558698E-3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2.1394416360569126E-3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8.3446158967779866E-3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2.3490866308523123E-2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3.5797462372337795E-3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3.5936212226494132E-3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6.8929772968882152E-3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4.572571796879853E-3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1.0183829386814563E-2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5.1859463356166641E-3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3.0445353415383771E-5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1.0812623024279825E-3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1.5469741433026803E-3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6.7549206863093429E-3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1.9357329055527982E-3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1.6095611708496233E-3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1.4520282661322646E-3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9.2804431962449088E-5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6.1427954007299591E-3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2.0964547708974215E-4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1.3453801056579993E-5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9.6220521377714751E-6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6.2143754546157155E-5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8.6700653023939265E-5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2.0098081828633178E-4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1.6678123301006184E-4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4.4212665596339837E-6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4.2303365885010313</v>
      </c>
      <c r="CK30" s="43">
        <f t="shared" si="1"/>
        <v>7.8899832300998313E-2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7.3067566969147713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1.1189895146048001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0.53678684156374157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0.76653723532017448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1.1656353511832324E-2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2.1036147377327469E-2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2.5258906378105438E-3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1.3814937495504978E-3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0.12600913024977575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3.1087487060665248E-2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1.9516520409887671E-2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6.8056493429807255E-2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9.4977695281596702E-4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4.3171679673453052E-4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1.0103433294716207E-2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2.0464289387674493E-2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5.613369467057574E-3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3.3638237187769344E-3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6.6045332767383155E-3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2.9047744934557218E-3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8.5763546627818776E-3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4.2494083275126989E-3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2.1824314220949133E-5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9.3111597122625019E-4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1.4169744662558242E-3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5.8711779117921314E-3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2.1045425959943759E-3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1.4882777430527663E-3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1.4238370641676903E-3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8.0431037301204852E-5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5.6630395129739948E-3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2.4310457541727647E-4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1.2055258335883331E-5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8.6220857294854255E-6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4.3709100580663411E-5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6.3767298990485447E-5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1.3040933712830214E-4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8.9666048190699957E-5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2.7150680349596392</v>
      </c>
      <c r="CK31" s="43">
        <f t="shared" si="1"/>
        <v>7.136910765535559E-2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7.1525727505213039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0.69943093259152478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0.42179437010286652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0.65029352463796741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1.6989039856773944E-2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1.6822829204472057E-3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5.0667995666253858E-3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0.107087663270875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1.6625013092718507E-2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1.4313071477908357E-2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6.4920375807523356E-2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3.9577321859743581E-4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1.5437355048709375E-2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1.9474619526607208E-2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5.0853681424940789E-3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2.5131236700795139E-3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6.1944445950894581E-3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3.2387158399628481E-3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1.1994692840878214E-2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4.0509980331480408E-3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1.3092214857670588E-5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9.9634873159731808E-4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1.3146168559595075E-3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5.3219043836816851E-3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2.4258551299504044E-3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1.4516038007066153E-3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1.3506217870565111E-3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7.7104910494712068E-5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5.6241090773564654E-3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2.1212177919412444E-4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5.6350817408100878E-6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1.2191804938811866E-5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4.8027564814655508E-5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5.8649028623590355E-5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1.5965148658841463E-4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3.0736759516775721E-4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8.1477937663751541E-6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2.0140362015925373</v>
      </c>
      <c r="CK32" s="43">
        <f t="shared" si="1"/>
        <v>7.1939011674754819E-2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7.3221968176801528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0.5471032502347416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0.25379936931701952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0.57020771861385988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2.5486986699383481E-2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1.875620840487332E-3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1.1434098867779232E-3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8.4650356305123201E-2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1.7148860261607266E-2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8.0741832208048193E-3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5.4789525530206051E-2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2.7870615990211881E-3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2.7870615990211881E-3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1.9390304514676757E-2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8.6629147506486898E-3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3.1816460221043117E-3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8.0564430970894354E-3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2.5136067606495692E-3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9.6897366794815778E-3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3.6361631918086692E-3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1.5334809136364711E-5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9.5481640488141262E-4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1.3635414519930491E-3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5.4542422174264612E-3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2.8761647677422175E-3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1.4715270195140985E-3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1.3648022370567044E-3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1.0632052301885343E-4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6.0242669161342834E-3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1.6692885898056094E-4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1.0395364419756329E-5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7.9512309592097249E-6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3.6600872340078139E-5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6.4366987482537201E-5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1.5707804428330961E-4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1.2600172162987976E-4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1.5698534041080534</v>
      </c>
      <c r="CK33" s="43">
        <f t="shared" si="1"/>
        <v>7.5331154443457796E-2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6.9345934425595264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0.39839114612308707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0.36402294999957657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0.39959981659599902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2.9601194535887446E-2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1.3527765115508605E-3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3.9355168090560444E-3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5.7034094114248507E-2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1.4757561944191207E-2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6.9484110388432704E-3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5.435391755296573E-2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2.3977985971687021E-3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6.7630216843219792E-4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6.1492450141500694E-4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4.7964111110370541E-3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1.5676972146786074E-2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1.1607539073015906E-2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2.6473918842833694E-3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7.0388203506744906E-3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2.5275785210873711E-3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9.9074112179382678E-3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2.8264056497535376E-3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1.5224502053979718E-5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1.092794631211106E-3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1.0314354007646225E-3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5.5101191774405726E-3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3.3153201990848381E-3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1.6777120693157494E-3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1.7916991609170606E-3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1.0698428758007648E-4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5.75030499838037E-3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8.8647861230201446E-5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2.064178328853104E-5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9.0219271430990909E-6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3.8217912394751944E-5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3.8061195329420634E-5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9.746986133886335E-5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6.255311558956595E-5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4.1445914855028746E-6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1.3384828216034586</v>
      </c>
      <c r="CK34" s="43">
        <f t="shared" si="1"/>
        <v>7.2882471518087327E-2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7.0076125086576138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0.424802734378045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7.1159302683914863E-2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0.38442395546923858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3.4336409307441307E-2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1.1419413423120869E-3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9.6168381623112041E-4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4.0456646256903379E-2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5.4089343328012638E-3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1.3583783904264576E-3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3.5204927318307537E-2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2.3441043020633562E-3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5.289260989271162E-3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1.7764410189350096E-2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1.5859490740500401E-2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2.632324455951184E-3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8.1774912792111215E-3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1.9154473202973332E-3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1.0414590871380367E-2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2.3615289062840551E-3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6.5726973412003768E-6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8.3370920513611867E-4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1.0576125915336418E-3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4.7031842992774561E-3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2.8975347871689002E-3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1.6450583038638182E-3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1.6561480401185182E-3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7.8829913761867468E-5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6.2059183269233152E-3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1.0206004466547148E-4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6.6012956908387202E-6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5.1933712722231755E-6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2.5967501003909278E-5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4.2197189131352584E-5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1.7954672122702991E-4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3.6009154173993972E-5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9.5450761927165707E-6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1.006888278586956</v>
      </c>
      <c r="CK35" s="43">
        <f t="shared" si="1"/>
        <v>7.8616972281456934E-2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5.677162583218319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0.19667124866263341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7.4126476610172798E-2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0.23429901583250065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3.6554673483515446E-2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7.5129384486432975E-4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6.6783806179726091E-4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2.5106823632848965E-2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7.512818575355352E-3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3.7732850491545246E-3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1.9558668909628971E-2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2.0869939431164403E-4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8.1388088723311335E-3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1.3101186612956256E-2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2.043041027789777E-2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2.0955849555588705E-3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5.9121881286257356E-3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1.1452918712064103E-3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9.2378396745770378E-3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1.7733521194361398E-3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1.1046753051211479E-5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5.6046727314022857E-4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8.1077823964981199E-4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3.5232856432322809E-3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1.9666284224438548E-3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1.6076032089440029E-3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1.5097487902496515E-3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5.6582449252305429E-5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4.6166940258444544E-3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7.0848321821318126E-5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6.6566266181609453E-6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4.364358254496222E-6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1.5759660333352816E-5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3.8186959659103983E-5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1.0687120958745998E-4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3.0258792863421294E-5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0.60736965092911455</v>
      </c>
      <c r="CK36" s="43">
        <f t="shared" si="1"/>
        <v>6.8631634375203338E-2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3.444621787208149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8.262402860252524E-2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1.5570697065559492E-2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0.10467771593914801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2.5578338114904009E-2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4.9974828092232495E-4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1.2292027433958502E-2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2.104264439195517E-3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1.1888437624379884E-3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1.2698864672783182E-2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8.7663161579869565E-5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1.3677718854770858E-3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7.3282309284618628E-3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1.7898277747939031E-2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1.7452252599884565E-3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4.2005624285888967E-3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7.9778052560276725E-4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7.1605787723911674E-3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1.0870048144168494E-3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3.873796481496825E-6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4.5559673035600517E-4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4.4285973481344141E-4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1.7726184277372663E-3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1.231447965820473E-3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8.3740582876246463E-4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6.2090494022365591E-4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1.9598964314027688E-5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2.5927044340895555E-3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6.276220762529839E-5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6.4192236348084322E-6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1.1477915500731333E-6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9.2458345337181521E-6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2.0085797591684113E-5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3.9679698099490247E-5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6.3662577155792466E-5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0.25868996335849126</v>
      </c>
      <c r="CK37" s="43">
        <f t="shared" si="1"/>
        <v>4.8397674430178297E-2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2.0253977110147052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2.8026566291452591E-2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9.3900296609986979E-3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5.0979441351981174E-2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1.5432063719338291E-2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1.9429827540417397E-4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4.8620866367150859E-3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3.092940893360228E-3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4.3919482642155554E-3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3.0932541818781673E-4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3.9657104895873939E-5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9.2787443579511969E-4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4.669532568827869E-3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1.4128509739762674E-2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8.8777427298315987E-4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2.2255135867816798E-3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3.2756582754819879E-4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4.3020510204202535E-3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5.6255380707532837E-4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7.4497471588861415E-6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2.0616092177672238E-4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2.1838156694009968E-4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1.0298574526466397E-3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5.9024421570606311E-4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4.8827412701526687E-4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3.7901675440188214E-4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9.0202729836417424E-6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1.1728878515964336E-3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3.0175254573240446E-5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3.7984150633123341E-6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1.0187602428583612E-6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3.3958674761945378E-6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1.4998430213188685E-5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2.7393116263070247E-5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2.8252909929547678E-5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1.2483203998172326E-6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0.11764623205234459</v>
      </c>
      <c r="CK38" s="43">
        <f t="shared" si="1"/>
        <v>3.1315074807786031E-2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0.94332776868991897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6.8188540795451986E-3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5.7114943029402399E-3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1.5856454004615172E-2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5.8866223116983592E-3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7.0427932762890576E-5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6.1748696227523596E-5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1.2016627383734965E-3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5.7886766583853779E-4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1.7442020800090052E-4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1.6439654544623547E-3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1.9296467571101126E-5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3.0099062442633275E-4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2.0098075208125495E-3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7.4577629996025012E-3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4.4529580993723708E-4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1.0768997176358794E-3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1.1028550704936946E-4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2.2854473415210071E-3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1.9239510912561308E-4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1.9293866194660066E-6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1.0678539957997E-4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9.1497935263495239E-5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3.8526043402091015E-4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2.8459263744043232E-4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2.2624334663382567E-4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1.5495252086136397E-4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7.520065632663625E-6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5.2776736393405981E-4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1.9537555456670154E-5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2.0927103474260743E-6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2.286784571973614E-7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1.5244362695757619E-6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7.145789589985968E-6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1.1858011412537208E-5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6.3418570751226576E-6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8.4052944832958743E-7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3.8324804486462111E-2</v>
      </c>
      <c r="CK39" s="43">
        <f t="shared" si="1"/>
        <v>1.5414012663727186E-2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0.29424021118780347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2.8926843822333396E-3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1.0095105405787271E-3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1.6913331183764798E-5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1.9680621383158105E-5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3.2024315198041952E-4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7.3802330186842897E-5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5.5597755407421657E-5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1.8340195550913625E-4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1.4391454386434367E-4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6.7630239727977141E-4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2.3590912762508072E-3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1.9725331097453206E-4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3.4327752701008581E-4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1.9071101710225539E-5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7.4460568546800285E-4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9.4576397166335285E-5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4.5373421124486738E-7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2.1974278931435329E-5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3.458292543702019E-5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7.1728584509784962E-5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6.9237873627467001E-5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5.9331923386504003E-5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4.5168859368334108E-5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1.8705943807923757E-6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1.4744613824844212E-4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4.1352786734817441E-6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1.3670710362315964E-7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8.9628315375361811E-7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2.6888426943401863E-6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7.7462912960323046E-7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4.7157486123271522E-3</v>
      </c>
      <c r="CK40" s="43">
        <f t="shared" si="1"/>
        <v>4.8946043487155862E-3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0.87926267555958426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6.1320109869214552E-2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3.6978134320707082E-2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0.20273688495752268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2.8113424610719654E-3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1.9925826033588738E-3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1.4887105175415498E-3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4.3308322863136002E-3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6.947655203559798E-2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1.1243351651566343E-2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2.8233305258377711E-3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5.1444898538351838E-2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4.5806247469344364E-4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1.0410510788487358E-3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8.1216559986523431E-4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2.8156832020925153E-3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2.7660585301662351E-4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1.031374880867978E-3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2.1477337982067984E-4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3.98865044931194E-4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2.323594085996187E-4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1.218855765452783E-3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4.1061838490945525E-6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3.6615429311781685E-4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7.7274948352723858E-5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3.0367897014467654E-5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5.8016040666219337E-6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2.1650524431459175E-4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9.2375607755144885E-5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3.5908293264150655E-6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4.3482113903085405E-4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7.3921501653305822E-6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2.4743318314649717E-6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2.7036601475519689E-7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8.2613185924270424E-7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1.7517555701576113E-5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2.1809525190252552E-5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1.3871298946401217E-4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9.9375603637698884E-7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0.4489580089204917</v>
      </c>
      <c r="CK41" s="43">
        <f t="shared" si="1"/>
        <v>7.6095120878721355E-3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3.3245182614043727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0.21165592698113334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4.4316993761257417E-2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0.5734212181217051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3.9947004614384338E-3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4.866062880691583E-3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5.2702965648224994E-3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0.21041765341711485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3.0544049825103052E-2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1.0151578840775921E-2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0.12278199800079324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2.0961525809661424E-3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1.1682211423694386E-3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8.5960573771920613E-3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5.9855460597540999E-4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3.6388029333819013E-3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5.9536856352499499E-4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2.3517068671055075E-3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1.0687568411394193E-3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3.98447180338579E-3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1.2040478373609166E-5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9.4325917422218594E-4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5.0082711922680694E-4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8.8393916247456032E-5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4.0529102457498118E-5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1.3025566538931511E-3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1.0659456321383896E-3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2.9198649982134847E-5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1.6145079894959692E-3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3.944649003821186E-5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6.1885008610092189E-6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2.308392566532224E-6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5.1297612589604984E-6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5.4737162368566171E-5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6.529520541861989E-5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4.0736297995133219E-5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7.7158314257783232E-7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1.2206848525781711</v>
      </c>
      <c r="CK42" s="43">
        <f t="shared" si="1"/>
        <v>2.6645591101391902E-2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5.0557050087889124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0.13495062934176319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0.11019758061086149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0.81895404539892958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9.5506895115456368E-3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5.3123009400020509E-3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2.7491201662439911E-3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0.27189569880934422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2.5774120664119639E-2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1.2296866430108388E-2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0.16408561058688789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1.1173150132889169E-3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6.2986992519308764E-4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1.5751411069753109E-3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1.1173150132889169E-3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1.3104567890066851E-2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1.5275376024786538E-3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4.2403442401125419E-3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8.1440892995241908E-4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3.6830765290436986E-3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1.4183194687831635E-3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5.4957699877041253E-3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1.084522597890032E-5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1.3455643274462577E-3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8.5413765305818851E-4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4.0905350447537981E-4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5.51609764665867E-5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1.3556075141678814E-3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2.4239310560081138E-3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7.3703687104739474E-5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2.5756470840453049E-3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6.8090199069777637E-5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6.5351890819358192E-6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3.4275711660472465E-6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8.6880667628981245E-6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7.7746004593158913E-5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9.0107663855200557E-5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5.3467320271678151E-5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7.8771828940223536E-7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1.5602063035185518</v>
      </c>
      <c r="CK43" s="43">
        <f t="shared" si="1"/>
        <v>3.9696525409982898E-2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8.0585953664923089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1.0166568898621831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0.75558206717583187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1.4259065281834131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6.5665753445971354E-3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1.8894609930769819E-2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1.1195249728984292E-2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1.1669474661119447E-2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0.21091150043610329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3.9384476981278137E-2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1.8680466196613055E-2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0.22732531261116454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3.7918582421898922E-3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1.0694984785663798E-3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3.0388332541955066E-3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1.5169596036781353E-2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4.280434298700354E-3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2.4461106102932492E-2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3.2397908561502516E-3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9.5801893421212821E-3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3.5400264032328711E-3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6.2835374014393311E-3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4.3688964762579763E-3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4.5703381465910849E-3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1.7766492315105209E-5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1.9984975767660543E-3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2.0255612807045685E-3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2.7811472861557791E-3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2.677533739030579E-4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1.3419815154640672E-3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1.609821856007388E-3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1.5487031741718169E-4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5.4572969986638681E-3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2.6319840428107544E-4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1.4075911570739074E-5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2.1641043786612308E-5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2.1229559220841E-5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1.2112242914735795E-4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1.0447262847180694E-4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1.3517057016966199E-4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1.4337945541636121E-6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3.7701233714224904</v>
      </c>
      <c r="CK44" s="43">
        <f t="shared" si="1"/>
        <v>7.2380925767324633E-2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9.2797822668423802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2.1685004072629117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1.3330205224018694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1.5832623896572831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8.8742981207879604E-3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2.4499357776874942E-2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9.9191020203709627E-3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7.3633290569199063E-3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0.21303800169483106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3.8459737452440031E-2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2.8230860396775023E-2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0.19219722987731258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1.2829989167715686E-3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3.6187148934582703E-4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1.4791978733210674E-3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2.4358485740580218E-2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2.8949719147666163E-3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2.9265317238528061E-2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4.5263595774570351E-3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9.1459320586228399E-3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5.8828090420948087E-3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5.697461816719796E-3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7.1788669398452007E-3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4.9741681101753586E-3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1.869382754854051E-5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1.8206156007832537E-3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2.1392287570554595E-3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5.4477533599769767E-3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6.8266807042299815E-4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1.6276156664646118E-3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1.4978078947653283E-3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1.37248627596408E-4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5.7632051563735274E-3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2.9997240564833233E-4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2.2529304217817787E-5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3.1529387622506036E-5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3.5664079533255981E-5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1.3705400750572909E-4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1.783964062604266E-4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1.1816814296154886E-4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3.1327020533308856E-6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5.6377427616531621</v>
      </c>
      <c r="CK45" s="43">
        <f t="shared" si="1"/>
        <v>8.6632198180233169E-2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8.2744509123583452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1.57338113349211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1.314658336449932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1.2172978359540811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8.6900079037435345E-3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2.5013500157707789E-2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6.4287893347723789E-3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8.7543783326601513E-3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0.15811687362541096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4.9241915156919787E-2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3.0549103464059452E-2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0.15150078584868179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1.2552233638740657E-2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2.2529650120816564E-3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1.6317903730362855E-2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5.664597744662451E-3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2.4386799982225902E-2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5.0087164235260622E-3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6.4245458606791853E-3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6.0971467131405747E-3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4.70326329223268E-3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6.4857171129836643E-3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4.0012825770983761E-3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2.5940866435793411E-5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1.5554055589872729E-3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2.1020473319079839E-3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5.6623719900870464E-3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7.4381649696031405E-4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1.5769495896075499E-3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1.4349173676629181E-3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1.4564066637815309E-4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5.5654711221779958E-3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2.8947054987976662E-4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1.7470690381591173E-5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2.5017600824300215E-5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3.0141773334829969E-5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1.0323581471260772E-4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1.7714820959328415E-4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4.1796953073096251E-5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4.5804203598459248</v>
      </c>
      <c r="CK46" s="43">
        <f t="shared" si="1"/>
        <v>7.6604314543890939E-2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7.4458862201181057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1.3376467364344153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1.0130812684920771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0.88729599567205031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1.295555816720808E-2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4.3203285718884082E-3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2.5973151203078207E-2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4.9339430780157758E-3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8.7001591564921966E-3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0.11625708285050637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3.0706656926774697E-2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2.3132348218170274E-2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0.11377976680617975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4.9892437661846981E-3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3.5202677252424062E-4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1.759329781368293E-3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2.1206637943949731E-2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2.8162141801939249E-3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1.940198793696252E-2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5.6767054860242874E-3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5.3817945703345657E-3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6.8182167747838527E-3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4.0909277329471781E-3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5.7658892533100437E-3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3.2111468590031631E-3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1.7656386266384975E-5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1.2750098588445479E-3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1.6261045576659199E-3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4.6183478791942036E-3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1.1085842222048887E-3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1.7455748529518617E-3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1.4169420241372179E-3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1.2655719295805439E-4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5.4620073534886555E-3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2.4137787325079064E-4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1.7954554410229024E-5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1.5040907884186363E-5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2.9246209774806816E-5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9.0463401696466893E-5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1.4506877549244697E-4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1.4508960521899587E-4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2.4033363688898176E-6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3.6099064480210776</v>
      </c>
      <c r="CK47" s="43">
        <f t="shared" si="1"/>
        <v>6.8430097605174156E-2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6.611371861255356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1.5022217407496639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0.79131731119071602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0.68887213389638124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4.1492381719711565E-3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2.3792915320118919E-2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3.3417035043979203E-3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6.8831040049406921E-3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8.579190667819403E-2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2.8577798799841698E-2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2.0139382019042994E-2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9.4904264308854069E-2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7.1907470776624606E-3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1.0139012123460355E-3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1.6901058141139504E-3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1.9174903622515158E-2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8.111209698768284E-3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1.6568257635413659E-2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5.7197874654022597E-3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4.0092340387472072E-3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7.3220654906669376E-3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3.1660324946374534E-3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5.8505736773214346E-3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2.606439088364219E-3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1.8074178711841197E-5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1.1697545519979995E-3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1.4664096223817129E-3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4.0941269255234079E-3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1.2010376144446961E-3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1.5247504185230262E-3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1.2571812793049689E-3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1.1406052771020563E-4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4.9089525669521817E-3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2.0191571146435926E-4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1.2998934530509367E-5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1.4856425384539435E-5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2.7063931731292185E-5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7.7593123671953457E-5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1.0948901847699495E-4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4.7908363766643174E-5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3.2871723660695285</v>
      </c>
      <c r="CK48" s="43">
        <f t="shared" si="1"/>
        <v>6.1488563085129511E-2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5.5501860552148292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1.0874868331290675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0.52342306425105822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0.53532786638140695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7.0216650495065454E-3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2.0286165065539086E-2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2.3924200760152554E-3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4.9927913040393873E-3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5.8992472337967616E-2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1.4042593728078217E-2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5.8768389753345402E-3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8.0869010848249656E-2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4.0569620286037816E-3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5.7213567070053329E-4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1.0401239455118236E-3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6.0854430429056723E-3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1.429167934723957E-2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5.4132411957390544E-3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3.1860759434755278E-3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7.3293022524341389E-3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2.5044831827856144E-3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5.0206557001765987E-3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1.9894042813930796E-3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9.8583065720510598E-6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1.1064106271613324E-3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1.3682216442640462E-3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3.6909625160187211E-3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1.2048241044966383E-3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1.2567299125089105E-3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9.4993998893251055E-4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7.7177399897918229E-5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4.2367813656274747E-3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1.5306991918769973E-4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8.2506383876731251E-6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1.1359195406914976E-5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1.9473027976504324E-5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5.9230382091216862E-5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1.0659198921272745E-4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5.4007149176933996E-5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2.3524663858339845</v>
      </c>
      <c r="CK49" s="43">
        <f t="shared" si="1"/>
        <v>5.4047730070162864E-2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4.2001683818303377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0.8810101267719761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0.30107050369117921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0.35297702510046047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2.6915264914258068E-3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1.8970347004722637E-2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1.3461937839728834E-3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3.1910171096574298E-3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3.8866092945445255E-2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1.6752740470718435E-2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8.113086153883434E-3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4.651541984484258E-2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1.5557500024359909E-3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4.3880128273835638E-4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3.9891025703486945E-4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6.2223542023539941E-3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1.7544765277442294E-3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1.0570754597767384E-2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5.6784373409665646E-3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2.0110478575843882E-3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6.3846094255181791E-3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1.76646475424944E-3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3.7504717911783251E-3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1.4702577427606349E-3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1.3192800298816158E-5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7.1388341465446084E-4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1.1331906468950194E-3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2.5245901000680972E-3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1.1024184332172988E-3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9.877564042170123E-4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7.3455615010409791E-4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6.074492228535765E-5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3.0781723134923173E-3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8.588255344413857E-5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9.0853580655241492E-6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9.2140275359087493E-6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1.8614033123030819E-5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4.2114272479748471E-5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8.6874752465060715E-5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3.8716755183239659E-5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1.6818743716405915</v>
      </c>
      <c r="CK50" s="43">
        <f t="shared" si="1"/>
        <v>4.2271050447554061E-2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2.6127594962958849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0.42762544852446038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0.11856611427696173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0.19668593317676591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1.1725239764932328E-2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6.7594928761298911E-4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1.4019460460837538E-3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2.3214692169472705E-2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4.8817375326089098E-3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5.3751074416260695E-3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2.612925249131267E-2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1.9529127290668709E-3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4.3810813940117305E-4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3.4172434873291496E-3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6.6884400430810894E-3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3.9853574576151005E-3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1.1466237288765269E-3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4.008366974879763E-3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1.0049147793881007E-3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2.5462955472461239E-3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9.9718905932941453E-4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4.3653346155011109E-6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4.5535417006375441E-4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5.5737911922064745E-4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1.7545833945272658E-3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9.0953093799111845E-4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6.0482604337469081E-4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4.0907213673727088E-4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3.57420241384229E-5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1.8908934266370996E-3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4.8966681764726432E-5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6.0704578733131317E-6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2.1889855718236514E-6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1.0060270742045814E-5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2.5040154803583883E-5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4.8156700568830396E-5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5.5187224054519728E-5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0.82208968506763469</v>
      </c>
      <c r="CK51" s="43">
        <f t="shared" si="1"/>
        <v>2.7194604653100727E-2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1.6777598883387841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0.29534690997155971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8.3017309769138042E-2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0.11214053213389702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8.8728960358976684E-3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3.3358292405900473E-4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1.0878843961335317E-3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1.3405778823300749E-2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5.3543931430818457E-3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1.1524204759862211E-3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1.3124501762324815E-2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1.6572746548554331E-3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9.3476179942169479E-5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2.5496028229783651E-4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2.6517182155754832E-3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4.399461475644917E-3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3.4793355147416652E-3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6.5282381705229786E-4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2.8478959931426736E-3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5.1297401030180674E-4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1.4090629918016612E-3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6.6434243576523613E-4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5.523810078720431E-6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2.6387030979346002E-4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3.6085914751183662E-4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1.1029954234650437E-3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5.6526671093205284E-4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3.3951074456759888E-4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2.174640589917668E-4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2.1687668271922575E-5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1.1800644408347682E-3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3.8355951165236039E-5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3.804017952878982E-6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2.6498656809556639E-6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5.4555634458536036E-6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1.4742993591677306E-5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3.6823138339478283E-5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1.2969184992895881E-5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5.7285130459328201E-7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0.53849363876804957</v>
      </c>
      <c r="CK52" s="43">
        <f t="shared" si="1"/>
        <v>1.8138512119370995E-2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1.1637540781552054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0.16335509060611764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5.5365956330431641E-2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7.1253664428761534E-2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8.7065368175926697E-4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6.5840266670794748E-3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1.596347086142141E-4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2.0637716900960402E-4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8.3220353498796584E-3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2.7089679485013244E-3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1.7491809046598643E-3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1.1127967384764461E-2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5.0304434946090977E-4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2.9024762783645252E-4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1.2577268359273924E-3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3.2926650496111218E-3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3.041066671439204E-3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3.6797892495339353E-4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2.0318473143714844E-3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3.4391172578936109E-4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1.1619932680525427E-3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4.8577252086250426E-4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3.2918178215875001E-6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2.6352813511727036E-4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2.449164637119102E-4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6.260135370556413E-4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4.3054493250834847E-4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1.8844129888515791E-4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1.0632027180439377E-4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1.4980616736973395E-5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7.7318559223364355E-4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1.7143172590051556E-5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3.2587854307462008E-6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2.0900292970061153E-6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3.7155862279586564E-6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1.0392068704505968E-5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1.846539100660872E-5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0.32375457399280344</v>
      </c>
      <c r="CK53" s="43">
        <f t="shared" si="1"/>
        <v>1.3431523174211412E-2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0.75376930259419972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0.12233817421667381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2.8931735418743516E-2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3.8254171181025601E-2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5.4983652594286906E-4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3.9919943005910499E-3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1.1403380200817647E-4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6.5165810482117811E-5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3.9001390608261145E-3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1.4661352408147053E-3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4.6019756673421427E-4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4.7277119877418379E-3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3.1768332610032434E-4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8.1449305183235141E-5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4.7652498915048654E-4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7.1682391530329583E-4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2.1390402925331861E-3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2.2311259714816994E-3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3.1807464089722023E-4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1.4346473847562653E-3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2.6880775191975213E-4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7.2516851915393771E-4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2.7547570217375383E-4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2.1557866441879918E-6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1.354758781492305E-4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1.293173308135259E-4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4.9325434657101477E-4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2.5585788200362125E-4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1.2427661638855433E-4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6.9109848141009781E-5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5.5209995085507591E-6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4.8009712106564212E-4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1.1642900603197009E-5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1.5155705562512239E-6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7.452171320493822E-7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2.6023521443551172E-6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6.6093538484287978E-6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1.5335147769183884E-5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2.9525702021966696E-6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3.9132420895164152E-7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0.20639177664732133</v>
      </c>
      <c r="CK54" s="43">
        <f t="shared" si="1"/>
        <v>9.129200508665768E-3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0.35140054336068582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1.9137390085095581E-2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6.2512869638291927E-3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1.4477003055840444E-2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2.0446627187840957E-3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3.4927951515750014E-5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1.3472867104811887E-3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5.8484383961242867E-4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7.3423696397497657E-5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1.9723700701323541E-3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1.6244180618915405E-5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2.534323304987191E-4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1.0134995838743781E-3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1.4307395999402376E-3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1.2197569374813615E-4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6.7877850697823836E-4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1.1312965945254882E-4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4.2647176682024325E-4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1.1914284674039853E-4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1.0766546095232548E-6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7.0762653052778749E-5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5.6225407972853035E-5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2.1200126047452944E-4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1.391886902001122E-4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4.6171005648904537E-5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2.9973339365513893E-5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2.0175283377166169E-6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2.254088874509621E-4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2.5439141332262957E-6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4.8657839153362186E-7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3.1899907540295275E-7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5.3167590099283544E-7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2.9463742097757121E-6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4.5951616067560509E-6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2.948716091157335E-6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5.8629138640145814E-7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4.6192871602806169E-2</v>
      </c>
      <c r="CK55" s="43">
        <f t="shared" si="1"/>
        <v>4.7015207954623217E-3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0.17207026315790733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4.4314176377863888E-3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2.44968712383408E-3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5.3352390998190708E-3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1.0647537906322549E-3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1.4106943498213534E-5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5.1641467332603857E-4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1.8056843317999479E-4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5.1008702630474477E-5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8.4133811023345492E-4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1.1285111201432405E-5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2.9341289123724252E-5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4.8868861796816962E-4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9.7481351651923336E-4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6.4456472822980063E-5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3.0253396035714365E-4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4.2044001003039712E-5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2.2150005027022049E-4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5.9750280530870908E-5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4.3492236626796654E-7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3.949296073108338E-5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2.7623774591136864E-5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7.9609202439366665E-5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7.0513853110425125E-5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2.361982780160878E-5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1.3208753345916021E-5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1.1410060415217519E-6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9.4396354259933436E-5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2.2021143361800669E-6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1.9656124395368704E-7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1.933012038100649E-7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3.5796343345742735E-7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1.2081206520247292E-6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2.2275662534302723E-6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1.1841034592197992E-7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1.4925160915265127E-2</v>
      </c>
      <c r="CK56" s="43">
        <f t="shared" si="1"/>
        <v>2.5103315916276967E-3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8.4445027165783476E-2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1.3700557667465738E-3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2.2950566324673791E-4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2.0300414213014614E-3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5.1604259557544083E-4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3.2952867894554181E-6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6.2034850477677884E-6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1.4874692912303196E-4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5.8152952690254717E-5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8.7624226299720025E-6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1.7753861890596118E-4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1.9385890774274336E-6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1.5120994803933983E-5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3.4119167762722832E-5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2.5730800309483785E-4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6.5377446890949194E-4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2.0835162162522102E-5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1.1926441986393263E-4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2.2810168908296404E-5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1.1991616394794225E-4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2.3815485615757331E-5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1.9382586975295443E-7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1.1532196317926468E-5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1.5100924534891799E-5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3.4832832739786945E-5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3.351943082961746E-5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1.2427036895540208E-5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5.4940674969683606E-6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2.9056198679965446E-7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4.1738679990898549E-5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7.0658634913756087E-7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1.4015342892689213E-7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4.5942977677498296E-8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2.0419360131629432E-7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6.6043515926960404E-7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6.6181108261326247E-7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8.4442460869270021E-8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4.5995238937007413E-3</v>
      </c>
      <c r="CK57" s="43">
        <f t="shared" si="1"/>
        <v>1.3753569942247731E-3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1.9576593895830947E-2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1.4969083198337711E-4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7.5226632032393247E-5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2.264388536806572E-4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6.240068677996425E-5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4.4475204748881157E-7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2.6507146895365791E-5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2.5414402713646367E-6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1.9145516710946932E-6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2.9772867491220597E-5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3.3038723527740279E-6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5.2940839492235586E-5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1.4582206910913637E-4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5.186962460362732E-6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2.6793798828159781E-5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4.4656433564458674E-6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3.06507745658737E-5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7.8282718522449086E-6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1.5624688191202275E-8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3.5672318379841567E-6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3.4402634933676559E-6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6.7599207344513359E-6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6.5565589323474027E-6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2.8998829977011586E-6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1.2126815608480448E-6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7.0269761706465249E-8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1.0457767417172292E-5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1.8986614045393945E-7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9.4152295096897895E-9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1.8518148967350842E-8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4.1151442149668542E-8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2.0832872566123573E-7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2.1339962143328117E-7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3.4032610081366507E-8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5.7824163520570039E-4</v>
      </c>
      <c r="CK58" s="43">
        <f t="shared" si="1"/>
        <v>3.0938327300648519E-4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0.63854040758082042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4.0286028773509543E-2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1.3497073590219382E-2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0.14578786521498766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1.5867866267962143E-3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1.1513320245828398E-3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3.6477708733309131E-3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5.7579746545022806E-2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6.8395703874954616E-3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2.061039615803771E-3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3.2050354022271799E-2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1.1399555397144747E-4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2.0247546135513266E-3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2.2027416465468706E-4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7.9763991434316742E-4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1.5118176071501221E-4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2.4357044783542928E-4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1.8846431966591844E-4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1.0101452071736648E-3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2.4978791316170115E-6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2.2811542163800872E-4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6.7691009875197678E-5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2.0783113536924163E-5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1.8017187432250079E-4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5.9846526545183339E-5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3.182954790696801E-6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2.6774093694195109E-4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4.5530004459344511E-6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1.3546663155537916E-6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5.9210396594861845E-7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1.3157670108393257E-6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1.1040051588310569E-5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2.0469473817240227E-5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9.8521678000007185E-5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5.4408362942451176E-7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0.30460156322799181</v>
      </c>
      <c r="CK59" s="43">
        <f t="shared" si="1"/>
        <v>5.6044509694945423E-3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2.1290319597564036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0.15058703538858242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0.39014819207596096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2.9657695286335202E-3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2.6297403914063763E-3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3.5063093430380242E-3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0.12293846722773309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1.6436076569326462E-2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1.1556084888903103E-2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8.1297456210846317E-2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1.4243291769470497E-3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4.0173387042096272E-4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1.0957216696993826E-3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1.4243291769470497E-3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5.8486434382009561E-3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4.4438250846620404E-4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1.9664988482274597E-3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3.4130267579253107E-4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1.2708118786144216E-3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8.3103100963858754E-4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2.3279646373079821E-3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6.4791088808830534E-6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6.2455875177492865E-4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3.6944517502217653E-4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1.2218758884120418E-4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1.0984147152755488E-5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8.8182440025634946E-4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6.8942630366637561E-4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1.4569276093362847E-5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1.0746972118092851E-3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2.3619447919295312E-5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2.082181598698109E-6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5.1188258575947902E-7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4.1238250299292174E-6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3.6794498653263287E-5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5.0144180603406748E-5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4.9688751085182821E-5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0.78641124551844455</v>
      </c>
      <c r="CK60" s="43">
        <f t="shared" si="1"/>
        <v>1.6991771727220994E-2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3.2984787277487553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0.43338942305159978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0.21779841973391095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0.68595408913724421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6.2760169122698158E-3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3.0730641862326169E-3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2.7702286261156238E-3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0.18773539605853623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1.0387627213174808E-2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1.36947677355075E-2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8.8504398241124924E-2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1.6876334814460007E-3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1.0648066281631927E-2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2.1636326685205138E-4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1.0976356953202654E-2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1.0037863565447044E-3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2.4529577990328585E-3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7.1648661964332039E-4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2.0484143577615146E-3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2.3291374585455867E-3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3.7946556705618344E-3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4.3709023473411807E-6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7.2576968004329904E-4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5.043427770861403E-4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6.6369967337726239E-4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5.5580610095819947E-5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8.5963904584911534E-4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9.9930124898838218E-4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3.2763186400661092E-5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1.6827240027537298E-3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5.6434565241957598E-5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3.6217025508403902E-6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5.180510767730352E-6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1.2411419127827399E-5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3.6155098094228224E-5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7.0892167314589089E-5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1.6162347080601373E-4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1.6621354939256463</v>
      </c>
      <c r="CK61" s="43">
        <f t="shared" si="1"/>
        <v>2.9196305276137414E-2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4.6197518206615467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0.87611061994400263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0.47598412441675636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0.99634285147039692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5.4255742067891768E-3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6.9950830669478258E-3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4.4523236789160807E-3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4.5027433009180492E-3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0.18615638250797617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1.3266330180735558E-2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1.4536812448403644E-2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0.10917765269595922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6.030005557416592E-4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1.709203774791947E-2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1.1994217526239079E-3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3.8100180781135561E-3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1.5640846473400744E-3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3.2104937274592188E-3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5.9725742553478319E-3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4.0339081294685419E-3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5.984493670380019E-6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9.5981952842661322E-4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1.0412569616466477E-3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2.5529912396933352E-3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3.04401939779911E-4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7.3665486803611011E-4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5.4159044059929533E-4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4.9343692516349772E-5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2.5516279974131606E-3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9.4759986342323401E-5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6.2288736721394199E-6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1.5475193423677855E-5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2.0956150461772362E-5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5.3464936119602803E-5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7.8021134147847118E-5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3.7552372495454404E-4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3.5549170496714616E-6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2.6935534984735434</v>
      </c>
      <c r="CK62" s="43">
        <f t="shared" si="1"/>
        <v>4.6274194416225982E-2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4.1230750023498093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0.72017503851620812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0.65921068950480266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0.73566156939091254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6.3318536707019108E-3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2.969419714970369E-3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6.2882278521787672E-3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0.12917976204299281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2.3580854445670377E-2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1.6777407388582476E-2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6.6038994291621869E-2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5.1088427600547385E-3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2.1832661367755297E-4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8.5147379334245665E-3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1.3598105626117208E-2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1.1698366449626129E-3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2.7379606451147804E-3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2.1410646925588321E-3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2.3765805174643293E-3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7.0383541723657312E-3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3.0161841911883007E-3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1.1461763799082558E-5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6.255637677198149E-4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8.5739762681988417E-4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3.2423258105476293E-3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6.3157294719181256E-4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7.1445628550488767E-4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5.32887471551039E-4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4.1524275712063739E-5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2.492294195784877E-3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1.044589478609155E-4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1.0360059871304782E-5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1.0565551220214499E-5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2.2850015061674215E-5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4.9840286015920201E-5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9.5664020355005141E-5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1.1511018668276473E-4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1.3868635839115465E-6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2.3800557241257994</v>
      </c>
      <c r="CK63" s="43">
        <f t="shared" si="1"/>
        <v>4.1637806565054593E-2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3.0293703644238157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0.74315977029084856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0.30756743873838854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0.4981389077115167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1.0019347821049849E-2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5.2733268635044659E-3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1.7998342258054708E-3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4.1563167397079531E-3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8.1767860164307885E-2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1.2246137362974568E-2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9.2254234801075075E-3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3.7941261401159561E-2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2.8944782594144012E-3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4.5654675589686371E-3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3.7108695633517963E-4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5.7889565188288025E-3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9.9794919098036526E-3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1.0559337438314118E-3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1.7986462027561017E-3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2.0706393370031649E-3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1.7846918717220337E-3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4.2923094052885972E-3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2.0692055613062733E-3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6.4513212509091621E-6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3.8952965535964774E-4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6.3574081736012824E-4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2.1470504955476729E-3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3.878092002887394E-4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5.4920200134609863E-4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4.9675512224788389E-4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3.9564783731142378E-5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1.9627263221020583E-3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6.1766190244785357E-5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4.2409650718586625E-6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6.255857068696457E-6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1.9308335007217136E-5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3.2438025106300119E-5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6.20793733126402E-5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1.9276309772700946E-5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1.7249156140929178</v>
      </c>
      <c r="CK64" s="43">
        <f t="shared" si="1"/>
        <v>2.9871112806529713E-2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2.8430048252363243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0.91329442834360997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0.3606217146115443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0.41130221624171154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6.3167869952943526E-3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1.4305990418916198E-3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2.9534947961633441E-3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5.5947916836642159E-2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1.2183166034173793E-2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1.1681071918826027E-2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3.4993375531792811E-2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1.4398287131296302E-3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7.3837369904083603E-4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8.9937074853171338E-3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1.3806002633205531E-3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1.5604537859959344E-3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1.8844003882096333E-3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1.7130912620087579E-3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3.9401099026201425E-3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1.5453422106657575E-3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7.0053436933835684E-6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3.9213385692105426E-4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6.0403726691023033E-4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2.1618554918879707E-3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5.7497282188231252E-4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5.2382830928359196E-4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4.3410592194988954E-4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3.2460226509345064E-5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2.0107956658035036E-3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6.1910300525782016E-5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6.5238690533487639E-6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7.9252373096864631E-6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2.2643535170532754E-5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2.8461665735183527E-5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5.2187957250180252E-5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4.1864332270149326E-5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1.3871411674408707E-6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1.8129029727638202</v>
      </c>
      <c r="CK65" s="43">
        <f t="shared" si="1"/>
        <v>2.7981804241461503E-2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2.8444661815155312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0.75671909321531095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0.22817283165532606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0.33514554891572695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5.1096676520570525E-3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1.0278067116206715E-3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1.7618566183868981E-3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5.8573260915327274E-2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1.6518243606446274E-2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9.9551210433846994E-3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3.0101954127700923E-2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4.5153300874803135E-3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4.0381000782344268E-4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7.3413019680201603E-4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2.863380055475321E-3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8.0606799528824217E-3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1.2283577945529903E-3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1.2331188712760633E-3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2.3652632977840013E-3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1.5690369751434788E-3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3.4944896583948911E-3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1.7795109433261858E-3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1.0447049789933156E-5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3.7102545519261812E-4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5.3083029381607101E-4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2.3178904108653001E-3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6.642293741318078E-4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5.5230647062591055E-4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4.9825046816533603E-4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3.1845007946213339E-5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2.1078451126920294E-3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7.1937963981201475E-5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4.6165510902207658E-6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3.30172083710608E-6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2.1324071657813111E-5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2.9750550982375411E-5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6.8964764074569036E-5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5.7229483314263452E-5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1.5171179408849854E-6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1.4516020348088692</v>
      </c>
      <c r="CK66" s="43">
        <f t="shared" si="1"/>
        <v>2.7073769360463688E-2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2.5785351194840973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0.39488844112754728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0.18943065713868515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0.27050896364181637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4.1134963352580925E-3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7.423600790482824E-3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8.913801277002539E-4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4.8752549158614429E-4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4.4468288900585344E-2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1.0970691989276159E-2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6.8873284515238477E-3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2.4016956591943799E-2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3.3517377546547419E-4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1.5235171612067009E-4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3.5654748965147517E-3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7.2217936179105689E-3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1.9809432433352202E-3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1.1870844965020321E-3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2.330722331162599E-3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1.0250872385992866E-3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3.0265728848576463E-3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1.4996049634643373E-3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7.7017427857061671E-6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3.2858836440156821E-4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5.0004654270144702E-4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2.0719231618438415E-3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7.4268751777558056E-4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5.2520928055924988E-4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5.0246833536003082E-4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2.8383900406217572E-5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1.9984716712129346E-3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8.5790961903165942E-5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4.2542687929726712E-6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3.0427112573856873E-6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1.5424826029295935E-5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2.2503311214815377E-5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4.6021110273995317E-5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3.1642911332013969E-5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0.95814033097450613</v>
      </c>
      <c r="CK67" s="43">
        <f t="shared" si="1"/>
        <v>2.5185969393681912E-2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2.4045731495560756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0.23513676814485643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0.1418000840200262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0.21861760840680336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5.7114258744672313E-3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5.6555486837506198E-4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1.7033717260969891E-3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3.6001048675958026E-2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5.589046275811113E-3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4.8118108775540821E-3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2.1825124744726702E-2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1.3305221602722195E-4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5.1897758673737412E-3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6.5470354297461906E-3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1.7096141650789767E-3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8.4486937908413294E-4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2.0824667807369411E-3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1.0888011096774962E-3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4.03241146204995E-3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1.3618765497634823E-3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4.4013796731643678E-6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3.3495547562498407E-4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4.4195179889133844E-4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1.7891336211257789E-3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8.1553118208639922E-4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4.8800447681126723E-4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4.5405604355786932E-4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2.5921357802476901E-5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1.8907296925571723E-3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7.1311729705801191E-5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1.8944185151445091E-6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4.0986771925326453E-6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1.614604937551565E-5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1.9716804623280851E-5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5.3672110907118589E-5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1.033317509885018E-4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2.7391495063532398E-6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0.67708467169807629</v>
      </c>
      <c r="CK68" s="43">
        <f t="shared" si="1"/>
        <v>2.4184670595081871E-2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2.1129827237865579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0.15787880941443166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7.3239452042575773E-2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0.16454611756565085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7.3548367953099056E-3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5.4125210384325321E-4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3.2995635014000413E-4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2.442774277839891E-2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4.9486849872585328E-3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2.3299851231878116E-3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1.5810736008932687E-2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8.0426860346626005E-4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8.0426860346626005E-4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5.5955035720349836E-3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2.4998766984190069E-3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9.1813471357091538E-4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2.3248658159823656E-3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7.2535712872688824E-4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2.796189000594528E-3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1.049295750505995E-3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4.4252001939451674E-6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2.7553350697033182E-4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3.9348020859960507E-4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1.5739428840456527E-3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8.2998130428953891E-4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4.2464184550607576E-4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3.9384403616723882E-4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3.0681151287867718E-5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1.7384361871473938E-3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4.8171034446336751E-5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2.9998135768999596E-6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2.2945045138748224E-6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1.0561995649087812E-5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1.8574525640226751E-5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4.5328362801639077E-5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3.6360598820348292E-5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0.45301611037666195</v>
      </c>
      <c r="CK69" s="43">
        <f t="shared" ref="CK69:CK132" si="3">SUM(AU69:CH69)</f>
        <v>2.1738479839490742E-2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1.7090670982783662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9.8185597428919844E-2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8.9715374378584803E-2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9.8483480636497187E-2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7.295370387618556E-3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3.3339890021901798E-4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9.6992885722751044E-4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1.4056353056336686E-2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3.6370789114801962E-3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1.7124725176993385E-3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1.3395809418644416E-2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5.90950100343085E-4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1.666782334301009E-4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1.5155138394179851E-4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1.1821007947460283E-3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3.8636724010757987E-3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2.8607391746890802E-3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6.5246368127500163E-4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1.7347543690448583E-3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6.2293504651530075E-4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2.4417337053637871E-3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6.9658256715319957E-4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3.7521587622481281E-6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2.6932499574031229E-4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2.54202690042019E-4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1.3579979088551306E-3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8.1707813434874518E-4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4.1348098079614962E-4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4.4157370021768484E-4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2.6366841466681996E-5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1.4171929701721894E-3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2.1847732562294784E-5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5.087276270834934E-6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2.2235014887396316E-6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9.4190059128610321E-6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9.3803821662326163E-6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2.402196097980923E-5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1.5416544983417467E-5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1.0214564130327989E-6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0.32987614500568857</v>
      </c>
      <c r="CK70" s="43">
        <f t="shared" si="3"/>
        <v>1.7962269186295402E-2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1.4194806928729848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8.6049175662082533E-2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1.4414218273817107E-2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7.7869942436497488E-2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6.9552747122191916E-3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2.3131468610783403E-4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1.9480124052264207E-4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8.1950062434412944E-3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1.095648174744753E-3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2.7515675223823192E-4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7.131204038550225E-3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4.7482802377394001E-4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1.0714068228745313E-3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3.5984063406623826E-3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3.2125407729273357E-3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5.3321066739688559E-4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1.6564544590096061E-3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3.8799812147407165E-4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2.1096073231548552E-3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4.7835759811066001E-4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1.3313831157765839E-6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1.6887836173862632E-4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2.1423282927910499E-4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9.5268956432732104E-4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5.8693237992720826E-4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3.3322740064467256E-4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3.3547376721861658E-4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1.5967997726410887E-5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1.2570873797218215E-3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2.0673555042806323E-5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1.3371760738075117E-6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1.0519831458623524E-6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5.2600463098765264E-6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8.5475752535493576E-6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3.6369463056860573E-5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7.2941103768967679E-6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1.9334761091346671E-6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0.2039579770668698</v>
      </c>
      <c r="CK71" s="43">
        <f t="shared" si="3"/>
        <v>1.5924863731804149E-2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0.95571242349327046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3.3108291851007721E-2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1.2478697512651654E-2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3.9442675273257406E-2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6.1537352634933803E-3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1.2647530358798141E-4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1.1242607961026295E-4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4.2265661602324169E-3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1.2647328560119919E-3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6.3520734979798576E-4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3.2925713487894229E-3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3.5133149878207173E-5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1.3701141437655736E-3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2.2054973104906261E-3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3.4393231889058677E-3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3.5277773837821889E-4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9.9527740517058169E-4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1.928022412240521E-4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1.5551286428417564E-3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2.9853199145346121E-4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1.8596471345585571E-6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9.4350924083956968E-5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1.3648910436735528E-4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5.9312161865967118E-4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3.3106876686611982E-4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2.7062926881415121E-4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2.5415613064538515E-4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9.5252776205416401E-6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7.7718962092247551E-4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1.1926842036977339E-5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1.1205986554512176E-6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7.3471057826089438E-7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2.6530336149156181E-6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6.4285197449731993E-6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1.7991054724838913E-5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5.0938657886890313E-6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0.10224662629208399</v>
      </c>
      <c r="CK72" s="43">
        <f t="shared" si="3"/>
        <v>1.1553677502722888E-2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0.48976459729214522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1.1747682792184928E-2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2.2138790987711173E-3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1.4883329015331587E-2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3.6367895345635805E-3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7.1055410629490456E-5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1.7477099774649086E-3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2.9918937094515279E-4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1.6903266091968669E-4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1.8055550730212231E-3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1.2464158819398035E-5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1.9447309111434932E-4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1.0419454707249367E-3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2.544820109422545E-3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2.4814031828298237E-4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5.9724605292756354E-4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1.1343035084442054E-4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1.0181082845908754E-3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1.5455295474368474E-4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5.5078568590536995E-7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6.4777837148640048E-5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6.2966860536989587E-5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2.5203514465285383E-4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1.7509022886228712E-4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1.1906437160009767E-4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8.8281755383023294E-5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2.7866278092558735E-6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3.6863694231249977E-4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8.923681391356427E-6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9.1270063090969901E-7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1.6319575878677626E-7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1.3145949560710502E-6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2.8558469337081591E-6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5.6417547588357102E-6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9.0516980932637651E-6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3.6781160183765427E-2</v>
      </c>
      <c r="CK73" s="43">
        <f t="shared" si="3"/>
        <v>6.8812975680514945E-3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0.21839763566379838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3.0220908123577491E-3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1.0125222644532573E-3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5.4970880031043577E-3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1.6640318152764495E-3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2.0951087152441761E-5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5.2427640264249048E-4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3.3351029019349263E-4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4.7358161394477674E-4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3.3354407193977714E-5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4.2762060505099633E-6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1.0005224251439067E-4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5.0351339252585202E-4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1.5234702329505654E-3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9.5728261747434127E-5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2.3997603179242929E-4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3.5321261533835485E-5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4.6388803850978231E-4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6.0659899401865318E-5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8.0330255976181462E-7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2.2230230456688095E-5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2.3547976593880434E-5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1.1104902089382056E-4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6.3645742499558546E-5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5.265035815731957E-5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4.0869189585914673E-5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9.7265158440533528E-7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1.264719182284063E-4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3.2537828094252672E-6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4.0958122179449221E-7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1.0985241423872022E-7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3.661747141290675E-7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1.6172733283024361E-6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2.9537862083989736E-6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3.0464973351550639E-6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1.3460577267779471E-7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1.2685735144883891E-2</v>
      </c>
      <c r="CK74" s="43">
        <f t="shared" si="3"/>
        <v>3.3766890628256418E-3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9.0977405471087291E-2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6.5763107271241605E-4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5.5083392039443127E-4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1.52924475796462E-3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5.6772379938554648E-4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6.792284514594976E-6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5.9552324870116458E-6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1.1589201740592309E-4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5.5827762202138304E-5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1.6821616528565665E-5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1.5854903957591965E-4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1.8610101521911394E-6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2.902845330150712E-5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1.938319636172055E-4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7.1924939648960388E-4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4.2945685264304864E-5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1.0385949138243135E-4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1.0636270472933619E-5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2.2041550813365474E-4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1.8555170784258549E-5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1.8607592675176289E-7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1.0298709439531446E-5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8.8243397814896322E-6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3.7155690610660584E-5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2.7446981452122539E-5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2.1819597985996694E-5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1.494409343928187E-5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7.2525805233336236E-7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5.0899493322154945E-5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1.8842614027612792E-6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2.0182736492081867E-7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2.205444747146598E-8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1.4702128063571754E-7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6.8916172990654748E-7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1.143622766302551E-6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6.1162802762013476E-7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8.106322210494193E-8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3.6961609666248656E-3</v>
      </c>
      <c r="CK75" s="43">
        <f t="shared" si="3"/>
        <v>1.4865743663964386E-3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3.6671913872044097E-2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3.605226902741743E-4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1.2581789364402921E-4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2.1079519415668844E-6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2.4528464325048705E-6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3.9912727224227431E-5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9.1981741218932656E-6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6.9292911718262596E-6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2.2857857154346326E-5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1.7936439537691866E-5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8.4289306224943222E-5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2.9401960986135322E-4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2.4584187191248905E-5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4.2783560594602952E-5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2.3768804288819563E-6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9.2802120607126672E-5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1.1787299489798108E-5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5.6550061082410452E-8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2.7387108686498671E-6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4.3101588934772231E-6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8.9397178675472094E-6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8.6292941678502655E-6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7.3946901258300315E-6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5.6295110507407126E-6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2.3313698608707063E-7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1.8376591223832381E-5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5.1539041091168593E-7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1.703815773353049E-8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1.1170607337023E-7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3.3511737673197264E-7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9.654401962570252E-8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5.8773587150226059E-4</v>
      </c>
      <c r="CK76" s="43">
        <f t="shared" si="3"/>
        <v>6.1002712168142532E-4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17.770636065550448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1.2393308464866544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0.74735910628540636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4.0974824700145698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5.6819588866937262E-2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4.0271765490673364E-2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3.0088088064640424E-2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8.7529752553222498E-2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1.4041793830588034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0.22723756610029255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5.7061877709629005E-2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1.0397445436568702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9.2578267670489559E-3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2.1040515379656715E-2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1.6414547894892984E-2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5.6907318883319354E-2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5.5904362646023113E-3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2.0844951303534837E-2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4.340750125589629E-3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8.0613970657069534E-3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4.6961785157119858E-3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2.463409721159206E-2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8.2989419235907912E-5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7.4002853387294329E-3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1.5617915127427752E-3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6.1376066665944833E-4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1.1725528369408115E-4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4.3757525594374774E-3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1.8669885034139338E-3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7.2573672131160012E-5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8.7880998819923044E-3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1.4940155425838543E-4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5.0008321409056799E-5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5.4643239003066948E-6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1.6696817709696783E-5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3.5404449180399897E-4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4.4078879462474009E-4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2.8035058485346214E-3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2.0084642907377284E-5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9.0738178783292973</v>
      </c>
      <c r="CK77" s="43">
        <f t="shared" si="3"/>
        <v>0.15379462100324182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32.034646865979632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2.039490339592231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0.42703307176420507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5.5254159501078997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3.8492439672594365E-2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4.6888780194203866E-2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5.0783925988048179E-2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2.0275584886508997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0.29431868712031978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9.7819358393005984E-2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1.1831121498467265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2.0198267065645852E-2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1.1256834468813382E-2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8.2830545921477913E-2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5.767598167539612E-3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3.5063055101564829E-2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5.7368978564647849E-3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2.2660756565734751E-2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1.0298408761646683E-2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3.8393877588447201E-2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1.1602056071519315E-4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9.089128761933395E-3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4.8259081899460722E-3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8.5175284640850643E-4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3.9053341956154733E-4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1.2551274846290806E-2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1.0271320299339243E-2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2.8135458060197437E-4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1.5557199341103339E-2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3.8010150016222087E-4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5.9631629043450099E-5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2.2243385321539545E-5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4.9429745158976763E-5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5.2744052793443933E-4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6.2917652518578414E-4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3.9252993014096075E-4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7.4348797500009311E-6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11.762368292864595</v>
      </c>
      <c r="CK78" s="43">
        <f t="shared" si="3"/>
        <v>0.25675362093147325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57.406751126056569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1.5323435958901226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1.2512765428014339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9.2990969580235863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0.1084466073314031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6.032035837519472E-2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3.1215835758779203E-2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3.0873337520007493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0.29266116750995053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0.13962902296641214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1.8631668172793499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1.2686939761275438E-2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7.1520759171052268E-3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1.7885484489177865E-2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1.2686939761275438E-2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0.14880034855114896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1.73449540328682E-2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4.8148455271376719E-2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9.2474878726787283E-3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4.1820766305287353E-2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1.610479895882615E-2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6.2403621133298268E-2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1.2314586938799943E-4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1.5278675542881566E-2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9.6986014000550493E-3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4.6447394948552542E-3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6.2634438567573064E-4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1.5392714380123554E-2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2.7523363534279959E-2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8.3689400693654707E-4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2.9246075648262891E-2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7.7315371552082103E-4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7.4206064739976144E-5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3.8919542290157628E-5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9.8651658978760788E-5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8.8279389896481826E-4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1.0231586345511477E-3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6.0711318063010457E-4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8.9444197631280715E-6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17.715902097865811</v>
      </c>
      <c r="CK79" s="43">
        <f t="shared" si="3"/>
        <v>0.450747927503382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166.41434280367969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20.994513372234302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15.603177405598281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29.445739238103201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0.13560332424503319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0.39018389076030546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0.2311879479541272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0.24098094869846681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4.3554362936192001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0.81331070185732568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0.38576170709621427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4.6943903720648592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7.8303918819715226E-2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2.2085720692740191E-2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6.2753546479035166E-2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0.31326034380072032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8.8393278026391991E-2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0.50513504044346225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6.690342939780726E-2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0.19783607946528245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7.310345545468136E-2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0.12975843798917774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9.0220069727889485E-2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9.4379948919882134E-2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3.6688765325510912E-4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4.1270053366264478E-2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4.1828933456396322E-2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5.7432192189506306E-2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5.5292516530632317E-3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2.7712642438808322E-2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3.3243689999920917E-2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3.1981556239863299E-3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0.11269612782561689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5.4351890724695026E-3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2.906751694156413E-4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4.4689923188218436E-4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4.3840185355848587E-4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2.5012435205710565E-3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2.1574161522489119E-3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2.7913452131762941E-3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2.9608631231039256E-5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77.855082010049927</v>
      </c>
      <c r="CK80" s="43">
        <f t="shared" si="3"/>
        <v>1.4947051744495539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257.88227695230239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60.261955131759692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37.04422772605777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43.998371763165693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0.24661399803737538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0.6808295696704324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0.27564877502302004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0.20462463542193446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5.9202601283796525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1.0687841998902623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0.78452687251682252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5.3411015301279923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3.5654142788090641E-2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1.0056296683820437E-2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4.1106451063839318E-2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0.67691477938398403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8.0450373470563497E-2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0.81327410796795474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0.12578613167576683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0.25416262109469356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0.16348144245492244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0.15833070042972572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0.19949849028244798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0.13823059219599898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5.1949568153086356E-4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5.0594344035684698E-2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5.9448505032545479E-2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0.15139137970566363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1.8971134380205788E-2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4.5230935597582227E-2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4.1623617799671601E-2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3.8140968802260235E-3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0.16015768749007214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8.3361403066382501E-3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6.2608239102778982E-4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8.7619192317216709E-4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9.9109373161764447E-4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3.808688448144134E-3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4.957580913393665E-3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3.2838561179430108E-3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8.705682043992764E-5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156.67112637344098</v>
      </c>
      <c r="CK81" s="43">
        <f t="shared" si="3"/>
        <v>2.4074819733570689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213.67159576000432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40.629506548867198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33.948493695080415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31.434348197658874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0.22440254654078456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0.64592497446059871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0.16601097650045751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0.22606478762627183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4.083060623837242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1.2715766521912906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0.78887115959004805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3.9122130294874355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0.32413701167002212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5.8178437992055257E-2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0.42137811517102874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0.14627721552288178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0.62974166175784418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0.12934035650942377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0.16590139703824761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0.15744695105192155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0.12145262369371902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0.16748102561215264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0.10332533752280561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6.6987240427695334E-4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4.0165322311165708E-2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5.428128253211479E-2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0.14621973974147534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1.9207613839457599E-2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4.072165498513948E-2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3.7053949196115848E-2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3.7608868458077435E-3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0.14371746336133123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7.4750137469492819E-3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4.5114658753828845E-4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6.4603086619695262E-4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7.7835265151797754E-4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2.6658640558591454E-3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4.5745078471964087E-3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1.0793249915466686E-3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118.28044397219659</v>
      </c>
      <c r="CK82" s="43">
        <f t="shared" si="3"/>
        <v>1.9781573791498035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164.80004572979934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29.606179414760366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22.422561188807585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19.638551589403992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0.28674579698010755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9.562197502981383E-2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0.57486461375800979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0.1092031251684006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0.19256091007306636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2.5731218559867566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0.67963145234060029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0.51198902742991892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2.518291338124544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0.11042709712683636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7.7914201876144598E-3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3.8939304181133935E-2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0.4693672183030993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6.2331361500915679E-2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0.4294248400709138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0.12564271008650546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0.1191154370453775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0.15090781715735654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9.0544638681882159E-2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0.12761661735456675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7.1072419529992326E-2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3.9078938061950271E-4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2.8219835333475399E-2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3.5990625903027568E-2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0.10221804620528488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2.4536331218851452E-2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3.8634865896015745E-2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3.1361224637486328E-2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2.8010945333236076E-3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0.12089078922524184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5.3424244440389845E-3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3.9738874599899271E-4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3.329009111681396E-4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6.4730732727138248E-4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2.0022294587540013E-3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3.2108120011995075E-3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3.2112730262254499E-3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5.3193123261403983E-5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79.898178689162762</v>
      </c>
      <c r="CK83" s="43">
        <f t="shared" si="3"/>
        <v>1.514565611297839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137.25382680164105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31.186520278918923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16.427956474783418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14.301167524456528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8.6139280827920536E-2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0.49394720898873096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6.9374647749427795E-2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0.14289505790594381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1.7810626519433936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0.59328265436590299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0.41809889226363206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1.970237604168172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0.14928180938600058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2.1048857077431558E-2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3.5087043287684014E-2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0.39807606590186984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0.16839085661945247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0.34396140644012102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0.11874429915510047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8.3232758028069259E-2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0.15200801433901628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6.5727671168208185E-2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0.12145945547295861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5.411036418929277E-2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3.7522472590520998E-4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2.4284413590658176E-2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3.0443051238751923E-2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8.4995156789293924E-2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2.4933858233160643E-2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3.1654221582380002E-2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2.6099415550833293E-2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2.367926694153269E-3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0.10191115241156487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4.1918235233855171E-3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2.6986131563890459E-4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3.0842331658438864E-4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5.6185437400474512E-4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1.6108537503208024E-3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2.2730209545148302E-3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9.945902909064767E-4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68.242566908644434</v>
      </c>
      <c r="CK84" s="43">
        <f t="shared" si="3"/>
        <v>1.2765188171348236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124.78556720868184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24.450110312334608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11.768189987307816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12.035847228265878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0.15786902407150682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0.45609653244214682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5.3789097017117191E-2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0.11225358729078028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1.3263355585745003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0.3157214922178842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0.1321297480184786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1.8181886675352683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9.1213213907981733E-2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1.2863401961382036E-2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2.3385244245294253E-2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0.13681982086197259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0.32132171714032109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0.12170661781923901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7.1632966862971409E-2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0.16478567199644314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5.6308626669347016E-2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0.11288006619478785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4.472803959927911E-2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2.2164561062860646E-4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2.4875576476633313E-2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3.0761908204188254E-2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8.298439845536891E-2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2.7088219704823176E-2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2.8255224852002089E-2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2.1357626420789245E-2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1.7351896902454778E-3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9.5256115847189252E-2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3.4414912398256291E-3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1.8550019419117734E-4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2.5539029282708862E-4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4.3781466371483051E-4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1.3316845150253909E-3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2.3965217925108E-3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1.2142498785307383E-3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52.890812916052617</v>
      </c>
      <c r="CK85" s="43">
        <f t="shared" si="3"/>
        <v>1.2151622641208828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102.07801943799187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21.41146751038282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7.3170115895690806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8.5785121818539505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6.5413018844236351E-2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0.46104233789066912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3.2716972929500675E-2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7.7552297178292859E-2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0.94457493854926522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0.40714714553048764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0.19717489653529544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1.1304789473747325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3.7809883926632516E-2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1.0664326235716861E-2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9.6948420324698761E-3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0.15122384044545631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4.2639597468835541E-2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0.25690438935091431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0.13800485708527915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4.887513157455204E-2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0.15516718040671085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4.2930951125874563E-2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9.1148901091129109E-2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3.573213852416466E-2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3.2062879459066865E-4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1.734973421370364E-2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2.7540290380047176E-2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6.1355910973124136E-2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2.6792423547009506E-2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2.4005756022982702E-2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1.7852150235926283E-2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1.4763030417132732E-3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7.480979443810537E-2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2.0872308352635179E-3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2.2080432804209236E-4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2.2393142284043752E-4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4.5238272902862803E-4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1.0235164721970672E-3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2.1113445616041527E-3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9.4094553572360881E-4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40.875124326747439</v>
      </c>
      <c r="CK86" s="43">
        <f t="shared" si="3"/>
        <v>1.0273266966905268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75.064814181733169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12.285717410414787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3.406415075351569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5.6508044644009336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0.3368671879056257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1.9420083533474155E-2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4.0278035384154941E-2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0.66696018384321332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0.14025275624824735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0.15442731789302788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0.75069576275529282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5.6107357500135083E-2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1.2586886057548419E-2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9.8177711248877669E-2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0.19215948108171696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0.11449967646382381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3.2942602358351648E-2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0.11516074195428777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2.8871291555991951E-2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7.3155298976725763E-2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2.8649330927220905E-2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1.2541645421947005E-4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1.3082366062077907E-2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1.6013551983024857E-2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5.0409337967488331E-2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2.6130905255394788E-2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1.7376706360673216E-2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1.1752679102168057E-2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1.0268715525609561E-3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5.4325537390334869E-2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1.4068171498280899E-3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1.7440479803223558E-4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6.2889751402066735E-5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2.8903247885624577E-4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7.1940588870794252E-4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1.3835463175732143E-3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1.5855338865789976E-3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23.618710232536884</v>
      </c>
      <c r="CK87" s="43">
        <f t="shared" si="3"/>
        <v>0.78130342571704003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59.591067478466634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10.490200513196386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2.9486281932939642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3.983033605648358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0.31514959326398523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1.1848276189834831E-2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3.8639732007750609E-2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0.47614958255540446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0.1901785859307657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4.0931939561422187E-2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0.46615911822420741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5.8863468172211178E-2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3.3201087862927323E-3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9.0557388410226081E-3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9.4184346768892105E-2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0.15626109998591878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0.12357985125302337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2.3187148771349215E-2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0.10115223488091346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1.8219930679628921E-2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5.0047428365332089E-2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2.3596269760444429E-2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1.9619597621039036E-4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9.3722072781434965E-3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1.281707946355288E-2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3.9176449005003826E-2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2.0077275031193852E-2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1.2058821902831722E-2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7.723939226101509E-3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7.7030766584984057E-4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4.191380435990251E-2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1.3623356297732721E-3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1.3511199790558836E-4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9.4118548011690249E-5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1.9377197636833186E-4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5.2364508894424172E-4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1.3078928259093465E-3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4.6064254094046911E-4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2.034666639988999E-5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19.126342802440504</v>
      </c>
      <c r="CK88" s="43">
        <f t="shared" si="3"/>
        <v>0.64424790887965322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47.896839394014684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6.7232353345295435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2.2787067886872294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2.9326000960524694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3.5833652784389734E-2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0.27097998946557311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6.5701148925947118E-3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8.4939028822257154E-3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0.34251153062884399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0.11149348920743117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7.1991358341257194E-2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0.45799578847002215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2.0703888275425179E-2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1.194577469237643E-2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5.1764493369124365E-2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0.13551681753030673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0.12516173707361961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1.5144975901450109E-2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8.3625111452998918E-2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1.4154437784624975E-2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4.7824369410644753E-2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1.9993028467543632E-2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1.3548194801161784E-4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1.0846075644714287E-2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1.0080071681428647E-2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2.5764953614911625E-2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1.7720016514957398E-2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7.7557129958329557E-3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4.3758428679498756E-3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6.1655998233881991E-4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3.1822140801161594E-2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7.0556468902020601E-4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1.3412242786159262E-4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8.6019717951215275E-5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1.5292306180121856E-4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4.277082719231562E-4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7.5998347416598045E-4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13.324826202278508</v>
      </c>
      <c r="CK89" s="43">
        <f t="shared" si="3"/>
        <v>0.55280365531521891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39.056524347166615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6.3389472925428727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1.4990966399122154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1.9821382523410596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2.8489756200658554E-2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0.20684501485824303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5.9086565998430641E-3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3.3765636978558282E-3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0.20208553951751607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7.5967735130686595E-2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2.3845117342670596E-2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0.2449661955191586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1.6460748027047164E-2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4.2202922830639911E-3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2.4691122040570744E-2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3.7142200676414112E-2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0.11083428175884387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0.11560569729606458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1.6481023986601059E-2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7.4336193208570656E-2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1.3928262230138887E-2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3.7574575969940106E-2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1.427376178888295E-2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1.1170199325741662E-4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7.0196768629058716E-3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6.7005719947024261E-3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2.5557952983617353E-2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1.3257265271346181E-2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6.4393875912139176E-3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3.580923841364598E-3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2.8607035466194226E-4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2.4876211903789379E-2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6.0327639944394832E-4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7.8529223896959302E-5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3.8613393994212179E-5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1.3484076565084701E-4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3.4246338848209962E-4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7.9459002927447821E-4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1.5298729941897777E-4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2.0276447239167674E-5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10.694181126689871</v>
      </c>
      <c r="CK90" s="43">
        <f t="shared" si="3"/>
        <v>0.47302913598330193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25.655718449628392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1.397218931958125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0.45640583465807261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1.0569645420662317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0.14928062016037655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2.550086239310603E-3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9.8365267692692257E-2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4.2699390110774615E-2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5.3606567146701348E-3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0.14400254112825833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1.185985998820826E-3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1.8503069048002335E-2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7.3995503034858565E-2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0.10445815478755284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8.9054331748377978E-3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4.9557550760011483E-2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8.2595850975614987E-3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3.1136660949966657E-2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8.6986072987412146E-3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7.8606445127408321E-5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5.1663742067905418E-3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4.1050114005839466E-3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1.5478190778202908E-2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1.0162152320525255E-2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3.3709404946726178E-3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2.1883505028262879E-3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1.4729954171833896E-4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1.6457080279895932E-2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1.8573091588846457E-4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3.5525039595759156E-5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2.3290090521657301E-5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3.8817604241219754E-5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2.151144857384676E-4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3.3549228833282691E-4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2.1528546626341138E-4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4.280507535675297E-5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3.3725369257753348</v>
      </c>
      <c r="CK91" s="43">
        <f t="shared" si="3"/>
        <v>0.34325756203981195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18.058313308409101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0.46506541359862708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0.25708810330100612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0.5599190555743615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0.11174305888001367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1.480485941263338E-3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5.4196336989520033E-2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1.8950173493839016E-2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5.3532267380289053E-3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8.8296181536945476E-2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1.1843421986789614E-3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3.0792897165652991E-3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5.1286561731030321E-2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0.10230406797496315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6.7645342061467117E-3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3.1750128943253485E-2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4.4124053100052883E-3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2.3245837091196396E-2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6.2706319284327738E-3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4.5643937602943537E-5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4.1446804652360281E-3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2.8990411659325483E-3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8.354772599861544E-3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7.4002400454437752E-3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2.4788376730771689E-3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1.3862232901634707E-3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1.1974552840474676E-4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9.9066445829348454E-3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2.3110600224505754E-4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2.0628576155247182E-5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2.028644367267235E-5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3.7567303703115304E-5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1.2678902704182606E-4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2.337771127993671E-4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1.2426848697580737E-5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1.5663556679688495</v>
      </c>
      <c r="CK92" s="43">
        <f t="shared" si="3"/>
        <v>0.26345257778800008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8.1785769984581762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0.13269113595665627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2.222783035833065E-2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0.19661134150124154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4.997919053436068E-2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3.1915149587971749E-4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6.0081311860256685E-4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1.4406274163765682E-2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5.6321658862306216E-3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8.4864853002612577E-4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1.7194775271629867E-2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1.8775409956330215E-4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1.4644819765937567E-3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3.3044721523141176E-3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2.4920512033221764E-2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6.3318646616161253E-2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2.0179042359358135E-3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1.1550866566940347E-2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2.2091854195048382E-3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1.1613988568948798E-2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2.3065512487994867E-3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1.8772210197239218E-5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1.1169036083360281E-3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1.4625381529459885E-3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3.3735912486294395E-3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3.246387089749191E-3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1.2035697248734881E-3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5.3210538934954496E-4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2.8141190329664027E-5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4.04242877972437E-3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6.8433524820068386E-5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1.3573985923720295E-5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4.4496188003609946E-6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1.977633434446287E-5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6.3963740481382222E-5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6.4096999897451733E-5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8.178328450327627E-6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0.44546803504519489</v>
      </c>
      <c r="CK93" s="43">
        <f t="shared" si="3"/>
        <v>0.13320456461636501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1.347533111287982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1.0303802266481291E-2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5.1781417162622446E-3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1.5586667151621394E-2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4.2952820112910108E-3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3.061401352519909E-5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1.8245900342697846E-3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1.7493722014399476E-4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1.3178603917514273E-4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2.0493822866169426E-3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2.2741838618719318E-4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3.6441239234350381E-3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1.0037500268263342E-2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3.570388035599529E-4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1.8443214018871543E-3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3.0738760368807165E-4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2.1098120456457059E-3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5.3885040376253665E-4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1.0755080686267514E-6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2.4554644402916453E-4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2.3680671895918721E-4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4.6531164041234245E-4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4.5131345649105254E-4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1.9961022734887239E-4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8.3473589194652396E-5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4.8369410493795694E-6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7.1984881229974064E-4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1.3069225031460876E-5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6.4808687262928874E-7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1.274676229483557E-6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2.8326138432967937E-6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1.4340076591195466E-5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1.4689126073096232E-5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2.3425969396014779E-6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3.9802621125574193E-2</v>
      </c>
      <c r="CK94" s="43">
        <f t="shared" si="3"/>
        <v>2.1296054189675576E-2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12.45795283950544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0.78598228176784202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0.26332852903597198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2.8443279827840997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3.0958280366122477E-2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2.2462540967777209E-2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7.1168178191645989E-2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1.1233835141087418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0.13344033410933623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4.0210978082520048E-2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0.625303887050215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2.224058522263277E-3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3.9503056012944383E-2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4.2975591246075008E-3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1.5561991563606119E-2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2.9495631330780482E-3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4.7520706852791196E-3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3.6769475799075684E-3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1.9707979640159516E-2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4.8733737209153602E-5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4.4505424104589915E-3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1.3206547286155478E-3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4.0547950486331168E-4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3.5151615883148618E-3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1.1676084965910913E-3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6.2099594954387801E-5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5.2236380439332659E-3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8.8829248956369923E-5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2.6429602374536774E-5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1.1551975718840296E-5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2.5670675143199373E-5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2.153919163141952E-4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3.9936037944849034E-4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1.9221624874815463E-3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1.0615096735690304E-5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5.9427905649865354</v>
      </c>
      <c r="CK95" s="43">
        <f t="shared" si="3"/>
        <v>0.10934309722669572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17.703612936492231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1.2521815727361596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3.244212727166067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2.4661365722184025E-2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2.1867171039670456E-2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2.9156135097123611E-2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1.0222744796439993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0.13667147477259925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9.6092711524065219E-2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0.67601554353506477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1.1843773564445798E-2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3.3405515181770197E-3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9.1112922178511278E-3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1.1843773564445798E-2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4.8633426642083741E-2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3.6951892100921275E-3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1.6352095744518576E-2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2.8380459197575431E-3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1.0567225875115754E-2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6.910300836699146E-3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1.9357804696110589E-2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5.3875957697538238E-5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5.1934149446902448E-3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3.0720602149136287E-3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1.0160306746806362E-3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9.1336857926785502E-5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7.3326648707889852E-3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5.732810337775558E-3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1.2114840434396147E-4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8.9364668175182689E-3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1.964036104862814E-4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1.7314036512188174E-5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4.2564749325103923E-6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3.4290984601301388E-5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3.0595856457889351E-4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4.1696563565060143E-4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4.1317858685899374E-4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6.5392725721018534</v>
      </c>
      <c r="CK96" s="43">
        <f t="shared" si="3"/>
        <v>0.14129226589833394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24.81484310324884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3.2604395611709864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1.6385231071419559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5.1605132253165271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4.7215212783137971E-2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2.3119023016899082E-2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2.084075550916329E-2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1.4123554470513184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7.8147340269767218E-2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0.10302734707159771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0.66582898892906051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1.2696265010159554E-2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8.0106653988346391E-2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1.6277262833537889E-3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8.2576423291011503E-2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7.5516027243986948E-3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1.8453889791623785E-2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5.3902130404705727E-3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1.541046194134074E-2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1.7522374818877681E-2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2.8547640554320991E-2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3.2882812023747899E-5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5.4600505947969193E-3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3.7942299819502296E-3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4.9930906402343052E-3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4.1813946153654736E-4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6.4671655659672856E-3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7.5178607331664845E-3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2.4648130159377773E-4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1.2659330424999865E-2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4.2456386645701831E-4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2.7246493909354055E-5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3.8973591314823781E-5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9.3372564677991106E-5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2.7199905187904033E-4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5.3333010589443769E-4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1.2159123647255007E-3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12.504440653542273</v>
      </c>
      <c r="CK97" s="43">
        <f t="shared" si="3"/>
        <v>0.21964723571717132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50.145604787990408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9.5098391869851611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5.1666220859765488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10.814913182072059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5.8892492602038618E-2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7.5928899332973046E-2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4.8328237588997992E-2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4.8875522927392757E-2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2.0206549503930251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0.14400084161553323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0.15779143127441897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1.1850808520246572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6.5453359247401683E-3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0.18552740562713785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1.3019255474330745E-2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4.135626072502354E-2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1.697752901567065E-2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3.4848657651145892E-2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6.4829964855711741E-2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4.3786499938523613E-2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6.4959345458547361E-5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1.0418466750749386E-2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1.1302438336178715E-2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2.7711724504397961E-2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3.3041643710451985E-3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7.9961013733413511E-3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5.8787530684617584E-3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5.3560654332956504E-4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2.769692704097013E-2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1.0285827051542916E-3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6.7611995094726414E-5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1.679771908895169E-4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2.2747084253180009E-4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5.803410357842194E-4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8.4688899100395128E-4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4.0761636189772642E-3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3.8587238524295166E-5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29.237473018717544</v>
      </c>
      <c r="CK98" s="43">
        <f t="shared" si="3"/>
        <v>0.50228833823943664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50.631203637307095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8.8437219814916173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8.0950821028444508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9.0338959894603637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7.7754921368209315E-2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3.6464360747164401E-2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7.7219197982088358E-2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1.5863225466648281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0.28957199243283133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0.20602592228209732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0.81095632897205971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6.2736394071874743E-2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2.6810424817040493E-3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0.10456065678645791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0.16698421800359456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1.4365549343567572E-2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3.3622052204903795E-2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2.6292192693029574E-2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2.9184318032443157E-2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8.6430720559156377E-2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3.7038626729964295E-2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1.4075002191891436E-4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7.6818991877402243E-3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1.0528810127616086E-2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3.9815637183115676E-2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7.7556916822658977E-3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8.7734959128165143E-3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6.5438378085515237E-3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5.099165206238007E-4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3.0605277585041762E-2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1.2827518921849918E-3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1.2722113974152313E-4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1.2974456566184313E-4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2.8059731269593961E-4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6.1203680970526014E-4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1.1747505181441804E-3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1.4135486983239275E-3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1.7030631869217107E-5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29.226993437585747</v>
      </c>
      <c r="CK99" s="43">
        <f t="shared" si="3"/>
        <v>0.51131067516467643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31.276931890956622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7.6728015142865456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3.1755000795771711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5.1430676393020001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0.10344541000036633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5.4444807107615352E-2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1.8582505842344336E-2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4.291216323752934E-2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0.84421760484038655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0.12643604384830814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9.5248486365725457E-2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0.39172702771414214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2.9884229555661387E-2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4.7136467554172216E-2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3.8313114814950496E-3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5.9768459111322773E-2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0.10303391504546128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1.0902056801978222E-2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1.8570240020892997E-2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2.1378450873735109E-2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1.8426167620085903E-2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4.431622838221641E-2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2.1363647763047413E-2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6.6607086984474725E-5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4.0217243303325061E-3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6.5637475293172853E-3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2.2167362863359141E-2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4.0039613797516888E-3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5.6702718796637188E-3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5.1287806560377505E-3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4.0848918988970633E-4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2.0264295913731842E-2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6.3770905932707209E-4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4.3786120463246234E-5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6.4589004287824613E-5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1.9935016399467761E-4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3.3490850568872546E-4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6.4094253833569094E-4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1.9901951737235699E-4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17.809003749824786</v>
      </c>
      <c r="CK100" s="43">
        <f t="shared" si="3"/>
        <v>0.30840625224595508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27.124788987894437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8.7136393272145991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3.4406511823200008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3.9241881430441721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6.026775361332435E-2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1.3649184409797302E-2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2.8178961362162171E-2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0.5337927762328144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0.11623821561891894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0.1114477921873514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0.33386785658906759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1.3737243664054058E-2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7.0447403405405427E-3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8.5807950655797952E-2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1.3172151692035415E-2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1.4888113904971049E-2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1.7978851968583565E-2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1.6344410880530517E-2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3.7592145025220187E-2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1.4743936065923009E-2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6.683719555590663E-5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3.7413049846331593E-3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5.7630515644314885E-3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2.0626019878424762E-2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5.4857509663338412E-3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4.9977869291944798E-3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4.1417557320914244E-3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3.0969936693373451E-4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1.9184775083228679E-2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5.9067920779887358E-4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6.2243500217074108E-5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7.5613796992540861E-5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2.1603941997868815E-4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2.7154954872321221E-4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4.9791942509373852E-4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3.9942288133559774E-4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1.3234557721908725E-5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17.2967031765968</v>
      </c>
      <c r="CK101" s="43">
        <f t="shared" si="3"/>
        <v>0.26697124423175073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27.60593872980866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7.3440637328470846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2.2144489716266587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3.2526340263979456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4.959003311377639E-2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9.9750066608170884E-3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1.7099062795671006E-2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0.56846161945651952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0.16031184476260915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9.6615830188946941E-2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0.29214363900578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4.3821904633589162E-2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3.9190321217030958E-3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7.1248353607849604E-3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2.778950049934922E-2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7.8230016706090366E-2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1.1921382730817181E-2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1.1967589640626547E-2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2.2955208292791508E-2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1.5227721419959756E-2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3.3914506710781445E-2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1.7270400467307673E-2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1.0139006688928018E-4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3.600853492232269E-3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5.1517816109893418E-3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2.2495447856112648E-2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6.4464381837199625E-3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5.3602108850006385E-3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4.8355898852494921E-3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3.0906021802131075E-4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2.0456929110649398E-2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6.9816791597576125E-4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4.4804268501362027E-5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3.2043658569187077E-5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2.0695307241866881E-4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2.8873322275180653E-4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6.6931259859236505E-4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5.5542007149840934E-4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1.4723839992940237E-5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14.087999039471232</v>
      </c>
      <c r="CK102" s="43">
        <f t="shared" si="3"/>
        <v>0.26275468592553936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26.356578338045725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4.0363646997560876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1.936271457688024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2.7650159338514553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4.2046232988746608E-2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7.5880570447256782E-2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9.11127018871454E-3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4.9832572431107091E-3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0.45453402248080377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0.11213727540611497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7.039904576081886E-2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0.24549008197478397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3.4259893546386118E-3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1.5572678884720967E-3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3.6444614506987362E-2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7.381779204533051E-2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2.0248274061372199E-2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1.2133821753878322E-2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2.3823552078596561E-2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1.0477961654785869E-2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3.0936210537832687E-2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1.5328259598642925E-2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7.8723607655014927E-5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3.3586763670114365E-3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5.1112415633945375E-3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2.1178228178049603E-2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7.5914039700406503E-3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5.3684432848438764E-3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5.1359959937073716E-3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2.9012693639225619E-4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2.0427441441723485E-2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8.7691503249701412E-4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4.3485143120921128E-5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3.1101169423430098E-5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1.5766534747574238E-4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2.3001830784347485E-4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4.7040623529807967E-4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3.2343901972253303E-4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9.7936617195360185</v>
      </c>
      <c r="CK103" s="43">
        <f t="shared" si="3"/>
        <v>0.25743918332863852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25.753862080239408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2.5184011964509558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1.518731009490111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2.3414749250859925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6.1171469988216126E-2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6.0573004741520465E-3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1.8243737152841468E-2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0.38558446122372236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5.9860739513742288E-2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5.1536262774788864E-2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0.23375510645766023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1.4250381285626111E-3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5.5584406712839436E-2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7.0121155400596921E-2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1.831059596835144E-2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9.0488615281956696E-3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2.2303984500401091E-2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1.1661460004501283E-2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4.3188608615871558E-2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1.4586198319396601E-2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4.7140393747793071E-5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3.587496235603982E-3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4.7334661775053659E-3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1.9162278564949967E-2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8.7346386569546689E-3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5.2267072817714149E-3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4.8631070860320445E-3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2.7762726781706493E-4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2.0250409825178541E-2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7.6377483125667184E-4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2.0289918470681921E-5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4.3898338941111518E-5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1.7293012226911601E-4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2.1117422317750958E-4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5.748480315986371E-4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1.1067210261242492E-3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2.9337297813876337E-5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7.2518256534535848</v>
      </c>
      <c r="CK104" s="43">
        <f t="shared" si="3"/>
        <v>0.25902670961652724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29.614533166838655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2.2127522317674093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1.0264883651055563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2.3061979642644439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0.10308179795292662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7.5859249583274755E-3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4.6245069421671451E-3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0.34236730407596722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6.9358350183183204E-2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3.2655932740061643E-2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0.22159554863259026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1.1272235671532417E-2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1.1272235671532417E-2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7.8423843344179248E-2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3.5037050026451216E-2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1.286812742034439E-2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3.2584183032257491E-2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1.0166251008427643E-2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3.9190018435390141E-2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1.4706416410966178E-2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6.2021443165726509E-5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3.861742970678695E-3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5.5148262959696078E-3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2.2059614220957598E-2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1.1632612319560755E-2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5.9515725690512432E-3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5.5199255253420999E-3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4.3001202148169372E-4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2.4365071963508185E-2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6.7514167590329555E-4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4.2043920978319687E-5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3.2158653860565565E-5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1.4803176899496164E-4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2.6033147334258842E-4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6.353001794458759E-4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5.0961238234908154E-4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6.3492523979656967</v>
      </c>
      <c r="CK105" s="43">
        <f t="shared" si="3"/>
        <v>0.30467590906260661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30.377286126811271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1.7451696247822837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1.5946182570699607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1.7504642579994729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0.12966931133891585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5.9258959443543981E-3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1.7239701383480858E-2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0.24984031295316089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6.4646137574775248E-2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3.043781470420702E-2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0.23809968375162988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1.0503660331927973E-2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2.9625708628514794E-3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2.6937033411688839E-3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2.1010886061117291E-2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6.8673653682745583E-2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5.0847326316941333E-2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1.1597014507744679E-2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3.0833856600069258E-2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1.1072166894720511E-2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4.3399842807829762E-2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1.2381192040193945E-2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6.6691588895984198E-5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4.7870340871620622E-3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4.5182473276738503E-3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2.4137315075844181E-2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1.4522903343043753E-2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7.3492901912932387E-3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7.848615569921065E-3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4.6864929311465502E-4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2.51894594397102E-2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3.8832578541558432E-4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9.0422223352707554E-5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3.952094156799063E-5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1.674152161336055E-4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1.6672871025925879E-4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4.2697093797303115E-4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2.740166249294048E-4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1.815556203499609E-5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5.863281818099308</v>
      </c>
      <c r="CK106" s="43">
        <f t="shared" si="3"/>
        <v>0.31926481476857055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27.472889675033169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1.6654115279350794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0.27897542416510945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1.5071091479442231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0.13461366243848158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4.4769068600668078E-3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3.7702189373258503E-3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0.15860765387135581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2.1205375725464319E-2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5.325434248972763E-3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0.13801863088726898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9.1899086597317606E-3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2.0736204155292173E-2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6.9644216296363082E-2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6.217610332730026E-2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1.0319857052297519E-2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3.205932340790188E-2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7.5093868052568818E-3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4.082972705276617E-2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9.25822068879943E-3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2.5767833010043555E-5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3.2685027868573999E-3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4.1463014700416989E-3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1.8438528559586317E-2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1.1359596929641145E-2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6.4493442288956386E-3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6.4928208195710194E-3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3.0904755666734564E-4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2.432989970795214E-2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4.0011977600921473E-4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2.587995098225329E-5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2.0360274747926282E-5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1.0180390101983147E-4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1.6543133915722616E-4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7.0390125847997781E-4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1.4117155003807471E-4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3.7420851232614911E-5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3.9474400958283717</v>
      </c>
      <c r="CK107" s="43">
        <f t="shared" si="3"/>
        <v>0.30821273342457506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23.973102109275903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0.83048879735893077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0.31301580089135644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0.98938054852592339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0.15436037054531124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3.1725080606715556E-3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2.8200971547393443E-3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0.10601923720998421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3.172457441466451E-2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1.5933548924277299E-2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8.2590899946756766E-2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8.8128036085604515E-4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3.4367959924386716E-2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5.5322721486519885E-2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8.6272024897478317E-2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8.8490811002625985E-3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2.4965550593135641E-2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4.8362537748197331E-3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3.9008865880006634E-2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7.4883801215436434E-3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4.6647411447308179E-5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2.3666997326473138E-3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3.4236943617854559E-3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1.487786993013534E-2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8.3045329935793541E-3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6.788467885900624E-3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6.3752554867810476E-3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2.389321802282224E-4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1.9495033948122711E-2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2.9917305139611931E-4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2.8109110366543739E-5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1.842948912292505E-5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6.6548727615406281E-5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1.6125306783649229E-4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4.5128783656035715E-4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1.277745916881965E-4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2.5647556233178581</v>
      </c>
      <c r="CK108" s="43">
        <f t="shared" si="3"/>
        <v>0.28981258765897994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16.671428736199701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0.39988732866407112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7.5359729612527945E-2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0.50662371353171975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0.12379514135822164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2.418703232492618E-3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5.9491483259397897E-2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1.0184309572227481E-2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5.7538171933889581E-3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6.146051163269723E-2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4.2427594126473608E-4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6.6198012219478627E-3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3.5467487356655912E-2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8.6624854747062996E-2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8.4466163044549618E-3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2.0330062777933085E-2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3.8611325136203652E-3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3.4656077238197545E-2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5.2609326709694383E-3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1.8748566887559133E-5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2.2050166583692803E-3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2.143371599312376E-3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8.579194936361367E-3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5.9600148500348338E-3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4.0529127607959563E-3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3.0050824451420422E-3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9.4855910764431766E-5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1.2548282475442952E-2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3.0375923291125155E-4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3.1068034745310864E-5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5.5551309296471504E-6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4.4748387793397538E-5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9.7212107408429011E-5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1.920435101456312E-4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3.0811688010480413E-4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1.2520188152199569</v>
      </c>
      <c r="CK109" s="43">
        <f t="shared" si="3"/>
        <v>0.23423714709604357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8.5465644404906378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0.11826361487077001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3.962307904240598E-2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0.21511779058772568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6.5118631422273157E-2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8.1987983021173337E-4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2.0516531903808484E-2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1.3051273096624896E-2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1.8532690471252694E-2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1.305259507921255E-3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1.6734096255400707E-4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3.9153488794227767E-3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1.9704012100647331E-2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5.961802873692721E-2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3.7461383467541679E-3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9.3909927809131318E-3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1.3822285067364723E-3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1.8153351350377454E-2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2.3738065552586798E-3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3.1435674984980859E-5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8.6993660232437904E-4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9.2150402082454529E-4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4.3456862993858387E-3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2.4906516866909302E-3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2.0603688196475854E-3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1.5993358232336725E-3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3.8062817937563657E-5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4.949231230302679E-3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1.2733042815043296E-4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1.6028160263924327E-5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4.298859437654248E-6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1.4329531458847494E-5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6.3288829461054008E-5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1.1559064775030852E-4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1.1921871641855722E-4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5.2675337201166393E-6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0.49643144057497068</v>
      </c>
      <c r="CK110" s="43">
        <f t="shared" si="3"/>
        <v>0.13214012405960754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4.7025631691204524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3.3992524247016452E-2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2.8472248608719546E-2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7.904567115469531E-2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2.9345275515381134E-2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3.5108878767346746E-4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3.0782211046753282E-4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5.9903833245866581E-3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2.8857008725053598E-3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8.6949846418120055E-4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8.1952971745945079E-3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9.619440952110402E-5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1.5004619514631333E-3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1.0019048668015094E-2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3.7177535497195817E-2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2.2198346584058216E-3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5.3684298470549436E-3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5.4978193238008639E-4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1.13931348677744E-2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9.5910476095654789E-4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9.6181441454810637E-6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5.3233362117811672E-4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4.5612440839968069E-4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1.9205535845321009E-3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1.4187166957767617E-3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1.127840888874016E-3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7.7245051163604727E-4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3.748811902637503E-5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2.6309618457928709E-3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9.73962516048715E-5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1.0432325783338611E-5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1.1399801066823949E-6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7.5994347806958232E-6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3.5622323497187499E-5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5.9113120145981131E-5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3.1614656639139892E-5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4.1901054516451133E-6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0.19105216662080537</v>
      </c>
      <c r="CK111" s="43">
        <f t="shared" si="3"/>
        <v>7.6840066249153696E-2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3.2843228440438867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3.2288276843011395E-2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1.126820333747517E-2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1.8878738480874609E-4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2.1967600598420199E-4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3.574568871644106E-3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8.2378502244075742E-4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6.2058471690537066E-4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2.0471411085839536E-3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1.6063807937594773E-3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7.5489186331839748E-3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2.6332285918697483E-2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2.2017505788270793E-3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3.831679630920719E-3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2.1287251920846392E-4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8.3113230945400032E-3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1.0556661187362483E-3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5.0646022482787122E-6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2.4527791760535847E-4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3.860162129715732E-4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8.0063777729569633E-4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7.7283634724749524E-4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6.6226567256975292E-4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5.0417689704599646E-4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2.0879660981670708E-5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1.6458006135888902E-3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4.6158171784124124E-5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1.5259310124884423E-6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1.0004354009676314E-5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3.0012986496347528E-5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8.6464461663735355E-6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5.2637404084613176E-2</v>
      </c>
      <c r="CK112" s="43">
        <f t="shared" si="3"/>
        <v>5.4633800085137692E-2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2.0093058704202269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0.14012974752580246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8.4503055154135642E-2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0.46329774300564547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6.4245271268889978E-3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4.5534833145034212E-3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3.4020263402501981E-3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9.8968908593296372E-3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0.15876898649523449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2.5693496499568275E-2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6.4519224543360329E-3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0.11756274832261819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1.0467720796120408E-3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2.3790274536637287E-3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1.855974503323488E-3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6.4344466613546385E-3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6.3210435255332592E-4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2.3569152431190117E-3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4.9080374372657083E-4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9.1149311640644653E-4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5.3099163278988448E-4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2.7853497172061559E-3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9.383520468169012E-6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8.3674195560839689E-4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1.765900130614903E-4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6.9397229564706735E-5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1.3257923295218219E-5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4.9476142962762973E-4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2.1109829417917866E-4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8.2058236358674623E-6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9.9366058803925439E-4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1.6892666020167091E-5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5.6543847618302402E-6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6.1784496909754813E-7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1.8878904344041537E-6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4.0031413234036409E-5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4.9839494173868894E-5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3.1698925904729956E-4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2.2709480262960478E-6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1.0259664011349123</v>
      </c>
      <c r="CK149" s="43">
        <f t="shared" si="5"/>
        <v>1.7389385145302944E-2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6.7406910681442263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0.42914705360012961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8.985577473932127E-2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1.1626512412792598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8.0995319029936418E-3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9.8662795682914906E-3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1.0685891364592248E-2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0.4266363681724693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6.1930176841336192E-2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2.0583029311041872E-2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0.24894900619472973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4.2500945607732137E-3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2.3686492901562389E-3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1.742910179089131E-2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1.2136109261709006E-3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7.3779250114339983E-3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1.2071510044019138E-3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4.7682485784557357E-3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2.1669785294075286E-3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8.0787925902411732E-3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2.4412903960072163E-5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1.9125233163672537E-3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1.0154616770943693E-3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1.7922478833845156E-4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8.2175562729426755E-5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2.6410238453436594E-3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2.1612786084223082E-3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5.9202285462346612E-5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3.2735267875008511E-3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7.9980491055534915E-5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1.2547614180162803E-5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4.6804258336127251E-6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1.0400946296917167E-5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1.1098338840752591E-4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1.3239055205911484E-4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8.2595666034651575E-5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1.5644382700150947E-6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2.4750230968250948</v>
      </c>
      <c r="CK150" s="43">
        <f t="shared" si="5"/>
        <v>5.4025781728358827E-2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12.782093997043088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0.34118913706552428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0.27860720338036138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2.0705218301602204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2.4146545508673466E-2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1.3430833056446956E-2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6.950467306342115E-3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0.68742072045957459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6.5163460377374055E-2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3.108957154451962E-2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0.41484969839769764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2.8248534080487281E-3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1.5924696112080247E-3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3.9823529365270276E-3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2.8248534080487281E-3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3.313164400816028E-2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3.8619993027594014E-3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1.0720656874306522E-2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2.059030635012617E-3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9.3117439230927541E-3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3.5858683875555891E-3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1.389468895966898E-2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2.7419459331683765E-5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3.4019250890997212E-3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2.1594748405660748E-3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1.0341901544759402E-3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1.3946082394817019E-4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3.4273167914404411E-3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6.1283074361313545E-3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1.8634146075842907E-4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6.5118837183428726E-3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1.7214915096396441E-4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1.652260189005048E-5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8.665762094467115E-6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2.1965618212078393E-5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1.965614561919138E-4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2.2781484031384163E-4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1.3517883505752859E-4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1.9915499818177297E-6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3.9445939966205668</v>
      </c>
      <c r="CK151" s="43">
        <f t="shared" si="5"/>
        <v>0.10036280167935646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37.569535110534915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4.7397002805055743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3.5225576804222896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6.6476405550370172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3.0613670465526582E-2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8.808752380663358E-2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5.2192759238556735E-2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5.4403617263793169E-2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0.98327892895543423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0.18361220826530195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8.7089176058270906E-2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1.0598008617196431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1.7677814170502602E-2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4.9860501506545805E-3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1.4167177708570474E-2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7.072134100270093E-2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1.9955577784935844E-2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0.11403878005810024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1.5104051113799399E-2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4.466327486188984E-2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1.6503762777503501E-2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2.9294134807079791E-2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2.0367992447114385E-2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2.1307122600958888E-2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8.2828188594599898E-5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9.317085852309356E-3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9.4432580608764805E-3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1.2965834101716239E-2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1.2482783071156595E-3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6.256378359999675E-3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7.5050621095151832E-3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7.2201240578196333E-4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2.5442164778793488E-2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1.2270428332696788E-3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6.5622534687437707E-5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1.0089152233035505E-4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9.8973162723236919E-5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5.6467822834808229E-4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4.8705610654947956E-4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6.301712954860253E-4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6.6844148879745074E-6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17.576485222555412</v>
      </c>
      <c r="CK152" s="43">
        <f t="shared" si="5"/>
        <v>0.33744314092943095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77.866671913173874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18.195891336724305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11.185377920156006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13.285157938286497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7.446425361725878E-2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0.20557416103519324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8.3231205267959185E-2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6.1785709123002734E-2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1.7876023063905526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0.32271573534396802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0.23688520712353819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1.6127273475964796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1.0765646525368643E-2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3.0364644045911557E-3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1.2411952369626913E-2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0.20439210349154843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2.4291715236729246E-2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0.24556533659090021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3.7980692439115588E-2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7.6743534543218403E-2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4.9362662661321006E-2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4.780741371546355E-2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6.0237887122697023E-2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4.1738254749784147E-2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1.5685994505762899E-4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1.5276789216567888E-2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1.7950272860178255E-2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4.5712109546031339E-2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5.7282691701897835E-3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1.3657326374368306E-2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1.2568109097492735E-2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1.1516535138727307E-3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4.835906621248226E-2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2.5170690671357898E-3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1.8904343760619603E-4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2.6456315579701125E-4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2.9925736404657304E-4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1.1500204562952107E-3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1.4969246085012548E-3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9.9154912841579947E-4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2.6286509313913566E-5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47.306311002692624</v>
      </c>
      <c r="CK153" s="43">
        <f t="shared" si="5"/>
        <v>0.72693095148585252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86.747727199391434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16.495020490724247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13.782621220271436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12.76191274952614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9.1104345530481121E-2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0.26223665001649338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6.7398171714604216E-2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9.1779192534410595E-2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1.6576664197006459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0.51624262057415216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0.32027083386623223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1.5883046477036988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0.13159516576625049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2.3619645137532144E-2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0.17107371549612566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5.9386536345795091E-2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0.25566644778382114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5.2510404681742513E-2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6.7353683961046559E-2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6.3921295245854118E-2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4.9308093714369096E-2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6.7994991422237569E-2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4.1948665007776151E-2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2.7195897694275926E-4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1.6306568078604793E-2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2.2037453655833032E-2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5.9363201969560943E-2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7.7980268718918343E-3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1.6532431487647659E-2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1.5043393414514094E-2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1.526868299773226E-3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5.8347312197080232E-2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3.0347527055509271E-3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1.8315930558531165E-4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2.6227964060410619E-4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3.1600046435111229E-4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1.0823041174273843E-3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1.8571872287872384E-3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4.3819109223735956E-4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48.020232404908249</v>
      </c>
      <c r="CK154" s="43">
        <f t="shared" si="5"/>
        <v>0.80310467132323904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80.520023409482093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14.465349502696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10.955489386110436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9.5952439012048103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0.14010177110790645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4.6720154923290118E-2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0.28087438903366735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5.3355799484212471E-2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9.4083766288851498E-2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1.2572073700707702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0.33206265331994506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0.25015386550102531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1.2304176045566393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5.3953822684444971E-2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3.8068274381940093E-3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1.9025441833642059E-2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0.22932918032907551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3.0454619505552075E-2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0.20981364429846622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6.1388053095466279E-2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5.8198878142606006E-2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7.3732388339908195E-2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4.4239407786462431E-2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6.2352488868093629E-2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3.4725432623400776E-2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1.9093665864177356E-4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1.3787992543331533E-2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1.7584740510236879E-2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4.9942944110681113E-2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1.1988261018834675E-2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1.8876695650132797E-2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1.5322850978455857E-2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1.3685930510309683E-3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5.906630144003111E-2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2.6102671233641786E-3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1.9416105735168345E-4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1.6265280171247898E-4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3.1626933666315356E-4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9.7827377520487489E-4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1.5687778262144126E-3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1.5690030794642943E-3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2.5989747219209892E-5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39.037630056088489</v>
      </c>
      <c r="CK155" s="43">
        <f t="shared" si="5"/>
        <v>0.74000500386297463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69.3919992010063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15.767101294774491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8.3055516129238249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7.2303019052775817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4.3549801456718669E-2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0.24972698488779399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3.507403482567837E-2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7.2244060330407089E-2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0.90045939702076438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0.2999484272101724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0.21138002978837664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0.99610137975836544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7.5473037357339984E-2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1.0641759924188596E-2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1.7739105251348312E-2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0.20125700456369361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8.5134079393508769E-2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0.17389802672215554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6.0034058824480548E-2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4.2080338400533955E-2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7.685133635511468E-2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3.3230217411568556E-2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6.1406771916930135E-2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2.7356806262429617E-2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1.8970395570712658E-4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1.2277573950016166E-2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1.539122249967321E-2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4.2971361815185252E-2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1.2605916431707102E-2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1.6003559025916547E-2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1.3195192187009402E-2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1.1971627392669576E-3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5.1523653449292307E-2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2.1192779929255089E-3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1.3643492961591859E-4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1.5593088394486731E-4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2.8405909824550708E-4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8.1440616090612821E-4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1.1491808420577884E-3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5.0283923064421015E-4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34.50168391474427</v>
      </c>
      <c r="CK156" s="43">
        <f t="shared" si="5"/>
        <v>0.6453750310853269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63.097696997803226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12.36317377530194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5.9505734728917306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6.0859140885335741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7.9826313803939675E-2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0.23062475452514558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2.7198402998767385E-2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5.6760913911984213E-2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0.67066024592724982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0.15964425612093017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6.6811274663870018E-2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0.91936527753345965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4.6121870197831809E-2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6.5043663099506399E-3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1.1824725315721756E-2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6.9182805296747724E-2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0.16247600424036235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6.1540829324783435E-2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3.6221137903029735E-2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8.3323709895254242E-2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2.8472400642321136E-2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5.7077692341932607E-2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2.2616688396514359E-2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1.1207488087904344E-4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1.2578310314873399E-2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1.5554728053574645E-2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4.1960977911214233E-2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1.3697131145675789E-2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1.4287226128763294E-2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1.0799462394858411E-2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8.7739692784923127E-4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4.8166159511557824E-2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1.7401865963230056E-3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9.3797987282733021E-5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1.2913784561346866E-4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2.2138054592543862E-4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6.7336494039586814E-4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1.2117988425664509E-3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6.1398423414644196E-4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26.744186543332841</v>
      </c>
      <c r="CK157" s="43">
        <f t="shared" si="5"/>
        <v>0.61444558100569724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49.486487706578117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10.380083092971898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3.5472201172168742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4.1587840356358461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3.1711631658878768E-2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0.22350909737328922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1.5860888441861745E-2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3.7596642470730732E-2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0.45792126788720505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0.19738120236846962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9.5588581627673308E-2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0.54804582651398692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1.832988498820794E-2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5.169967560776598E-3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4.6999705097969082E-3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7.3311931034198211E-2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2.0671285822083933E-2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0.12454489198923746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6.6903489127228766E-2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2.3694215572929406E-2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7.5223626084610348E-2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2.0812531403127818E-2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4.4188151358621232E-2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1.7322613071269116E-2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1.5543789925826784E-4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8.4109920392841566E-3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1.3351280215185642E-2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2.9744782969087943E-2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1.2988721232918577E-2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1.1637770372691092E-2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8.6545587193999646E-3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7.1569817603393923E-4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3.626710229269086E-2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1.0118703677710267E-3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1.0704391332604018E-4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1.0855990020693393E-4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2.19310998410804E-4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4.9619139945821791E-4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1.0235604811635627E-3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4.5616176668113813E-4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19.815885424081774</v>
      </c>
      <c r="CK158" s="43">
        <f t="shared" si="5"/>
        <v>0.49803856135059232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28.873871658172483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4.7257324434064332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1.3102862209455775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2.1735963067266919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0.12957682045129834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7.4699845147018894E-3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1.5493048733988992E-2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0.25654793073592103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5.3948579341215677E-2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5.9400860522534349E-2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0.28875703409660741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2.15818377384638E-2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4.8415777293715594E-3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3.7764306289098167E-2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7.3914633042610062E-2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4.404259171433797E-2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1.2671455767257771E-2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4.4296872236275889E-2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1.110541571414762E-2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2.8139371778838476E-2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1.1020037993864629E-2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4.8241758038445492E-5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5.0321653730755599E-3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6.159653491313785E-3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1.9390080035672622E-2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1.0051319155063462E-2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6.6839942890569793E-3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4.5206979026701588E-3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3.949887539359094E-4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2.0896456102218543E-2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5.411357940926883E-4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6.7085249059041808E-5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2.4190702799868324E-5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1.1117707797602921E-4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2.7672130447691792E-4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5.3218460929018688E-4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6.0987964134474534E-4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9.0849969512319024</v>
      </c>
      <c r="CK159" s="43">
        <f t="shared" si="5"/>
        <v>0.3005303494874173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18.684245341479784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3.2891083909631926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0.92451595374116513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1.2488445037200344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9.8812331595496697E-2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3.714920852600636E-3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1.2115141804142398E-2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0.14929243586588087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5.9628791840490698E-2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1.2833842947092538E-2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0.14616001527773084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1.8456113097443716E-2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1.0409903656435104E-3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2.8393457847549859E-3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2.9530658147597092E-2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4.8994267983560137E-2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3.8747355229194834E-2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7.2701227674740101E-3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3.1715377040978751E-2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5.7126960352901013E-3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1.5691922797420928E-2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7.3983989883583895E-3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6.1515490653875273E-5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2.9385716280265145E-3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4.0186804397286521E-3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1.2283424610273453E-2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6.2950497170863023E-3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3.7809355746670297E-3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2.4217719468661806E-3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2.4152306756984772E-4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1.3141697858293753E-2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4.2714813177866168E-4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4.2363156497536088E-5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2.9510027536756496E-5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6.0755467219606452E-5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1.6418422638981344E-4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4.100780783710897E-4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1.4443034189250665E-4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6.3795149673088192E-6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5.9968934360032673</v>
      </c>
      <c r="CK160" s="43">
        <f t="shared" si="5"/>
        <v>0.20199816012009605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11.420667943238394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1.6031086650261173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0.54334177166713049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0.69925807905207105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8.5442850681073414E-3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6.4613292194292057E-2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1.5665981615193207E-3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2.0253120161439621E-3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8.1669490253070257E-2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2.6584846394483049E-2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1.7165838264078172E-2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0.10920590764849936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4.9366980393509077E-3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2.8483868207683965E-3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1.2342883110834474E-2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3.2313041806501012E-2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2.9843944953398011E-2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3.6112140794079938E-3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1.9939825710928828E-2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3.375027160594428E-3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1.1403387980167941E-2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4.7671984664620975E-3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3.2304727412496626E-5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2.5861712378668182E-3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2.4035229249807898E-3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6.1434738394370147E-3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4.2252145888214505E-3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1.8492957762790388E-3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1.0433892715870623E-3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1.4701443590995104E-4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7.5877679598721067E-3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1.6823698865568539E-4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3.1980559296353251E-5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2.0510802961554416E-5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3.6463439587900775E-5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1.0198406015953293E-4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1.8121276916411677E-4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3.1772120537164659</v>
      </c>
      <c r="CK161" s="43">
        <f t="shared" si="5"/>
        <v>0.13181218353945218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5.8564552793309028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0.95051369668295171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0.22478683338544486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0.29721805066683205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4.2719874821708576E-3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3.1016036360586117E-2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8.859923845326665E-4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5.0630962751654603E-4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3.0302361630129261E-2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1.1391224664802949E-2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3.5755322748753228E-3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3.6732238543644484E-2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2.4682594341431619E-3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6.328252048690712E-4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3.7023891512147434E-3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5.5694059026820059E-3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1.6619400353388568E-2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1.7334865494742471E-2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2.4712997776544644E-3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1.1146577900582648E-2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2.0885177632433052E-3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5.6342397969608316E-3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2.1403247980123874E-3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1.6749512125280556E-5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1.0525878661792514E-3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1.0047386675808656E-3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3.8323688853961072E-3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1.9879029812722715E-3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9.6557453804663738E-4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5.3695306190662073E-4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4.2895732962002177E-5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3.7301430418825907E-3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9.0460206418125849E-5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1.1775315278571884E-5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5.7900086833172959E-6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2.0219129250865169E-5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5.1351766522436131E-5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1.1914733964764084E-4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2.2940169211903984E-5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3.0404166388275327E-6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1.6035731433963956</v>
      </c>
      <c r="CK162" s="43">
        <f t="shared" si="5"/>
        <v>7.0929864523587988E-2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2.4192413384356608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0.13175268529995032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4.3037417349114759E-2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9.9667928553541757E-2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1.407662186612926E-2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2.4046389731118608E-4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9.2754885167481132E-3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4.0263978529696187E-3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5.0549051474645145E-4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1.3578918127795016E-2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1.1183418467841847E-4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1.7447724029535018E-3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6.9775079638381404E-3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9.8500257045976078E-3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8.3975009764561805E-4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4.6730975655830814E-3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7.7884896287663103E-4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2.9360743671594893E-3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8.202471665430096E-4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7.4123031047861808E-6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4.8717037784129811E-4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3.8708770890749308E-4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1.4595373366113819E-3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9.5825416191572959E-4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3.178674808943764E-4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2.0635352737512222E-4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1.3889813343457363E-5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1.5518430716039925E-3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1.751375274970709E-5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3.3498825810847276E-6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2.1961711918739123E-6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3.6603595032340431E-6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2.0284516974903388E-5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3.1635707815187184E-5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2.0300639819205083E-5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4.0363635889296386E-6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0.31801801856593831</v>
      </c>
      <c r="CK163" s="43">
        <f t="shared" si="5"/>
        <v>3.2367945004065347E-2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1.1398439411891967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2.9355011450609491E-2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1.6227446710818549E-2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3.5342190167650764E-2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7.0532417097348638E-3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9.3448535383367295E-5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3.4208824100635041E-3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1.1961383143894212E-3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3.3789662184634088E-4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5.5732706502640257E-3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7.4755889789013464E-5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1.94365313451435E-4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3.2372168792928488E-3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6.4574509284855593E-3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4.2697859972630421E-4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2.004073774215158E-3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2.785118063234917E-4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1.4672813630901397E-3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3.9580340029449348E-4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2.8810534428210342E-6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2.6161296660328612E-4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1.8298799294325652E-4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5.2735472938832638E-4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4.6710446513389628E-4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1.564646738924842E-4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8.7498660115305498E-5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7.5583590064909582E-6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6.25309164401017E-4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1.4587451880614918E-5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1.3020793882764853E-6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1.2804839252514118E-6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2.3712548775455309E-6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8.0029458906110075E-6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1.4756052852897224E-5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7.8438489542743136E-7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9.8868647774000784E-2</v>
      </c>
      <c r="CK164" s="43">
        <f t="shared" si="5"/>
        <v>1.6629173470065508E-2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0.4299250885227982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6.975204657620835E-3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1.1684553359681761E-3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1.0335312416260508E-2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2.6272673007582607E-3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1.6776908152131848E-5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3.1583077746845521E-5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7.5729783999200367E-4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2.9606732536347922E-4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4.4611097317419291E-5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9.0388160216364245E-4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9.8697117958892248E-6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7.6983752007935962E-5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1.7370692760765034E-4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1.3100021365496856E-3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3.3284854757409314E-3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1.0607562384370582E-4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6.0719698943264211E-4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1.1613074465435074E-4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6.105151378472545E-4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1.2124899600620433E-4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9.8680297713625766E-7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5.8712522089823688E-5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7.6881570594959463E-5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1.7734032662163315E-4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1.7065355711669744E-4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6.3268319245162428E-5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2.7971303157344846E-5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1.4793042537715969E-6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2.1249925889280536E-4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3.5973604236704632E-6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7.1354675770159381E-7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2.3390410789047363E-7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1.0395869960388604E-6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3.3623962694111414E-6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3.369401346976711E-6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4.2991202303756183E-7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2.3417017952754776E-2</v>
      </c>
      <c r="CK165" s="43">
        <f t="shared" si="5"/>
        <v>7.0021941769488356E-3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7.1985900653585344E-2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5.5043433077511556E-4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2.7661895061024489E-4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8.3264764605649232E-4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2.2945613844574964E-4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1.6354160931348939E-6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9.7470522868952955E-5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9.345234817913677E-6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7.0400768961616374E-6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1.0947903873368854E-4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1.2148805263287783E-5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1.9467094390802434E-4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5.3620834328212868E-4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1.9073193546966586E-5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9.8524582511098406E-5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1.6420801326420463E-5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1.1270722703832085E-4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2.8785661226030208E-5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5.7454185230591335E-8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1.3117215285960472E-5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1.2650334750441978E-5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2.4857183277421742E-5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2.4109393209298325E-5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1.0663279347281788E-5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4.4592013722179127E-6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2.5839183833863829E-7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3.8454687794856179E-5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6.9816461417773251E-7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3.4621128666288137E-8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6.8093849162182334E-8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1.5131966480484963E-7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7.660541475466511E-7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7.8470054748800602E-7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1.2514271386204641E-7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2.1262761605607421E-3</v>
      </c>
      <c r="CK166" s="43">
        <f t="shared" si="5"/>
        <v>1.1376459905657449E-3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2.4978681710214974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0.15759251539217431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5.279839791294124E-2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0.57029886271621422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6.2072560518030449E-3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4.50382714130619E-3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1.4269497515737578E-2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0.22524277944319956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2.6755307842007962E-2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8.0624580596788658E-3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0.12537587008081494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4.4593241480524708E-4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7.9205169215209766E-3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8.6167737899915154E-4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3.120240051091727E-3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5.9139892111090882E-4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9.5280872099321985E-4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7.3724234187502757E-4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3.9515268433339508E-3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9.7713045311627061E-6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8.9235112494679585E-4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2.6479642795378957E-4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8.130022341935841E-5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7.0480361906696972E-4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2.3411006105277012E-4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1.2451211179576945E-5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1.0473598170560967E-3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1.7810611139917387E-5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5.2992384378564066E-6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2.3162162220586686E-6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5.1470705656785878E-6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4.3186919952886319E-5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8.0073314889114055E-5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3.854010814510569E-4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2.1283683290494468E-6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1.1915527045706831</v>
      </c>
      <c r="CK167" s="43">
        <f t="shared" si="5"/>
        <v>2.1923717789119099E-2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7.9610847511862861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0.56308978625927242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1.4588803180738579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1.1089895791249053E-2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9.8333827417035734E-3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1.3111135187935762E-2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0.45970355320213374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6.1459386716001388E-2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4.3211644038911916E-2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0.30399540785872259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5.3259911103261514E-3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1.502202620861222E-3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4.0972297462299259E-3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5.3259911103261514E-3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2.1869820167619642E-2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1.6616785838428592E-3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7.3533250274177503E-3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1.2762323812658416E-3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4.7519441979730669E-3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3.1074725150456038E-3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8.7049532960012423E-3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2.422731827791604E-5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2.3354112333495562E-3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1.3814655697347625E-3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4.5689579522292762E-4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4.1072998459165074E-5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3.2974041342752093E-3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2.5779703343735117E-3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5.4478863603327375E-5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4.0186130348443608E-3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8.8320152170592595E-5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7.7858972941358819E-6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1.9140814815921587E-6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1.542021030350626E-5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1.3758559180556128E-4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1.8750402958168268E-4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1.858010429373735E-4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2.9406259244575321</v>
      </c>
      <c r="CK168" s="43">
        <f t="shared" si="5"/>
        <v>6.3537296456881193E-2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16.11742040249143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2.1176791199388023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1.0642326307332519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3.3517907326262324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3.0666622821374646E-2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1.5015972968592082E-2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1.3536221714121862E-2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0.91733509670647695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5.0757263756363795E-2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6.6917008453256419E-2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0.43246075286812852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8.246316120507434E-3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5.2029852213655907E-2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1.057220015449671E-3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5.3633985271543755E-2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4.9048206879776087E-3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1.1985935135487727E-2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3.5009824269604845E-3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1.0009206694225064E-2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1.1380909410985011E-2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1.8541899394599239E-2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2.1357624676396096E-5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3.5463424245343639E-3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2.4643798660497255E-3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3.2430485504808706E-3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2.7158461008256764E-4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4.2004708958068944E-3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4.8829050201797519E-3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1.6009139137454731E-4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8.2223268398203316E-3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2.7575730762928349E-4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1.769679522065918E-5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2.5313629959387636E-5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6.0646157330608904E-5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1.7666535508498185E-4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3.4640176825782637E-4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7.8974389132053916E-4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8.121724810936211</v>
      </c>
      <c r="CK169" s="43">
        <f t="shared" si="5"/>
        <v>0.14266247114958755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39.312150401016844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7.455333921863077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4.0504252639459528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8.4784597849616379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4.6169360933036134E-2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5.9525223057562505E-2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3.7887407136622614E-2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3.8316456973117932E-2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1.5841127383797029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0.11289090574132675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0.123702176979971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0.92905603370678835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5.1312818219352444E-3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0.14544607257925127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1.0206576059458135E-2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3.2421655866341499E-2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1.3309704348436062E-2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2.7319955091727105E-2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5.0824101926291915E-2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3.432686630054578E-2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5.092553114903541E-5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8.1676616242854338E-3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8.8606600249138707E-3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2.1724884687188847E-2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2.5903328368136252E-3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6.2686239629491146E-3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4.6087074983918947E-3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4.1989412783357963E-4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2.1713284067148706E-2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8.0636774002164238E-4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5.3005102467390474E-5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1.3168740550857845E-4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1.7832805110763752E-4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4.5496418238623115E-4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6.6392712837090421E-4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3.1955493991123341E-3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3.02508531074752E-5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22.921010555500732</v>
      </c>
      <c r="CK170" s="43">
        <f t="shared" si="5"/>
        <v>0.39377398639480798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53.880432410714619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9.4112628231457514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8.6145794049444842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9.6136411402016915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8.2744799341354452E-2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3.8804440414089342E-2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8.2174696210812637E-2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1.6881238962722971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0.30815511079054736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0.21924751897851782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0.86299899137741076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6.6762466574878956E-2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2.8530968621743144E-3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0.11127077762479827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0.17770033547393743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1.5287450323984554E-2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3.5779728333398729E-2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2.7979479245135531E-2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3.1057205087678369E-2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9.1977363024124889E-2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3.9415559590589101E-2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1.4978257473659414E-4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8.1748807106370985E-3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1.1204490545199267E-2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4.2370783114341552E-2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8.2534087966409427E-3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9.3365300363484199E-3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6.9637848879922871E-3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5.4264012409006098E-4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3.2569353913540655E-2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1.3650717672384718E-3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1.3538548421958467E-4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1.3807084956695442E-4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2.986044860723331E-4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6.5131392479666507E-4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1.2501394662812323E-3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1.5042623842182637E-3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1.8123563008977668E-5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31.102619162738812</v>
      </c>
      <c r="CK171" s="43">
        <f t="shared" si="5"/>
        <v>0.54412374770777816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45.70570844082264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11.212443412254309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4.640432165692328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7.5156844294351757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0.15116718498802514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7.9561463651650566E-2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2.71550482346271E-2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6.2708542779626064E-2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1.2336748323642615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0.18476393326203228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0.13918882972406432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0.57243982176747399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4.3670520107651697E-2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6.8881616984440022E-2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5.5987846291861154E-3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8.7341040215303395E-2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0.15056585783421955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1.593142931454149E-2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2.7137123904293271E-2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3.1240827775498959E-2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2.692658755217868E-2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6.4760335850593598E-2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3.1219195645356919E-2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9.7334486273097228E-5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5.8770393564302409E-3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9.5917570144048465E-3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3.2393683225289772E-2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5.8510819433717593E-3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8.2861002548347655E-3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7.4948065283081955E-3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5.9693475943927408E-4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2.9612687204123748E-2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9.3189908899286703E-4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6.3985676812069827E-5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9.4385415064190427E-5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2.9131503387023024E-4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4.8940959326596847E-4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9.3662424711683833E-4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2.9083185226631153E-4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26.024711626090152</v>
      </c>
      <c r="CK172" s="43">
        <f t="shared" si="5"/>
        <v>0.45068123355654671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44.379734876435222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14.256664017672106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5.629359452042249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6.4204897398934486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9.8605999410772818E-2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2.2331867195601669E-2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4.610450001672603E-2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0.87335543508711067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0.19018106256899486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0.18234329756615147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0.54625187926067198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2.2475943758153941E-2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1.1526125004181507E-2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0.14039313272055634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2.1551378707705741E-2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2.4358919371046988E-2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2.9415774777252966E-2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2.6741613433866333E-2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6.1505710897892564E-2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2.4123025396908977E-2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1.0935447350316305E-4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6.121268754717561E-3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9.429113001499824E-3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3.374689086684135E-2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8.9754126232169645E-3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8.1770390540384288E-3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6.7764590314492818E-3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5.0670904028241341E-4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3.1388824157773491E-2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9.66429145341406E-4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1.0183858162538702E-4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1.2371415184196226E-4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3.534690052627493E-4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4.4429090244831683E-4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8.1466189784367002E-4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6.5350855209110614E-4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2.1653483209300366E-5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28.299689319476165</v>
      </c>
      <c r="CK173" s="43">
        <f t="shared" si="5"/>
        <v>0.43680019202821635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42.954503144747463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11.427273377491566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3.4456555253058547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5.0610587773550249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7.7161485221792434E-2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1.5520988406682389E-2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2.6605932651578242E-2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0.88451932968491909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0.24944327042790229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0.15033305051866544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0.4545719304535572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6.8186347829562677E-2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6.0979660660584502E-3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1.1086156710917495E-2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4.3240123013869015E-2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0.12172494953004252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1.8549525774600378E-2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1.8621423161323637E-2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3.5718023446032622E-2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2.3694148350576063E-2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5.2770557792617322E-2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2.687253197381697E-2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1.5776170445307394E-4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5.6028840087532106E-3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8.0161091994073123E-3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3.5002641827735111E-2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1.0030578997700273E-2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8.3404226014474458E-3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7.5241187400149692E-3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4.8089392057434091E-4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3.1830731583361589E-2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1.0863407412391398E-3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6.9714893997129584E-5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4.9859540957870571E-5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3.2201645041050463E-4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4.4926536445918946E-4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1.0414422201847041E-3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8.6422684051214096E-4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2.2910115010745498E-5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21.920754261137951</v>
      </c>
      <c r="CK174" s="43">
        <f t="shared" si="5"/>
        <v>0.40884307877922832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38.898566859814785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5.9571011126818449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2.8576617112285327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4.0807708721476246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6.2054269114106143E-2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0.1119889465561925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1.3446940952192997E-2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7.3545800431533206E-3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0.67082767105652619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0.16549869444038223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0.10389899452317983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0.36230850016419841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5.0562737796679075E-3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2.2983062634854127E-3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5.3787075693124221E-2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0.10894457855989285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2.9883577157479409E-2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1.7907797844798234E-2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3.5160179803380369E-2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1.5463983479028659E-2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4.565745365581543E-2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2.2622334477375102E-2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1.1618486574921174E-4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4.9569293687141561E-3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7.5434667254728584E-3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3.1256057375517392E-2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1.1203834242103861E-2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7.9230599423895879E-3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7.5800007493605666E-3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4.2818615862578622E-4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3.014800276820568E-2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1.2942020616053527E-3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6.4177896136695048E-5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4.5900909545962931E-5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2.3269166359914681E-4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3.3947435861639589E-4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6.9425280324050137E-4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4.7735006313732211E-4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14.45405394864421</v>
      </c>
      <c r="CK175" s="43">
        <f t="shared" si="5"/>
        <v>0.37994367692979053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33.902037562836298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3.3151894536968216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1.9992370686447118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3.0822860903496259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8.0525300122098756E-2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7.973748852280093E-3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2.4015810145877507E-2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0.5075781972942488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7.8799872159414169E-2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6.7841642973606078E-2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0.30771207731647243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1.8759010206889513E-3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7.3170565191950226E-2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9.230654559436155E-2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2.4103822191129748E-2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1.1911799576855621E-2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2.9360665129666143E-2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1.5350989062469985E-2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5.6852903343974956E-2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1.9201075232230427E-2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6.2054980126294035E-5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4.7225317801674509E-3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6.2310711943794912E-3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2.5224965703179985E-2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1.1498160816551457E-2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6.8803671482159821E-3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6.4017287422400131E-3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3.6546480029585733E-4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2.6657367054970661E-2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1.0054229124213719E-3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2.6709375704381734E-5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5.7787182795763702E-5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2.2764288643961498E-4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2.7798690635840172E-4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7.5672221507828855E-4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1.4568726695183202E-3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3.8619224152842288E-5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9.5462057277677967</v>
      </c>
      <c r="CK176" s="43">
        <f t="shared" si="5"/>
        <v>0.34097927572328462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28.176289029063454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2.1052888485778309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0.97663646079592936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2.1941963438449616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9.8075580539945847E-2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7.2175108408584834E-3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4.3999155240886604E-3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0.32574007023509954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6.5989928334534098E-2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3.1069981559863159E-2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0.2108336535528198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1.072479408996611E-2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1.072479408996611E-2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7.4615151432132917E-2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3.3335458732690532E-2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1.2243180583526489E-2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3.1001716411348027E-2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9.6725221073624412E-3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3.7286736220659256E-2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1.3992192179518975E-2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5.9009341757714139E-5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3.6741955540814772E-3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5.2469960875262608E-3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2.0988278378648872E-2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1.1067668871647346E-2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5.6625315664543601E-3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5.2518476703560619E-3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4.0912827951673704E-4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2.3181770450005811E-2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6.4235309361954855E-4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4.000203760519721E-5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3.0596853269851154E-5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1.4084253448087852E-4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2.4768834932965876E-4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6.0444651872233919E-4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4.8486281032908597E-4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6.0408978819858623</v>
      </c>
      <c r="CK177" s="43">
        <f t="shared" si="5"/>
        <v>0.28987917606458974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21.620123288536373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1.2420721946553417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1.1349217692483347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1.2458404912189434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9.2288247415643967E-2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4.2175788968488908E-3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1.2269840953285064E-2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0.17781635745684227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4.6009951601987883E-2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2.1663202690044226E-2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0.16946031637527725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7.4756655485678685E-3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2.108521052160168E-3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1.9171626489507914E-3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1.4953868661816173E-2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4.8876415526295833E-2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3.6189061105575099E-2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8.2538276260001164E-3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2.1945073643895169E-2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7.880283062015471E-3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3.0888537846710973E-2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8.8119424905366665E-3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4.7465740297548998E-5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3.4070280906207486E-3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3.2157271674835663E-3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1.7179010844336345E-2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1.0336241344053945E-2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5.2306371068069459E-3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5.5860169851134718E-3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3.335470935068634E-4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1.79278430727705E-2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2.7637924341742211E-4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6.4355308395494312E-5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2.8127846102251254E-5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1.1915276427511009E-4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1.1866416428695705E-4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3.0388377293030924E-4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1.9502312317667983E-4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1.2921677332552734E-5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4.1730151684240449</v>
      </c>
      <c r="CK178" s="43">
        <f t="shared" si="5"/>
        <v>0.22722716664593598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15.758158121888759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0.95526238796304008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0.1600173443025146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0.86446182186044207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7.7212968972823912E-2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2.5679062898874361E-3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2.1625575930045815E-3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9.0975667962515078E-2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1.216317859783073E-2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3.0546126001189718E-3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7.9166022759692048E-2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5.2712341329486673E-3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1.1894066761525197E-2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3.994718377479111E-2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3.5663553387501767E-2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5.9193605459414347E-3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1.8388887864300624E-2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4.3073046219525551E-3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2.3419498370270058E-2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5.3104171882591414E-3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1.4780155703813885E-5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1.8747785306305169E-3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2.378274544789327E-3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1.0576144410501373E-2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6.5157443114141978E-3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3.6992754436671938E-3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3.724213154937003E-3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1.7726640054079162E-4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1.395537241340966E-2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2.2950445958285623E-4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1.4844465383475726E-5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1.1678437640817038E-5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5.8393637825201937E-5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9.4889661465953143E-5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4.0375029581996778E-4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8.0974503742640104E-5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2.1464203356631786E-5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2.2642097697963437</v>
      </c>
      <c r="CK179" s="43">
        <f t="shared" si="5"/>
        <v>0.17678755478342811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10.233420888280385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0.35451154246272215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0.13361735250624907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0.42233781533954778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6.5891958122928154E-2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1.3542515319180273E-3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1.203817553470612E-3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4.525653257883594E-2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1.3542299240498216E-2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6.8015691771089589E-3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3.52556559782886E-2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3.7619298545956624E-4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1.4670683726063068E-2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2.3615662715490381E-2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3.6827021285597249E-2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3.7774156619670629E-3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1.0657068316092522E-2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2.0644562466163034E-3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1.6651751663383098E-2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3.1965719415818633E-3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1.9912424871555833E-5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1.010275364863582E-3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1.4614756670738309E-3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6.3509304812602871E-3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3.5449638939728978E-3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2.8977997401561282E-3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2.7214113705086905E-3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1.0199320692351223E-4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8.3218636750919846E-3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1.2770828486910834E-4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1.1998962665105662E-5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7.8670135425612572E-6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2.8407718624135551E-5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6.8834250368405789E-5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1.9264166782557095E-4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5.4543261427462458E-5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1.0948196712030904</v>
      </c>
      <c r="CK180" s="43">
        <f t="shared" si="5"/>
        <v>0.12371257481477327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6.0232723680588629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0.14447653738573496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2.7226951224277457E-2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0.18303965802840855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4.4726331860438416E-2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8.7386081764989577E-4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2.1493863118827741E-2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3.6795208979874417E-3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2.0788145191509137E-3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2.2205259507252773E-2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1.5328797512735495E-4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2.3916885836918374E-3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1.2814158878654109E-2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3.1296963340169903E-2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3.0517042897318246E-3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7.3451116463303188E-3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1.3950005813361758E-3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1.2521001991922411E-2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1.9007387362345348E-3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6.7737280746269433E-6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7.966573303118537E-4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7.7438539509141471E-4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3.0996040362258328E-3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2.1533123121886995E-3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1.4642894636407856E-3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1.0857155881463384E-3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3.427078718297652E-5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4.5336080246570314E-3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1.0974611852938081E-4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1.1224666954008207E-5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2.0070305406302051E-6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1.6167284278755487E-5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3.5122064800754152E-5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6.9383997402306156E-5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1.1132050644453785E-4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0.45234577391854736</v>
      </c>
      <c r="CK181" s="43">
        <f t="shared" si="5"/>
        <v>8.4628267798849202E-2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3.2753362441121214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4.5322668171880458E-2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1.5184921121762633E-2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8.2440505909863696E-2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2.4955690107931319E-2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3.1420603476486756E-4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7.8626377904159207E-3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5.0016949035871245E-3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7.1023617997690571E-3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5.0022015325973629E-4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6.4130788879453377E-5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1.5004958053508812E-3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7.5512523701241887E-3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2.2847670743516416E-2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1.4356485331640234E-3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3.598950108864362E-3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5.2971731007027227E-4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6.9569860549228641E-3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9.0972398337212459E-4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1.2047227438973799E-5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3.3338950446259303E-4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3.5315190560107862E-4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1.6654158452823647E-3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9.5450304010221397E-4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7.8960390671819905E-4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6.1292027045705192E-4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1.4586975621842536E-5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1.8967149363904394E-3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4.8797381591553949E-5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6.1425400351694173E-6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1.6474701878786864E-6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5.4915672929289542E-6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2.4254447319105576E-5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4.4298295612599193E-5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4.568869580064954E-5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2.0186993534901999E-6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0.19024953258746519</v>
      </c>
      <c r="CK182" s="43">
        <f t="shared" si="5"/>
        <v>5.0640621813302394E-2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1.5345887750640035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1.1092790095431945E-2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9.2913569779743965E-3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2.579499632624474E-2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9.5762520964683181E-3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1.1457090383228238E-4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1.0045167676680878E-4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1.954843492290748E-3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9.4169158560551323E-4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2.837436808568011E-4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2.6743736554205007E-3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3.1391148989627742E-5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4.8964617492987792E-4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3.2695189984298738E-3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1.2132155721623416E-2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7.243992747735388E-4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1.7518812372593698E-3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1.7941049419678025E-4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3.7179249384005613E-3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3.1298492914230171E-4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3.1386917116869757E-6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1.7371658184485453E-4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1.4884720778642459E-4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6.2673479690505485E-4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4.6297022241640939E-4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3.6804863770665506E-4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2.5207399492962801E-4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1.2233508532942977E-5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8.5856252664237099E-4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3.1783346458289091E-5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3.4043838368930482E-6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3.7201003210303909E-7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2.4799257111240467E-6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1.1624642947796287E-5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1.9290401292365684E-5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1.0316819883357546E-5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1.3673583025215874E-6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6.2346107814811563E-2</v>
      </c>
      <c r="CK183" s="43">
        <f t="shared" si="5"/>
        <v>2.5075240650766318E-2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0.66387155193023073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6.526541230803702E-3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2.2776809687516477E-3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3.8160247968654691E-5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4.4403871951577871E-5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7.2253998677486789E-4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1.66514519818417E-4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1.2544093826320752E-4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4.1379572268311464E-4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3.2470331364591325E-4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1.5258890694912197E-3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5.322636156314074E-3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4.4504747040321265E-4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7.7451067506711913E-4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4.3028659605283433E-5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1.6799965239020548E-3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2.1338544894773187E-4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1.0237255940205604E-6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4.9578875021431586E-5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7.8026794119952374E-5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1.6183568698527188E-4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1.5621608763758595E-4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1.3386605419632279E-4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1.019110224490529E-4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4.2204781922753003E-6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3.3267137836111657E-4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9.3301111345249959E-6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3.0844172071460159E-7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2.0222147267001419E-6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6.0666289124179179E-6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1.7477361111321033E-6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1.0639780800661103E-2</v>
      </c>
      <c r="CK184" s="43">
        <f t="shared" si="5"/>
        <v>1.1043319238893214E-2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15600</v>
      </c>
      <c r="E4" s="85">
        <f>SDBYLL!E5</f>
        <v>0.32626428294424925</v>
      </c>
      <c r="F4" s="83">
        <f>SDBYLL!H5</f>
        <v>27.736379221656517</v>
      </c>
      <c r="G4" s="83">
        <f>SDBYLD2!CJ5+SDBYLD2!CK5</f>
        <v>0.26651735582873298</v>
      </c>
      <c r="H4" s="113">
        <f t="shared" ref="H4:H67" si="0">F4+G4</f>
        <v>28.002896577485249</v>
      </c>
      <c r="I4" s="84">
        <f t="shared" ref="I4:I67" si="1">100000*E4/$D4</f>
        <v>2.0914377111810847</v>
      </c>
      <c r="J4" s="83">
        <f t="shared" ref="J4:J67" si="2">100000*F4/$D4</f>
        <v>177.7973027029264</v>
      </c>
      <c r="K4" s="83">
        <f t="shared" ref="K4:K67" si="3">100000*G4/$D4</f>
        <v>1.7084445886457242</v>
      </c>
      <c r="L4" s="82">
        <f t="shared" ref="L4:L67" si="4">100000*H4/$D4</f>
        <v>179.50574729157211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16600</v>
      </c>
      <c r="E5" s="79">
        <f>SDBYLL!E6</f>
        <v>0.34563201630640999</v>
      </c>
      <c r="F5" s="77">
        <f>SDBYLL!H6</f>
        <v>27.221977604292853</v>
      </c>
      <c r="G5" s="77">
        <f>SDBYLD2!CJ6+SDBYLD2!CK6</f>
        <v>1.2044626863467234</v>
      </c>
      <c r="H5" s="114">
        <f t="shared" si="0"/>
        <v>28.426440290639576</v>
      </c>
      <c r="I5" s="78">
        <f t="shared" si="1"/>
        <v>2.0821205801590965</v>
      </c>
      <c r="J5" s="77">
        <f t="shared" si="2"/>
        <v>163.98781689333046</v>
      </c>
      <c r="K5" s="77">
        <f t="shared" si="3"/>
        <v>7.2557993153417071</v>
      </c>
      <c r="L5" s="21">
        <f t="shared" si="4"/>
        <v>171.24361620867217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16500</v>
      </c>
      <c r="E6" s="79">
        <f>SDBYLL!E7</f>
        <v>0.19396135733637193</v>
      </c>
      <c r="F6" s="77">
        <f>SDBYLL!H7</f>
        <v>14.311438751064202</v>
      </c>
      <c r="G6" s="77">
        <f>SDBYLD2!CJ7+SDBYLD2!CK7</f>
        <v>1.9112082830442472</v>
      </c>
      <c r="H6" s="114">
        <f t="shared" si="0"/>
        <v>16.222647034108448</v>
      </c>
      <c r="I6" s="78">
        <f t="shared" si="1"/>
        <v>1.1755233777961935</v>
      </c>
      <c r="J6" s="77">
        <f t="shared" si="2"/>
        <v>86.735992430692136</v>
      </c>
      <c r="K6" s="77">
        <f t="shared" si="3"/>
        <v>11.583080503298467</v>
      </c>
      <c r="L6" s="21">
        <f t="shared" si="4"/>
        <v>98.319072933990597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19000</v>
      </c>
      <c r="E7" s="79">
        <f>SDBYLL!E8</f>
        <v>0.22560256109898313</v>
      </c>
      <c r="F7" s="77">
        <f>SDBYLL!H8</f>
        <v>15.527096267637512</v>
      </c>
      <c r="G7" s="77">
        <f>SDBYLD2!CJ8+SDBYLD2!CK8</f>
        <v>5.5779888669600375</v>
      </c>
      <c r="H7" s="114">
        <f t="shared" si="0"/>
        <v>21.105085134597552</v>
      </c>
      <c r="I7" s="78">
        <f t="shared" si="1"/>
        <v>1.1873819005209638</v>
      </c>
      <c r="J7" s="77">
        <f t="shared" si="2"/>
        <v>81.721559303355335</v>
      </c>
      <c r="K7" s="77">
        <f t="shared" si="3"/>
        <v>29.357836141894932</v>
      </c>
      <c r="L7" s="21">
        <f t="shared" si="4"/>
        <v>111.07939544525027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23700</v>
      </c>
      <c r="E8" s="79">
        <f>SDBYLL!E9</f>
        <v>1.0001433704273541</v>
      </c>
      <c r="F8" s="77">
        <f>SDBYLL!H9</f>
        <v>63.884157786047247</v>
      </c>
      <c r="G8" s="77">
        <f>SDBYLD2!CJ9+SDBYLD2!CK9</f>
        <v>12.412408239970221</v>
      </c>
      <c r="H8" s="114">
        <f t="shared" si="0"/>
        <v>76.296566026017473</v>
      </c>
      <c r="I8" s="78">
        <f t="shared" si="1"/>
        <v>4.2200142212124643</v>
      </c>
      <c r="J8" s="77">
        <f t="shared" si="2"/>
        <v>269.55340837994618</v>
      </c>
      <c r="K8" s="77">
        <f t="shared" si="3"/>
        <v>52.373030548397558</v>
      </c>
      <c r="L8" s="21">
        <f t="shared" si="4"/>
        <v>321.92643892834377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25800</v>
      </c>
      <c r="E9" s="79">
        <f>SDBYLL!E10</f>
        <v>0.93014588129602127</v>
      </c>
      <c r="F9" s="77">
        <f>SDBYLL!H10</f>
        <v>54.818147514181014</v>
      </c>
      <c r="G9" s="77">
        <f>SDBYLD2!CJ10+SDBYLD2!CK10</f>
        <v>12.868601801881628</v>
      </c>
      <c r="H9" s="114">
        <f t="shared" si="0"/>
        <v>67.686749316062645</v>
      </c>
      <c r="I9" s="78">
        <f t="shared" si="1"/>
        <v>3.6052165941706251</v>
      </c>
      <c r="J9" s="77">
        <f t="shared" si="2"/>
        <v>212.47343997744579</v>
      </c>
      <c r="K9" s="77">
        <f t="shared" si="3"/>
        <v>49.878301557680729</v>
      </c>
      <c r="L9" s="21">
        <f t="shared" si="4"/>
        <v>262.35174153512656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24700</v>
      </c>
      <c r="E10" s="79">
        <f>SDBYLL!E11</f>
        <v>1.0403497560077102</v>
      </c>
      <c r="F10" s="77">
        <f>SDBYLL!H11</f>
        <v>56.173685075636314</v>
      </c>
      <c r="G10" s="77">
        <f>SDBYLD2!CJ11+SDBYLD2!CK11</f>
        <v>10.494735435706053</v>
      </c>
      <c r="H10" s="114">
        <f t="shared" si="0"/>
        <v>66.668420511342362</v>
      </c>
      <c r="I10" s="78">
        <f t="shared" si="1"/>
        <v>4.2119423320150213</v>
      </c>
      <c r="J10" s="77">
        <f t="shared" si="2"/>
        <v>227.42382621715106</v>
      </c>
      <c r="K10" s="77">
        <f t="shared" si="3"/>
        <v>42.488807432008315</v>
      </c>
      <c r="L10" s="21">
        <f t="shared" si="4"/>
        <v>269.91263364915937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22300</v>
      </c>
      <c r="E11" s="79">
        <f>SDBYLL!E12</f>
        <v>0.98904915407282401</v>
      </c>
      <c r="F11" s="77">
        <f>SDBYLL!H12</f>
        <v>48.552422973434936</v>
      </c>
      <c r="G11" s="77">
        <f>SDBYLD2!CJ12+SDBYLD2!CK12</f>
        <v>9.5018746501122564</v>
      </c>
      <c r="H11" s="114">
        <f t="shared" si="0"/>
        <v>58.054297623547193</v>
      </c>
      <c r="I11" s="78">
        <f t="shared" si="1"/>
        <v>4.4351980003265652</v>
      </c>
      <c r="J11" s="77">
        <f t="shared" si="2"/>
        <v>217.7238698360311</v>
      </c>
      <c r="K11" s="77">
        <f t="shared" si="3"/>
        <v>42.609303363732096</v>
      </c>
      <c r="L11" s="21">
        <f t="shared" si="4"/>
        <v>260.33317319976322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19600</v>
      </c>
      <c r="E12" s="79">
        <f>SDBYLL!E13</f>
        <v>1.0176563169060466</v>
      </c>
      <c r="F12" s="77">
        <f>SDBYLL!H13</f>
        <v>45.005850615169912</v>
      </c>
      <c r="G12" s="77">
        <f>SDBYLD2!CJ13+SDBYLD2!CK13</f>
        <v>7.3998988511839832</v>
      </c>
      <c r="H12" s="114">
        <f t="shared" si="0"/>
        <v>52.405749466353896</v>
      </c>
      <c r="I12" s="78">
        <f t="shared" si="1"/>
        <v>5.1921240658471772</v>
      </c>
      <c r="J12" s="77">
        <f t="shared" si="2"/>
        <v>229.62168681209138</v>
      </c>
      <c r="K12" s="77">
        <f t="shared" si="3"/>
        <v>37.75458597542849</v>
      </c>
      <c r="L12" s="21">
        <f t="shared" si="4"/>
        <v>267.37627278751989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16900</v>
      </c>
      <c r="E13" s="79">
        <f>SDBYLL!E14</f>
        <v>1.1065519080779487</v>
      </c>
      <c r="F13" s="77">
        <f>SDBYLL!H14</f>
        <v>43.625808975973122</v>
      </c>
      <c r="G13" s="77">
        <f>SDBYLD2!CJ14+SDBYLD2!CK14</f>
        <v>5.5912937322446794</v>
      </c>
      <c r="H13" s="114">
        <f t="shared" si="0"/>
        <v>49.217102708217801</v>
      </c>
      <c r="I13" s="78">
        <f t="shared" si="1"/>
        <v>6.5476444264967375</v>
      </c>
      <c r="J13" s="77">
        <f t="shared" si="2"/>
        <v>258.14088151463386</v>
      </c>
      <c r="K13" s="77">
        <f t="shared" si="3"/>
        <v>33.084578297305796</v>
      </c>
      <c r="L13" s="21">
        <f t="shared" si="4"/>
        <v>291.22545981193963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13400</v>
      </c>
      <c r="E14" s="79">
        <f>SDBYLL!E15</f>
        <v>0.80769824444255722</v>
      </c>
      <c r="F14" s="77">
        <f>SDBYLL!H15</f>
        <v>28.043283047045588</v>
      </c>
      <c r="G14" s="77">
        <f>SDBYLD2!CJ15+SDBYLD2!CK15</f>
        <v>3.0538041004564329</v>
      </c>
      <c r="H14" s="114">
        <f t="shared" si="0"/>
        <v>31.09708714750202</v>
      </c>
      <c r="I14" s="78">
        <f t="shared" si="1"/>
        <v>6.0275988391235611</v>
      </c>
      <c r="J14" s="77">
        <f t="shared" si="2"/>
        <v>209.27823169437005</v>
      </c>
      <c r="K14" s="77">
        <f t="shared" si="3"/>
        <v>22.789582839227112</v>
      </c>
      <c r="L14" s="21">
        <f t="shared" si="4"/>
        <v>232.06781453359716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10900</v>
      </c>
      <c r="E15" s="79">
        <f>SDBYLL!E16</f>
        <v>0.79240162967473904</v>
      </c>
      <c r="F15" s="77">
        <f>SDBYLL!H16</f>
        <v>23.84732704506127</v>
      </c>
      <c r="G15" s="77">
        <f>SDBYLD2!CJ16+SDBYLD2!CK16</f>
        <v>2.2586038094827803</v>
      </c>
      <c r="H15" s="114">
        <f t="shared" si="0"/>
        <v>26.105930854544049</v>
      </c>
      <c r="I15" s="78">
        <f t="shared" si="1"/>
        <v>7.2697397217865971</v>
      </c>
      <c r="J15" s="77">
        <f t="shared" si="2"/>
        <v>218.78281692716763</v>
      </c>
      <c r="K15" s="77">
        <f t="shared" si="3"/>
        <v>20.7211358668145</v>
      </c>
      <c r="L15" s="21">
        <f t="shared" si="4"/>
        <v>239.50395279398208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8400</v>
      </c>
      <c r="E16" s="79">
        <f>SDBYLL!E17</f>
        <v>0.80175796090365314</v>
      </c>
      <c r="F16" s="77">
        <f>SDBYLL!H17</f>
        <v>20.484915901088339</v>
      </c>
      <c r="G16" s="77">
        <f>SDBYLD2!CJ17+SDBYLD2!CK17</f>
        <v>1.3946886077021656</v>
      </c>
      <c r="H16" s="114">
        <f t="shared" si="0"/>
        <v>21.879604508790504</v>
      </c>
      <c r="I16" s="78">
        <f t="shared" si="1"/>
        <v>9.544737629805395</v>
      </c>
      <c r="J16" s="77">
        <f t="shared" si="2"/>
        <v>243.86804644152787</v>
      </c>
      <c r="K16" s="77">
        <f t="shared" si="3"/>
        <v>16.603435805978162</v>
      </c>
      <c r="L16" s="21">
        <f t="shared" si="4"/>
        <v>260.471482247506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5600</v>
      </c>
      <c r="E17" s="79">
        <f>SDBYLL!E18</f>
        <v>0.73131016822136252</v>
      </c>
      <c r="F17" s="77">
        <f>SDBYLL!H18</f>
        <v>15.441614201994071</v>
      </c>
      <c r="G17" s="77">
        <f>SDBYLD2!CJ18+SDBYLD2!CK18</f>
        <v>0.8131172238975426</v>
      </c>
      <c r="H17" s="114">
        <f t="shared" si="0"/>
        <v>16.254731425891613</v>
      </c>
      <c r="I17" s="78">
        <f t="shared" si="1"/>
        <v>13.059110146810045</v>
      </c>
      <c r="J17" s="77">
        <f t="shared" si="2"/>
        <v>275.74311074989413</v>
      </c>
      <c r="K17" s="77">
        <f t="shared" si="3"/>
        <v>14.519950426741831</v>
      </c>
      <c r="L17" s="21">
        <f t="shared" si="4"/>
        <v>290.26306117663597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2500</v>
      </c>
      <c r="E18" s="79">
        <f>SDBYLL!E19</f>
        <v>0.57838156992587919</v>
      </c>
      <c r="F18" s="77">
        <f>SDBYLL!H19</f>
        <v>9.7544051767999544</v>
      </c>
      <c r="G18" s="77">
        <f>SDBYLD2!CJ19+SDBYLD2!CK19</f>
        <v>0.18032427486231281</v>
      </c>
      <c r="H18" s="114">
        <f t="shared" si="0"/>
        <v>9.9347294516622675</v>
      </c>
      <c r="I18" s="78">
        <f t="shared" si="1"/>
        <v>23.135262797035168</v>
      </c>
      <c r="J18" s="77">
        <f t="shared" si="2"/>
        <v>390.17620707199814</v>
      </c>
      <c r="K18" s="77">
        <f t="shared" si="3"/>
        <v>7.2129709944925127</v>
      </c>
      <c r="L18" s="21">
        <f t="shared" si="4"/>
        <v>397.38917806649067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1700</v>
      </c>
      <c r="E19" s="79">
        <f>SDBYLL!E20</f>
        <v>0.55435924132807213</v>
      </c>
      <c r="F19" s="77">
        <f>SDBYLL!H20</f>
        <v>7.1456906207188498</v>
      </c>
      <c r="G19" s="77">
        <f>SDBYLD2!CJ20+SDBYLD2!CK20</f>
        <v>6.6668425326126907E-2</v>
      </c>
      <c r="H19" s="114">
        <f t="shared" si="0"/>
        <v>7.2123590460449769</v>
      </c>
      <c r="I19" s="78">
        <f t="shared" si="1"/>
        <v>32.609367136945416</v>
      </c>
      <c r="J19" s="77">
        <f t="shared" si="2"/>
        <v>420.33474239522644</v>
      </c>
      <c r="K19" s="77">
        <f t="shared" si="3"/>
        <v>3.921672078007465</v>
      </c>
      <c r="L19" s="21">
        <f t="shared" si="4"/>
        <v>424.25641447323397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800</v>
      </c>
      <c r="E20" s="79">
        <f>SDBYLL!E21</f>
        <v>0.44571941282221178</v>
      </c>
      <c r="F20" s="77">
        <f>SDBYLL!H21</f>
        <v>4.1518763304389035</v>
      </c>
      <c r="G20" s="77">
        <f>SDBYLD2!CJ21+SDBYLD2!CK21</f>
        <v>1.7696599189286524E-2</v>
      </c>
      <c r="H20" s="114">
        <f t="shared" si="0"/>
        <v>4.16957292962819</v>
      </c>
      <c r="I20" s="78">
        <f t="shared" si="1"/>
        <v>55.71492660277648</v>
      </c>
      <c r="J20" s="77">
        <f t="shared" si="2"/>
        <v>518.98454130486289</v>
      </c>
      <c r="K20" s="77">
        <f t="shared" si="3"/>
        <v>2.2120748986608154</v>
      </c>
      <c r="L20" s="21">
        <f t="shared" si="4"/>
        <v>521.19661620352372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500</v>
      </c>
      <c r="E21" s="79">
        <f>SDBYLL!E22</f>
        <v>0.12038201974750969</v>
      </c>
      <c r="F21" s="77">
        <f>SDBYLL!H22</f>
        <v>0.60792919972492387</v>
      </c>
      <c r="G21" s="77">
        <f>SDBYLD2!CJ22+SDBYLD2!CK22</f>
        <v>2.0071124618457319E-3</v>
      </c>
      <c r="H21" s="114">
        <f t="shared" si="0"/>
        <v>0.60993631218676958</v>
      </c>
      <c r="I21" s="78">
        <f t="shared" si="1"/>
        <v>24.076403949501938</v>
      </c>
      <c r="J21" s="77">
        <f t="shared" si="2"/>
        <v>121.58583994498478</v>
      </c>
      <c r="K21" s="77">
        <f t="shared" si="3"/>
        <v>0.40142249236914634</v>
      </c>
      <c r="L21" s="21">
        <f t="shared" si="4"/>
        <v>121.98726243735392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15100</v>
      </c>
      <c r="E22" s="79">
        <f>SDBYLL!E23</f>
        <v>0.13168117814550914</v>
      </c>
      <c r="F22" s="77">
        <f>SDBYLL!H23</f>
        <v>11.194480316506024</v>
      </c>
      <c r="G22" s="77">
        <f>SDBYLD2!CJ23+SDBYLD2!CK23</f>
        <v>0.4030741018568117</v>
      </c>
      <c r="H22" s="114">
        <f t="shared" si="0"/>
        <v>11.597554418362835</v>
      </c>
      <c r="I22" s="78">
        <f t="shared" si="1"/>
        <v>0.87206078242059037</v>
      </c>
      <c r="J22" s="77">
        <f t="shared" si="2"/>
        <v>74.135631235139229</v>
      </c>
      <c r="K22" s="77">
        <f t="shared" si="3"/>
        <v>2.6693649129590176</v>
      </c>
      <c r="L22" s="21">
        <f t="shared" si="4"/>
        <v>76.804996148098255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15800</v>
      </c>
      <c r="E23" s="79">
        <f>SDBYLL!E24</f>
        <v>0.13612732129965552</v>
      </c>
      <c r="F23" s="77">
        <f>SDBYLL!H24</f>
        <v>10.721387825560869</v>
      </c>
      <c r="G23" s="77">
        <f>SDBYLD2!CJ24+SDBYLD2!CK24</f>
        <v>1.2052060274583967</v>
      </c>
      <c r="H23" s="114">
        <f t="shared" si="0"/>
        <v>11.926593853019266</v>
      </c>
      <c r="I23" s="78">
        <f t="shared" si="1"/>
        <v>0.86156532468136404</v>
      </c>
      <c r="J23" s="77">
        <f t="shared" si="2"/>
        <v>67.856884971904236</v>
      </c>
      <c r="K23" s="77">
        <f t="shared" si="3"/>
        <v>7.6278862497366884</v>
      </c>
      <c r="L23" s="21">
        <f t="shared" si="4"/>
        <v>75.484771221640926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15000</v>
      </c>
      <c r="E24" s="79">
        <f>SDBYLL!E25</f>
        <v>0.11692312681876395</v>
      </c>
      <c r="F24" s="77">
        <f>SDBYLL!H25</f>
        <v>8.6271729123224983</v>
      </c>
      <c r="G24" s="77">
        <f>SDBYLD2!CJ25+SDBYLD2!CK25</f>
        <v>3.2007107634523115</v>
      </c>
      <c r="H24" s="114">
        <f t="shared" si="0"/>
        <v>11.82788367577481</v>
      </c>
      <c r="I24" s="78">
        <f t="shared" si="1"/>
        <v>0.77948751212509293</v>
      </c>
      <c r="J24" s="77">
        <f t="shared" si="2"/>
        <v>57.514486082149986</v>
      </c>
      <c r="K24" s="77">
        <f t="shared" si="3"/>
        <v>21.338071756348743</v>
      </c>
      <c r="L24" s="21">
        <f t="shared" si="4"/>
        <v>78.85255783849874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18300</v>
      </c>
      <c r="E25" s="79">
        <f>SDBYLL!E26</f>
        <v>0.16612526401775704</v>
      </c>
      <c r="F25" s="77">
        <f>SDBYLL!H26</f>
        <v>11.433571296022127</v>
      </c>
      <c r="G25" s="77">
        <f>SDBYLD2!CJ26+SDBYLD2!CK26</f>
        <v>6.3918850873198014</v>
      </c>
      <c r="H25" s="114">
        <f t="shared" si="0"/>
        <v>17.82545638334193</v>
      </c>
      <c r="I25" s="78">
        <f t="shared" si="1"/>
        <v>0.90778832796588549</v>
      </c>
      <c r="J25" s="77">
        <f t="shared" si="2"/>
        <v>62.478531672252061</v>
      </c>
      <c r="K25" s="77">
        <f t="shared" si="3"/>
        <v>34.928333810490713</v>
      </c>
      <c r="L25" s="21">
        <f t="shared" si="4"/>
        <v>97.406865482742788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19500</v>
      </c>
      <c r="E26" s="79">
        <f>SDBYLL!E27</f>
        <v>0.16684793064212247</v>
      </c>
      <c r="F26" s="77">
        <f>SDBYLL!H27</f>
        <v>10.657411569765573</v>
      </c>
      <c r="G26" s="77">
        <f>SDBYLD2!CJ27+SDBYLD2!CK27</f>
        <v>7.043514587925805</v>
      </c>
      <c r="H26" s="114">
        <f t="shared" si="0"/>
        <v>17.700926157691377</v>
      </c>
      <c r="I26" s="78">
        <f t="shared" si="1"/>
        <v>0.8556304135493461</v>
      </c>
      <c r="J26" s="77">
        <f t="shared" si="2"/>
        <v>54.65339266546448</v>
      </c>
      <c r="K26" s="77">
        <f t="shared" si="3"/>
        <v>36.120587630388748</v>
      </c>
      <c r="L26" s="21">
        <f t="shared" si="4"/>
        <v>90.773980295853207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19500</v>
      </c>
      <c r="E27" s="79">
        <f>SDBYLL!E28</f>
        <v>0.14232297105766525</v>
      </c>
      <c r="F27" s="77">
        <f>SDBYLL!H28</f>
        <v>8.387804299283502</v>
      </c>
      <c r="G27" s="77">
        <f>SDBYLD2!CJ28+SDBYLD2!CK28</f>
        <v>5.7135915544517299</v>
      </c>
      <c r="H27" s="114">
        <f t="shared" si="0"/>
        <v>14.101395853735232</v>
      </c>
      <c r="I27" s="78">
        <f t="shared" si="1"/>
        <v>0.72986139003930894</v>
      </c>
      <c r="J27" s="77">
        <f t="shared" si="2"/>
        <v>43.014381021966678</v>
      </c>
      <c r="K27" s="77">
        <f t="shared" si="3"/>
        <v>29.300469510008874</v>
      </c>
      <c r="L27" s="21">
        <f t="shared" si="4"/>
        <v>72.314850531975551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18900</v>
      </c>
      <c r="E28" s="79">
        <f>SDBYLL!E29</f>
        <v>0.16418271116316571</v>
      </c>
      <c r="F28" s="77">
        <f>SDBYLL!H29</f>
        <v>8.8650454892551327</v>
      </c>
      <c r="G28" s="77">
        <f>SDBYLD2!CJ29+SDBYLD2!CK29</f>
        <v>5.8232608332524984</v>
      </c>
      <c r="H28" s="114">
        <f t="shared" si="0"/>
        <v>14.688306322507632</v>
      </c>
      <c r="I28" s="78">
        <f t="shared" si="1"/>
        <v>0.86869159345590319</v>
      </c>
      <c r="J28" s="77">
        <f t="shared" si="2"/>
        <v>46.905002588651499</v>
      </c>
      <c r="K28" s="77">
        <f t="shared" si="3"/>
        <v>30.810903879642847</v>
      </c>
      <c r="L28" s="21">
        <f t="shared" si="4"/>
        <v>77.715906468294349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18000</v>
      </c>
      <c r="E29" s="79">
        <f>SDBYLL!E30</f>
        <v>0.24585441834376015</v>
      </c>
      <c r="F29" s="77">
        <f>SDBYLL!H30</f>
        <v>12.068993396495186</v>
      </c>
      <c r="G29" s="77">
        <f>SDBYLD2!CJ30+SDBYLD2!CK30</f>
        <v>4.30923642080203</v>
      </c>
      <c r="H29" s="114">
        <f t="shared" si="0"/>
        <v>16.378229817297218</v>
      </c>
      <c r="I29" s="78">
        <f t="shared" si="1"/>
        <v>1.3658578796875565</v>
      </c>
      <c r="J29" s="77">
        <f t="shared" si="2"/>
        <v>67.049963313862136</v>
      </c>
      <c r="K29" s="77">
        <f t="shared" si="3"/>
        <v>23.940202337789056</v>
      </c>
      <c r="L29" s="21">
        <f t="shared" si="4"/>
        <v>90.990165651651196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16900</v>
      </c>
      <c r="E30" s="79">
        <f>SDBYLL!E31</f>
        <v>0.24066574728158885</v>
      </c>
      <c r="F30" s="77">
        <f>SDBYLL!H31</f>
        <v>10.643442673528266</v>
      </c>
      <c r="G30" s="77">
        <f>SDBYLD2!CJ31+SDBYLD2!CK31</f>
        <v>2.7864371426149948</v>
      </c>
      <c r="H30" s="114">
        <f t="shared" si="0"/>
        <v>13.429879816143261</v>
      </c>
      <c r="I30" s="78">
        <f t="shared" si="1"/>
        <v>1.4240576762224193</v>
      </c>
      <c r="J30" s="77">
        <f t="shared" si="2"/>
        <v>62.978950730936489</v>
      </c>
      <c r="K30" s="77">
        <f t="shared" si="3"/>
        <v>16.487793743283991</v>
      </c>
      <c r="L30" s="21">
        <f t="shared" si="4"/>
        <v>79.466744474220476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15300</v>
      </c>
      <c r="E31" s="79">
        <f>SDBYLL!E32</f>
        <v>0.27733771690381226</v>
      </c>
      <c r="F31" s="77">
        <f>SDBYLL!H32</f>
        <v>10.934039488932797</v>
      </c>
      <c r="G31" s="77">
        <f>SDBYLD2!CJ32+SDBYLD2!CK32</f>
        <v>2.0859752132672922</v>
      </c>
      <c r="H31" s="114">
        <f t="shared" si="0"/>
        <v>13.02001470220009</v>
      </c>
      <c r="I31" s="78">
        <f t="shared" si="1"/>
        <v>1.812664816364786</v>
      </c>
      <c r="J31" s="77">
        <f t="shared" si="2"/>
        <v>71.46431038518169</v>
      </c>
      <c r="K31" s="77">
        <f t="shared" si="3"/>
        <v>13.633824923315634</v>
      </c>
      <c r="L31" s="21">
        <f t="shared" si="4"/>
        <v>85.098135308497334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12800</v>
      </c>
      <c r="E32" s="79">
        <f>SDBYLL!E33</f>
        <v>0.40524633114774089</v>
      </c>
      <c r="F32" s="77">
        <f>SDBYLL!H33</f>
        <v>14.070152617449564</v>
      </c>
      <c r="G32" s="77">
        <f>SDBYLD2!CJ33+SDBYLD2!CK33</f>
        <v>1.6451845585515112</v>
      </c>
      <c r="H32" s="114">
        <f t="shared" si="0"/>
        <v>15.715337176001075</v>
      </c>
      <c r="I32" s="78">
        <f t="shared" si="1"/>
        <v>3.1659869620917256</v>
      </c>
      <c r="J32" s="77">
        <f t="shared" si="2"/>
        <v>109.92306732382471</v>
      </c>
      <c r="K32" s="77">
        <f t="shared" si="3"/>
        <v>12.853004363683681</v>
      </c>
      <c r="L32" s="21">
        <f t="shared" si="4"/>
        <v>122.77607168750839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10900</v>
      </c>
      <c r="E33" s="79">
        <f>SDBYLL!E34</f>
        <v>0.43495855291034013</v>
      </c>
      <c r="F33" s="77">
        <f>SDBYLL!H34</f>
        <v>13.090077649836687</v>
      </c>
      <c r="G33" s="77">
        <f>SDBYLD2!CJ34+SDBYLD2!CK34</f>
        <v>1.4113652931215459</v>
      </c>
      <c r="H33" s="114">
        <f t="shared" si="0"/>
        <v>14.501442942958233</v>
      </c>
      <c r="I33" s="78">
        <f t="shared" si="1"/>
        <v>3.9904454395444051</v>
      </c>
      <c r="J33" s="77">
        <f t="shared" si="2"/>
        <v>120.09245550308887</v>
      </c>
      <c r="K33" s="77">
        <f t="shared" si="3"/>
        <v>12.948305441482074</v>
      </c>
      <c r="L33" s="21">
        <f t="shared" si="4"/>
        <v>133.04076094457096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7900</v>
      </c>
      <c r="E34" s="79">
        <f>SDBYLL!E35</f>
        <v>0.68007352535070131</v>
      </c>
      <c r="F34" s="77">
        <f>SDBYLL!H35</f>
        <v>17.37587857271042</v>
      </c>
      <c r="G34" s="77">
        <f>SDBYLD2!CJ35+SDBYLD2!CK35</f>
        <v>1.0855052508684129</v>
      </c>
      <c r="H34" s="114">
        <f t="shared" si="0"/>
        <v>18.461383823578831</v>
      </c>
      <c r="I34" s="78">
        <f t="shared" si="1"/>
        <v>8.6085256373506507</v>
      </c>
      <c r="J34" s="77">
        <f t="shared" si="2"/>
        <v>219.94783003430911</v>
      </c>
      <c r="K34" s="77">
        <f t="shared" si="3"/>
        <v>13.740572795802693</v>
      </c>
      <c r="L34" s="21">
        <f t="shared" si="4"/>
        <v>233.68840283011178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4800</v>
      </c>
      <c r="E35" s="79">
        <f>SDBYLL!E36</f>
        <v>0.85775462942189307</v>
      </c>
      <c r="F35" s="77">
        <f>SDBYLL!H36</f>
        <v>18.111489000243274</v>
      </c>
      <c r="G35" s="77">
        <f>SDBYLD2!CJ36+SDBYLD2!CK36</f>
        <v>0.67600128530431791</v>
      </c>
      <c r="H35" s="114">
        <f t="shared" si="0"/>
        <v>18.787490285547591</v>
      </c>
      <c r="I35" s="78">
        <f t="shared" si="1"/>
        <v>17.869888112956104</v>
      </c>
      <c r="J35" s="77">
        <f t="shared" si="2"/>
        <v>377.32268750506825</v>
      </c>
      <c r="K35" s="77">
        <f t="shared" si="3"/>
        <v>14.083360110506622</v>
      </c>
      <c r="L35" s="21">
        <f t="shared" si="4"/>
        <v>391.40604761557478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2800</v>
      </c>
      <c r="E36" s="79">
        <f>SDBYLL!E37</f>
        <v>0.69531289289521025</v>
      </c>
      <c r="F36" s="77">
        <f>SDBYLL!H37</f>
        <v>11.726451938677723</v>
      </c>
      <c r="G36" s="77">
        <f>SDBYLD2!CJ37+SDBYLD2!CK37</f>
        <v>0.30708763778866954</v>
      </c>
      <c r="H36" s="114">
        <f t="shared" si="0"/>
        <v>12.033539576466392</v>
      </c>
      <c r="I36" s="78">
        <f t="shared" si="1"/>
        <v>24.832603317686079</v>
      </c>
      <c r="J36" s="77">
        <f t="shared" si="2"/>
        <v>418.80185495277584</v>
      </c>
      <c r="K36" s="77">
        <f t="shared" si="3"/>
        <v>10.967415635309626</v>
      </c>
      <c r="L36" s="21">
        <f t="shared" si="4"/>
        <v>429.76927058808548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1800</v>
      </c>
      <c r="E37" s="79">
        <f>SDBYLL!E38</f>
        <v>0.55947887660661844</v>
      </c>
      <c r="F37" s="77">
        <f>SDBYLL!H38</f>
        <v>7.2116827194593123</v>
      </c>
      <c r="G37" s="77">
        <f>SDBYLD2!CJ38+SDBYLD2!CK38</f>
        <v>0.14896130686013062</v>
      </c>
      <c r="H37" s="114">
        <f t="shared" si="0"/>
        <v>7.3606440263194433</v>
      </c>
      <c r="I37" s="78">
        <f t="shared" si="1"/>
        <v>31.082159811478803</v>
      </c>
      <c r="J37" s="77">
        <f t="shared" si="2"/>
        <v>400.64903996996179</v>
      </c>
      <c r="K37" s="77">
        <f t="shared" si="3"/>
        <v>8.2756281588961453</v>
      </c>
      <c r="L37" s="21">
        <f t="shared" si="4"/>
        <v>408.92466812885795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1100</v>
      </c>
      <c r="E38" s="79">
        <f>SDBYLL!E39</f>
        <v>0.34648167714397204</v>
      </c>
      <c r="F38" s="77">
        <f>SDBYLL!H39</f>
        <v>3.2274768225960999</v>
      </c>
      <c r="G38" s="77">
        <f>SDBYLD2!CJ39+SDBYLD2!CK39</f>
        <v>5.37388171501893E-2</v>
      </c>
      <c r="H38" s="114">
        <f t="shared" si="0"/>
        <v>3.2812156397462893</v>
      </c>
      <c r="I38" s="78">
        <f t="shared" si="1"/>
        <v>31.498334285815641</v>
      </c>
      <c r="J38" s="77">
        <f t="shared" si="2"/>
        <v>293.40698387237273</v>
      </c>
      <c r="K38" s="77">
        <f t="shared" si="3"/>
        <v>4.8853470136535728</v>
      </c>
      <c r="L38" s="21">
        <f t="shared" si="4"/>
        <v>298.29233088602632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600</v>
      </c>
      <c r="E39" s="79">
        <f>SDBYLL!E40</f>
        <v>0.29507992114820192</v>
      </c>
      <c r="F39" s="77">
        <f>SDBYLL!H40</f>
        <v>1.4901536017984196</v>
      </c>
      <c r="G39" s="77">
        <f>SDBYLD2!CJ40+SDBYLD2!CK40</f>
        <v>9.6103529610427375E-3</v>
      </c>
      <c r="H39" s="114">
        <f t="shared" si="0"/>
        <v>1.4997639547594623</v>
      </c>
      <c r="I39" s="78">
        <f t="shared" si="1"/>
        <v>49.179986858033651</v>
      </c>
      <c r="J39" s="77">
        <f t="shared" si="2"/>
        <v>248.35893363306994</v>
      </c>
      <c r="K39" s="77">
        <f t="shared" si="3"/>
        <v>1.6017254935071228</v>
      </c>
      <c r="L39" s="21">
        <f t="shared" si="4"/>
        <v>249.96065912657704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15600</v>
      </c>
      <c r="E40" s="79">
        <f>SDBYLL!E41</f>
        <v>2.4009233684722832E-2</v>
      </c>
      <c r="F40" s="77">
        <f>SDBYLL!H41</f>
        <v>2.0410729740056572</v>
      </c>
      <c r="G40" s="77">
        <f>SDBYLD2!CJ41+SDBYLD2!CK41</f>
        <v>0.45656752100836384</v>
      </c>
      <c r="H40" s="114">
        <f t="shared" si="0"/>
        <v>2.497640495014021</v>
      </c>
      <c r="I40" s="78">
        <f t="shared" si="1"/>
        <v>0.15390534413283866</v>
      </c>
      <c r="J40" s="77">
        <f t="shared" si="2"/>
        <v>13.083801115420879</v>
      </c>
      <c r="K40" s="77">
        <f t="shared" si="3"/>
        <v>2.9267148782587427</v>
      </c>
      <c r="L40" s="21">
        <f t="shared" si="4"/>
        <v>16.010515993679622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16600</v>
      </c>
      <c r="E41" s="79">
        <f>SDBYLL!E42</f>
        <v>5.2290634264732079E-2</v>
      </c>
      <c r="F41" s="77">
        <f>SDBYLL!H42</f>
        <v>4.1184103546902984</v>
      </c>
      <c r="G41" s="77">
        <f>SDBYLD2!CJ42+SDBYLD2!CK42</f>
        <v>1.2473304436795629</v>
      </c>
      <c r="H41" s="114">
        <f t="shared" si="0"/>
        <v>5.3657407983698615</v>
      </c>
      <c r="I41" s="78">
        <f t="shared" si="1"/>
        <v>0.31500382087188</v>
      </c>
      <c r="J41" s="77">
        <f t="shared" si="2"/>
        <v>24.809700931869269</v>
      </c>
      <c r="K41" s="77">
        <f t="shared" si="3"/>
        <v>7.5140388173467647</v>
      </c>
      <c r="L41" s="21">
        <f t="shared" si="4"/>
        <v>32.323739749216031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16500</v>
      </c>
      <c r="E42" s="79">
        <f>SDBYLL!E43</f>
        <v>7.3889867493339881E-2</v>
      </c>
      <c r="F42" s="77">
        <f>SDBYLL!H43</f>
        <v>5.4519638729960826</v>
      </c>
      <c r="G42" s="77">
        <f>SDBYLD2!CJ43+SDBYLD2!CK43</f>
        <v>1.5999028289285346</v>
      </c>
      <c r="H42" s="114">
        <f t="shared" si="0"/>
        <v>7.0518667019246175</v>
      </c>
      <c r="I42" s="78">
        <f t="shared" si="1"/>
        <v>0.44781737874751443</v>
      </c>
      <c r="J42" s="77">
        <f t="shared" si="2"/>
        <v>33.042205290885356</v>
      </c>
      <c r="K42" s="77">
        <f t="shared" si="3"/>
        <v>9.6963807813850575</v>
      </c>
      <c r="L42" s="21">
        <f t="shared" si="4"/>
        <v>42.738586072270408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19000</v>
      </c>
      <c r="E43" s="79">
        <f>SDBYLL!E44</f>
        <v>8.9646055674187361E-2</v>
      </c>
      <c r="F43" s="77">
        <f>SDBYLL!H44</f>
        <v>6.1698897817759439</v>
      </c>
      <c r="G43" s="77">
        <f>SDBYLD2!CJ44+SDBYLD2!CK44</f>
        <v>3.8425042971898149</v>
      </c>
      <c r="H43" s="114">
        <f t="shared" si="0"/>
        <v>10.012394078965759</v>
      </c>
      <c r="I43" s="78">
        <f t="shared" si="1"/>
        <v>0.47182134565361766</v>
      </c>
      <c r="J43" s="77">
        <f t="shared" si="2"/>
        <v>32.47310411461023</v>
      </c>
      <c r="K43" s="77">
        <f t="shared" si="3"/>
        <v>20.223706827314814</v>
      </c>
      <c r="L43" s="21">
        <f t="shared" si="4"/>
        <v>52.696810941925044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23700</v>
      </c>
      <c r="E44" s="79">
        <f>SDBYLL!E45</f>
        <v>0.17341797733041669</v>
      </c>
      <c r="F44" s="77">
        <f>SDBYLL!H45</f>
        <v>11.077073301980366</v>
      </c>
      <c r="G44" s="77">
        <f>SDBYLD2!CJ45+SDBYLD2!CK45</f>
        <v>5.7243749598333951</v>
      </c>
      <c r="H44" s="114">
        <f t="shared" si="0"/>
        <v>16.801448261813761</v>
      </c>
      <c r="I44" s="78">
        <f t="shared" si="1"/>
        <v>0.73172142333509149</v>
      </c>
      <c r="J44" s="77">
        <f t="shared" si="2"/>
        <v>46.738705915528975</v>
      </c>
      <c r="K44" s="77">
        <f t="shared" si="3"/>
        <v>24.153480843178883</v>
      </c>
      <c r="L44" s="21">
        <f t="shared" si="4"/>
        <v>70.892186758707851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25800</v>
      </c>
      <c r="E45" s="79">
        <f>SDBYLL!E46</f>
        <v>0.24218375257893687</v>
      </c>
      <c r="F45" s="77">
        <f>SDBYLL!H46</f>
        <v>14.273099458239646</v>
      </c>
      <c r="G45" s="77">
        <f>SDBYLD2!CJ46+SDBYLD2!CK46</f>
        <v>4.6570246743898158</v>
      </c>
      <c r="H45" s="114">
        <f t="shared" si="0"/>
        <v>18.930124132629462</v>
      </c>
      <c r="I45" s="78">
        <f t="shared" si="1"/>
        <v>0.93869671542223598</v>
      </c>
      <c r="J45" s="77">
        <f t="shared" si="2"/>
        <v>55.322090923409483</v>
      </c>
      <c r="K45" s="77">
        <f t="shared" si="3"/>
        <v>18.050483234069052</v>
      </c>
      <c r="L45" s="21">
        <f t="shared" si="4"/>
        <v>73.372574157478539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24700</v>
      </c>
      <c r="E46" s="79">
        <f>SDBYLL!E47</f>
        <v>0.24983591759207416</v>
      </c>
      <c r="F46" s="77">
        <f>SDBYLL!H47</f>
        <v>13.489890370384046</v>
      </c>
      <c r="G46" s="77">
        <f>SDBYLD2!CJ47+SDBYLD2!CK47</f>
        <v>3.6783365456262516</v>
      </c>
      <c r="H46" s="114">
        <f t="shared" si="0"/>
        <v>17.168226916010298</v>
      </c>
      <c r="I46" s="78">
        <f t="shared" si="1"/>
        <v>1.0114814477411909</v>
      </c>
      <c r="J46" s="77">
        <f t="shared" si="2"/>
        <v>54.614940770785608</v>
      </c>
      <c r="K46" s="77">
        <f t="shared" si="3"/>
        <v>14.892050792009115</v>
      </c>
      <c r="L46" s="21">
        <f t="shared" si="4"/>
        <v>69.506991562794724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22300</v>
      </c>
      <c r="E47" s="79">
        <f>SDBYLL!E48</f>
        <v>0.20910187853060008</v>
      </c>
      <c r="F47" s="77">
        <f>SDBYLL!H48</f>
        <v>10.264811217067159</v>
      </c>
      <c r="G47" s="77">
        <f>SDBYLD2!CJ48+SDBYLD2!CK48</f>
        <v>3.3486609291546579</v>
      </c>
      <c r="H47" s="114">
        <f t="shared" si="0"/>
        <v>13.613472146221817</v>
      </c>
      <c r="I47" s="78">
        <f t="shared" si="1"/>
        <v>0.93767658533901377</v>
      </c>
      <c r="J47" s="77">
        <f t="shared" si="2"/>
        <v>46.030543574292196</v>
      </c>
      <c r="K47" s="77">
        <f t="shared" si="3"/>
        <v>15.016416722666627</v>
      </c>
      <c r="L47" s="21">
        <f t="shared" si="4"/>
        <v>61.046960296958815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19600</v>
      </c>
      <c r="E48" s="79">
        <f>SDBYLL!E49</f>
        <v>0.21802784364984737</v>
      </c>
      <c r="F48" s="77">
        <f>SDBYLL!H49</f>
        <v>9.6422813854145009</v>
      </c>
      <c r="G48" s="77">
        <f>SDBYLD2!CJ49+SDBYLD2!CK49</f>
        <v>2.4065141159041472</v>
      </c>
      <c r="H48" s="114">
        <f t="shared" si="0"/>
        <v>12.048795501318647</v>
      </c>
      <c r="I48" s="78">
        <f t="shared" si="1"/>
        <v>1.1123869573971805</v>
      </c>
      <c r="J48" s="77">
        <f t="shared" si="2"/>
        <v>49.19531319089031</v>
      </c>
      <c r="K48" s="77">
        <f t="shared" si="3"/>
        <v>12.278133244408915</v>
      </c>
      <c r="L48" s="21">
        <f t="shared" si="4"/>
        <v>61.473446435299216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16900</v>
      </c>
      <c r="E49" s="79">
        <f>SDBYLL!E50</f>
        <v>0.23365724888904946</v>
      </c>
      <c r="F49" s="77">
        <f>SDBYLL!H50</f>
        <v>9.2119370374507739</v>
      </c>
      <c r="G49" s="77">
        <f>SDBYLD2!CJ50+SDBYLD2!CK50</f>
        <v>1.7241454220881456</v>
      </c>
      <c r="H49" s="114">
        <f t="shared" si="0"/>
        <v>10.93608245953892</v>
      </c>
      <c r="I49" s="78">
        <f t="shared" si="1"/>
        <v>1.3825872715328369</v>
      </c>
      <c r="J49" s="77">
        <f t="shared" si="2"/>
        <v>54.508503180182096</v>
      </c>
      <c r="K49" s="77">
        <f t="shared" si="3"/>
        <v>10.202043917681335</v>
      </c>
      <c r="L49" s="21">
        <f t="shared" si="4"/>
        <v>64.710547097863426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13400</v>
      </c>
      <c r="E50" s="79">
        <f>SDBYLL!E51</f>
        <v>0.15299604454823035</v>
      </c>
      <c r="F50" s="77">
        <f>SDBYLL!H51</f>
        <v>5.3120226667145571</v>
      </c>
      <c r="G50" s="77">
        <f>SDBYLD2!CJ51+SDBYLD2!CK51</f>
        <v>0.84928428972073544</v>
      </c>
      <c r="H50" s="114">
        <f t="shared" si="0"/>
        <v>6.1613069564352925</v>
      </c>
      <c r="I50" s="78">
        <f t="shared" si="1"/>
        <v>1.141761526479331</v>
      </c>
      <c r="J50" s="77">
        <f t="shared" si="2"/>
        <v>39.641960199362366</v>
      </c>
      <c r="K50" s="77">
        <f t="shared" si="3"/>
        <v>6.3379424606025028</v>
      </c>
      <c r="L50" s="21">
        <f t="shared" si="4"/>
        <v>45.979902659964871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10900</v>
      </c>
      <c r="E51" s="79">
        <f>SDBYLL!E52</f>
        <v>0.19677218447608469</v>
      </c>
      <c r="F51" s="77">
        <f>SDBYLL!H52</f>
        <v>5.9218588918077684</v>
      </c>
      <c r="G51" s="77">
        <f>SDBYLD2!CJ52+SDBYLD2!CK52</f>
        <v>0.55663215088742057</v>
      </c>
      <c r="H51" s="114">
        <f t="shared" si="0"/>
        <v>6.4784910426951887</v>
      </c>
      <c r="I51" s="78">
        <f t="shared" si="1"/>
        <v>1.8052493988631624</v>
      </c>
      <c r="J51" s="77">
        <f t="shared" si="2"/>
        <v>54.328980658786861</v>
      </c>
      <c r="K51" s="77">
        <f t="shared" si="3"/>
        <v>5.1067169806185371</v>
      </c>
      <c r="L51" s="21">
        <f t="shared" si="4"/>
        <v>59.435697639405397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8400</v>
      </c>
      <c r="E52" s="79">
        <f>SDBYLL!E53</f>
        <v>0.23082183604523551</v>
      </c>
      <c r="F52" s="77">
        <f>SDBYLL!H53</f>
        <v>5.8974979109557673</v>
      </c>
      <c r="G52" s="77">
        <f>SDBYLD2!CJ53+SDBYLD2!CK53</f>
        <v>0.33718609716701486</v>
      </c>
      <c r="H52" s="114">
        <f t="shared" si="0"/>
        <v>6.2346840081227821</v>
      </c>
      <c r="I52" s="78">
        <f t="shared" si="1"/>
        <v>2.7478790005385179</v>
      </c>
      <c r="J52" s="77">
        <f t="shared" si="2"/>
        <v>70.208308463759138</v>
      </c>
      <c r="K52" s="77">
        <f t="shared" si="3"/>
        <v>4.0141202043692248</v>
      </c>
      <c r="L52" s="21">
        <f t="shared" si="4"/>
        <v>74.222428668128359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5600</v>
      </c>
      <c r="E53" s="79">
        <f>SDBYLL!E54</f>
        <v>0.23991784236744795</v>
      </c>
      <c r="F53" s="77">
        <f>SDBYLL!H54</f>
        <v>5.0658652415886642</v>
      </c>
      <c r="G53" s="77">
        <f>SDBYLD2!CJ54+SDBYLD2!CK54</f>
        <v>0.21552097715598711</v>
      </c>
      <c r="H53" s="114">
        <f t="shared" si="0"/>
        <v>5.2813862187446512</v>
      </c>
      <c r="I53" s="78">
        <f t="shared" si="1"/>
        <v>4.2842471851329993</v>
      </c>
      <c r="J53" s="77">
        <f t="shared" si="2"/>
        <v>90.461879314083291</v>
      </c>
      <c r="K53" s="77">
        <f t="shared" si="3"/>
        <v>3.8485888777854846</v>
      </c>
      <c r="L53" s="21">
        <f t="shared" si="4"/>
        <v>94.310468191868779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2500</v>
      </c>
      <c r="E54" s="79">
        <f>SDBYLL!E55</f>
        <v>0.20230787845260345</v>
      </c>
      <c r="F54" s="77">
        <f>SDBYLL!H55</f>
        <v>3.4119223701031576</v>
      </c>
      <c r="G54" s="77">
        <f>SDBYLD2!CJ55+SDBYLD2!CK55</f>
        <v>5.0894392398268491E-2</v>
      </c>
      <c r="H54" s="114">
        <f t="shared" si="0"/>
        <v>3.4628167625014261</v>
      </c>
      <c r="I54" s="78">
        <f t="shared" si="1"/>
        <v>8.0923151381041372</v>
      </c>
      <c r="J54" s="77">
        <f t="shared" si="2"/>
        <v>136.47689480412632</v>
      </c>
      <c r="K54" s="77">
        <f t="shared" si="3"/>
        <v>2.0357756959307398</v>
      </c>
      <c r="L54" s="21">
        <f t="shared" si="4"/>
        <v>138.51267050005706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1700</v>
      </c>
      <c r="E55" s="79">
        <f>SDBYLL!E56</f>
        <v>0.13322850055187591</v>
      </c>
      <c r="F55" s="77">
        <f>SDBYLL!H56</f>
        <v>1.7173153721136805</v>
      </c>
      <c r="G55" s="77">
        <f>SDBYLD2!CJ56+SDBYLD2!CK56</f>
        <v>1.7435492506892823E-2</v>
      </c>
      <c r="H55" s="114">
        <f t="shared" si="0"/>
        <v>1.7347508646205734</v>
      </c>
      <c r="I55" s="78">
        <f t="shared" si="1"/>
        <v>7.8369706206985832</v>
      </c>
      <c r="J55" s="77">
        <f t="shared" si="2"/>
        <v>101.01855130080473</v>
      </c>
      <c r="K55" s="77">
        <f t="shared" si="3"/>
        <v>1.0256172062878133</v>
      </c>
      <c r="L55" s="21">
        <f t="shared" si="4"/>
        <v>102.04416850709255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800</v>
      </c>
      <c r="E56" s="79">
        <f>SDBYLL!E57</f>
        <v>0.10861920605924066</v>
      </c>
      <c r="F56" s="77">
        <f>SDBYLL!H57</f>
        <v>1.011787904441827</v>
      </c>
      <c r="G56" s="77">
        <f>SDBYLD2!CJ57+SDBYLD2!CK57</f>
        <v>5.9748808879255145E-3</v>
      </c>
      <c r="H56" s="114">
        <f t="shared" si="0"/>
        <v>1.0177627853297524</v>
      </c>
      <c r="I56" s="78">
        <f t="shared" si="1"/>
        <v>13.577400757405082</v>
      </c>
      <c r="J56" s="77">
        <f t="shared" si="2"/>
        <v>126.47348805522837</v>
      </c>
      <c r="K56" s="77">
        <f t="shared" si="3"/>
        <v>0.74686011099068939</v>
      </c>
      <c r="L56" s="21">
        <f t="shared" si="4"/>
        <v>127.22034816621904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500</v>
      </c>
      <c r="E57" s="79">
        <f>SDBYLL!E58</f>
        <v>2.3096336927929072E-2</v>
      </c>
      <c r="F57" s="77">
        <f>SDBYLL!H58</f>
        <v>0.11663650148604181</v>
      </c>
      <c r="G57" s="77">
        <f>SDBYLD2!CJ58+SDBYLD2!CK58</f>
        <v>8.8762490821218563E-4</v>
      </c>
      <c r="H57" s="114">
        <f t="shared" si="0"/>
        <v>0.117524126394254</v>
      </c>
      <c r="I57" s="78">
        <f t="shared" si="1"/>
        <v>4.6192673855858146</v>
      </c>
      <c r="J57" s="77">
        <f t="shared" si="2"/>
        <v>23.327300297208364</v>
      </c>
      <c r="K57" s="77">
        <f t="shared" si="3"/>
        <v>0.17752498164243713</v>
      </c>
      <c r="L57" s="21">
        <f t="shared" si="4"/>
        <v>23.504825278850799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15100</v>
      </c>
      <c r="E58" s="79">
        <f>SDBYLL!E59</f>
        <v>1.3431041722492624E-2</v>
      </c>
      <c r="F58" s="77">
        <f>SDBYLL!H59</f>
        <v>1.1417997189125431</v>
      </c>
      <c r="G58" s="77">
        <f>SDBYLD2!CJ59+SDBYLD2!CK59</f>
        <v>0.31020601419748633</v>
      </c>
      <c r="H58" s="114">
        <f t="shared" si="0"/>
        <v>1.4520057331100293</v>
      </c>
      <c r="I58" s="78">
        <f t="shared" si="1"/>
        <v>8.8947296175447832E-2</v>
      </c>
      <c r="J58" s="77">
        <f t="shared" si="2"/>
        <v>7.5615875424671728</v>
      </c>
      <c r="K58" s="77">
        <f t="shared" si="3"/>
        <v>2.0543444648840152</v>
      </c>
      <c r="L58" s="21">
        <f t="shared" si="4"/>
        <v>9.6159320073511871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15800</v>
      </c>
      <c r="E59" s="79">
        <f>SDBYLL!E60</f>
        <v>2.1906505238802568E-2</v>
      </c>
      <c r="F59" s="77">
        <f>SDBYLL!H60</f>
        <v>1.7253563526080904</v>
      </c>
      <c r="G59" s="77">
        <f>SDBYLD2!CJ60+SDBYLD2!CK60</f>
        <v>0.80340301724566554</v>
      </c>
      <c r="H59" s="114">
        <f t="shared" si="0"/>
        <v>2.528759369853756</v>
      </c>
      <c r="I59" s="78">
        <f t="shared" si="1"/>
        <v>0.13864876733419348</v>
      </c>
      <c r="J59" s="77">
        <f t="shared" si="2"/>
        <v>10.919976915241078</v>
      </c>
      <c r="K59" s="77">
        <f t="shared" si="3"/>
        <v>5.0848292230738323</v>
      </c>
      <c r="L59" s="21">
        <f t="shared" si="4"/>
        <v>16.004806138314912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15000</v>
      </c>
      <c r="E60" s="79">
        <f>SDBYLL!E61</f>
        <v>2.375993990868179E-2</v>
      </c>
      <c r="F60" s="77">
        <f>SDBYLL!H61</f>
        <v>1.7531271661620857</v>
      </c>
      <c r="G60" s="77">
        <f>SDBYLD2!CJ61+SDBYLD2!CK61</f>
        <v>1.6913317992017838</v>
      </c>
      <c r="H60" s="114">
        <f t="shared" si="0"/>
        <v>3.4444589653638698</v>
      </c>
      <c r="I60" s="78">
        <f t="shared" si="1"/>
        <v>0.15839959939121193</v>
      </c>
      <c r="J60" s="77">
        <f t="shared" si="2"/>
        <v>11.687514441080571</v>
      </c>
      <c r="K60" s="77">
        <f t="shared" si="3"/>
        <v>11.275545328011891</v>
      </c>
      <c r="L60" s="21">
        <f t="shared" si="4"/>
        <v>22.963059769092464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18300</v>
      </c>
      <c r="E61" s="79">
        <f>SDBYLL!E62</f>
        <v>4.1566557439091982E-2</v>
      </c>
      <c r="F61" s="77">
        <f>SDBYLL!H62</f>
        <v>2.8608183157455054</v>
      </c>
      <c r="G61" s="77">
        <f>SDBYLD2!CJ62+SDBYLD2!CK62</f>
        <v>2.7398276928897696</v>
      </c>
      <c r="H61" s="114">
        <f t="shared" si="0"/>
        <v>5.600646008635275</v>
      </c>
      <c r="I61" s="78">
        <f t="shared" si="1"/>
        <v>0.22713965813711468</v>
      </c>
      <c r="J61" s="77">
        <f t="shared" si="2"/>
        <v>15.632886971286915</v>
      </c>
      <c r="K61" s="77">
        <f t="shared" si="3"/>
        <v>14.971736026720054</v>
      </c>
      <c r="L61" s="21">
        <f t="shared" si="4"/>
        <v>30.604622998006967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19500</v>
      </c>
      <c r="E62" s="79">
        <f>SDBYLL!E63</f>
        <v>4.3161728597276718E-2</v>
      </c>
      <c r="F62" s="77">
        <f>SDBYLL!H63</f>
        <v>2.7569554141510504</v>
      </c>
      <c r="G62" s="77">
        <f>SDBYLD2!CJ63+SDBYLD2!CK63</f>
        <v>2.4216935306908538</v>
      </c>
      <c r="H62" s="114">
        <f t="shared" si="0"/>
        <v>5.1786489448419042</v>
      </c>
      <c r="I62" s="78">
        <f t="shared" si="1"/>
        <v>0.22134219793475238</v>
      </c>
      <c r="J62" s="77">
        <f t="shared" si="2"/>
        <v>14.138232893082311</v>
      </c>
      <c r="K62" s="77">
        <f t="shared" si="3"/>
        <v>12.418941183030018</v>
      </c>
      <c r="L62" s="21">
        <f t="shared" si="4"/>
        <v>26.557174076112332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19500</v>
      </c>
      <c r="E63" s="79">
        <f>SDBYLL!E64</f>
        <v>3.6619175455292453E-2</v>
      </c>
      <c r="F63" s="77">
        <f>SDBYLL!H64</f>
        <v>2.158151105457661</v>
      </c>
      <c r="G63" s="77">
        <f>SDBYLD2!CJ64+SDBYLD2!CK64</f>
        <v>1.7547867268994475</v>
      </c>
      <c r="H63" s="114">
        <f t="shared" si="0"/>
        <v>3.9129378323571085</v>
      </c>
      <c r="I63" s="78">
        <f t="shared" si="1"/>
        <v>0.1877906433604741</v>
      </c>
      <c r="J63" s="77">
        <f t="shared" si="2"/>
        <v>11.067441566449544</v>
      </c>
      <c r="K63" s="77">
        <f t="shared" si="3"/>
        <v>8.9989062917920375</v>
      </c>
      <c r="L63" s="21">
        <f t="shared" si="4"/>
        <v>20.066347858241585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18900</v>
      </c>
      <c r="E64" s="79">
        <f>SDBYLL!E65</f>
        <v>3.5913267719849998E-2</v>
      </c>
      <c r="F64" s="77">
        <f>SDBYLL!H65</f>
        <v>1.9391368905333008</v>
      </c>
      <c r="G64" s="77">
        <f>SDBYLD2!CJ65+SDBYLD2!CK65</f>
        <v>1.8408847770052816</v>
      </c>
      <c r="H64" s="114">
        <f t="shared" si="0"/>
        <v>3.7800216675385823</v>
      </c>
      <c r="I64" s="78">
        <f t="shared" si="1"/>
        <v>0.19001728952301586</v>
      </c>
      <c r="J64" s="77">
        <f t="shared" si="2"/>
        <v>10.259983547795242</v>
      </c>
      <c r="K64" s="77">
        <f t="shared" si="3"/>
        <v>9.7401310952660403</v>
      </c>
      <c r="L64" s="21">
        <f t="shared" si="4"/>
        <v>20.000114643061281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18000</v>
      </c>
      <c r="E65" s="79">
        <f>SDBYLL!E66</f>
        <v>5.2500801710070162E-2</v>
      </c>
      <c r="F65" s="77">
        <f>SDBYLL!H66</f>
        <v>2.5772643559473445</v>
      </c>
      <c r="G65" s="77">
        <f>SDBYLD2!CJ66+SDBYLD2!CK66</f>
        <v>1.4786758041693329</v>
      </c>
      <c r="H65" s="114">
        <f t="shared" si="0"/>
        <v>4.0559401601166769</v>
      </c>
      <c r="I65" s="78">
        <f t="shared" si="1"/>
        <v>0.29167112061150091</v>
      </c>
      <c r="J65" s="77">
        <f t="shared" si="2"/>
        <v>14.31813531081858</v>
      </c>
      <c r="K65" s="77">
        <f t="shared" si="3"/>
        <v>8.2148655787185163</v>
      </c>
      <c r="L65" s="21">
        <f t="shared" si="4"/>
        <v>22.533000889537092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16900</v>
      </c>
      <c r="E66" s="79">
        <f>SDBYLL!E67</f>
        <v>6.3074060613581978E-2</v>
      </c>
      <c r="F66" s="77">
        <f>SDBYLL!H67</f>
        <v>2.7894503306356633</v>
      </c>
      <c r="G66" s="77">
        <f>SDBYLD2!CJ67+SDBYLD2!CK67</f>
        <v>0.98332630036818802</v>
      </c>
      <c r="H66" s="114">
        <f t="shared" si="0"/>
        <v>3.7727766310038513</v>
      </c>
      <c r="I66" s="78">
        <f t="shared" si="1"/>
        <v>0.37321929357149097</v>
      </c>
      <c r="J66" s="77">
        <f t="shared" si="2"/>
        <v>16.50562325819919</v>
      </c>
      <c r="K66" s="77">
        <f t="shared" si="3"/>
        <v>5.8184988187466748</v>
      </c>
      <c r="L66" s="21">
        <f t="shared" si="4"/>
        <v>22.324122076945866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15300</v>
      </c>
      <c r="E67" s="79">
        <f>SDBYLL!E68</f>
        <v>5.864825555820681E-2</v>
      </c>
      <c r="F67" s="77">
        <f>SDBYLL!H68</f>
        <v>2.3122074753823032</v>
      </c>
      <c r="G67" s="77">
        <f>SDBYLD2!CJ68+SDBYLD2!CK68</f>
        <v>0.70126934229315818</v>
      </c>
      <c r="H67" s="114">
        <f t="shared" si="0"/>
        <v>3.0134768176754614</v>
      </c>
      <c r="I67" s="78">
        <f t="shared" si="1"/>
        <v>0.38332193175298568</v>
      </c>
      <c r="J67" s="77">
        <f t="shared" si="2"/>
        <v>15.11246715936146</v>
      </c>
      <c r="K67" s="77">
        <f t="shared" si="3"/>
        <v>4.583459753550053</v>
      </c>
      <c r="L67" s="21">
        <f t="shared" si="4"/>
        <v>19.695926912911514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12800</v>
      </c>
      <c r="E68" s="79">
        <f>SDBYLL!E69</f>
        <v>8.3672388173320761E-2</v>
      </c>
      <c r="F68" s="77">
        <f>SDBYLL!H69</f>
        <v>2.9051053173776968</v>
      </c>
      <c r="G68" s="77">
        <f>SDBYLD2!CJ69+SDBYLD2!CK69</f>
        <v>0.47475459021615268</v>
      </c>
      <c r="H68" s="114">
        <f t="shared" ref="H68:H131" si="5">F68+G68</f>
        <v>3.3798599075938496</v>
      </c>
      <c r="I68" s="78">
        <f t="shared" ref="I68:I131" si="6">100000*E68/$D68</f>
        <v>0.6536905326040684</v>
      </c>
      <c r="J68" s="77">
        <f t="shared" ref="J68:J131" si="7">100000*F68/$D68</f>
        <v>22.696135292013256</v>
      </c>
      <c r="K68" s="77">
        <f t="shared" ref="K68:K131" si="8">100000*G68/$D68</f>
        <v>3.7090202360636932</v>
      </c>
      <c r="L68" s="21">
        <f t="shared" ref="L68:L131" si="9">100000*H68/$D68</f>
        <v>26.405155528076946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10900</v>
      </c>
      <c r="E69" s="79">
        <f>SDBYLL!E70</f>
        <v>9.9799651592587357E-2</v>
      </c>
      <c r="F69" s="77">
        <f>SDBYLL!H70</f>
        <v>3.0034705146789165</v>
      </c>
      <c r="G69" s="77">
        <f>SDBYLD2!CJ70+SDBYLD2!CK70</f>
        <v>0.34783841419198397</v>
      </c>
      <c r="H69" s="114">
        <f t="shared" si="5"/>
        <v>3.3513089288709006</v>
      </c>
      <c r="I69" s="78">
        <f t="shared" si="6"/>
        <v>0.9155931338769483</v>
      </c>
      <c r="J69" s="77">
        <f t="shared" si="7"/>
        <v>27.55477536402676</v>
      </c>
      <c r="K69" s="77">
        <f t="shared" si="8"/>
        <v>3.191178111853064</v>
      </c>
      <c r="L69" s="21">
        <f t="shared" si="9"/>
        <v>30.745953475879819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7900</v>
      </c>
      <c r="E70" s="79">
        <f>SDBYLL!E71</f>
        <v>0.11464243290030807</v>
      </c>
      <c r="F70" s="77">
        <f>SDBYLL!H71</f>
        <v>2.9291141606028712</v>
      </c>
      <c r="G70" s="77">
        <f>SDBYLD2!CJ71+SDBYLD2!CK71</f>
        <v>0.21988284079867396</v>
      </c>
      <c r="H70" s="114">
        <f t="shared" si="5"/>
        <v>3.1489970014015451</v>
      </c>
      <c r="I70" s="78">
        <f t="shared" si="6"/>
        <v>1.4511700367127605</v>
      </c>
      <c r="J70" s="77">
        <f t="shared" si="7"/>
        <v>37.077394438011027</v>
      </c>
      <c r="K70" s="77">
        <f t="shared" si="8"/>
        <v>2.7833270987173919</v>
      </c>
      <c r="L70" s="21">
        <f t="shared" si="9"/>
        <v>39.86072153672842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4800</v>
      </c>
      <c r="E71" s="79">
        <f>SDBYLL!E72</f>
        <v>0.10609411150809112</v>
      </c>
      <c r="F71" s="77">
        <f>SDBYLL!H72</f>
        <v>2.2401771644933439</v>
      </c>
      <c r="G71" s="77">
        <f>SDBYLD2!CJ72+SDBYLD2!CK72</f>
        <v>0.11380030379480688</v>
      </c>
      <c r="H71" s="114">
        <f t="shared" si="5"/>
        <v>2.3539774682881509</v>
      </c>
      <c r="I71" s="78">
        <f t="shared" si="6"/>
        <v>2.2102939897518983</v>
      </c>
      <c r="J71" s="77">
        <f t="shared" si="7"/>
        <v>46.670357593611335</v>
      </c>
      <c r="K71" s="77">
        <f t="shared" si="8"/>
        <v>2.37083966239181</v>
      </c>
      <c r="L71" s="21">
        <f t="shared" si="9"/>
        <v>49.041197256003144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2800</v>
      </c>
      <c r="E72" s="79">
        <f>SDBYLL!E73</f>
        <v>6.3806630989101845E-2</v>
      </c>
      <c r="F72" s="77">
        <f>SDBYLL!H73</f>
        <v>1.0760988316312028</v>
      </c>
      <c r="G72" s="77">
        <f>SDBYLD2!CJ73+SDBYLD2!CK73</f>
        <v>4.3662457751816923E-2</v>
      </c>
      <c r="H72" s="114">
        <f t="shared" si="5"/>
        <v>1.1197612893830198</v>
      </c>
      <c r="I72" s="78">
        <f t="shared" si="6"/>
        <v>2.2788082496107802</v>
      </c>
      <c r="J72" s="77">
        <f t="shared" si="7"/>
        <v>38.432101129685812</v>
      </c>
      <c r="K72" s="77">
        <f t="shared" si="8"/>
        <v>1.5593734911363186</v>
      </c>
      <c r="L72" s="21">
        <f t="shared" si="9"/>
        <v>39.991474620822132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1800</v>
      </c>
      <c r="E73" s="79">
        <f>SDBYLL!E74</f>
        <v>1.2771650494762596E-2</v>
      </c>
      <c r="F73" s="77">
        <f>SDBYLL!H74</f>
        <v>0.16462657487748988</v>
      </c>
      <c r="G73" s="77">
        <f>SDBYLD2!CJ74+SDBYLD2!CK74</f>
        <v>1.6062424207709532E-2</v>
      </c>
      <c r="H73" s="114">
        <f t="shared" si="5"/>
        <v>0.18068899908519942</v>
      </c>
      <c r="I73" s="78">
        <f t="shared" si="6"/>
        <v>0.70953613859792197</v>
      </c>
      <c r="J73" s="77">
        <f t="shared" si="7"/>
        <v>9.1459208265272149</v>
      </c>
      <c r="K73" s="77">
        <f t="shared" si="8"/>
        <v>0.8923569004283074</v>
      </c>
      <c r="L73" s="21">
        <f t="shared" si="9"/>
        <v>10.038277726955524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1100</v>
      </c>
      <c r="E74" s="79">
        <f>SDBYLL!E75</f>
        <v>3.4824773429095518E-3</v>
      </c>
      <c r="F74" s="77">
        <f>SDBYLL!H75</f>
        <v>3.2439276449202477E-2</v>
      </c>
      <c r="G74" s="77">
        <f>SDBYLD2!CJ75+SDBYLD2!CK75</f>
        <v>5.1827353330213041E-3</v>
      </c>
      <c r="H74" s="114">
        <f t="shared" si="5"/>
        <v>3.7622011782223783E-2</v>
      </c>
      <c r="I74" s="78">
        <f t="shared" si="6"/>
        <v>0.31658884935541382</v>
      </c>
      <c r="J74" s="77">
        <f t="shared" si="7"/>
        <v>2.9490251317456795</v>
      </c>
      <c r="K74" s="77">
        <f t="shared" si="8"/>
        <v>0.47115775754739131</v>
      </c>
      <c r="L74" s="21">
        <f t="shared" si="9"/>
        <v>3.4201828892930708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600</v>
      </c>
      <c r="E75" s="79">
        <f>SDBYLL!E76</f>
        <v>1.478391107312271E-3</v>
      </c>
      <c r="F75" s="77">
        <f>SDBYLL!H76</f>
        <v>7.4658750919269681E-3</v>
      </c>
      <c r="G75" s="77">
        <f>SDBYLD2!CJ76+SDBYLD2!CK76</f>
        <v>1.1977629931836859E-3</v>
      </c>
      <c r="H75" s="114">
        <f t="shared" si="5"/>
        <v>8.6636380851106542E-3</v>
      </c>
      <c r="I75" s="78">
        <f t="shared" si="6"/>
        <v>0.2463985178853785</v>
      </c>
      <c r="J75" s="77">
        <f t="shared" si="7"/>
        <v>1.2443125153211612</v>
      </c>
      <c r="K75" s="77">
        <f t="shared" si="8"/>
        <v>0.1996271655306143</v>
      </c>
      <c r="L75" s="21">
        <f t="shared" si="9"/>
        <v>1.4439396808517757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15600</v>
      </c>
      <c r="E76" s="79">
        <f>SDBYLL!E77</f>
        <v>5.8147317244366115E-2</v>
      </c>
      <c r="F76" s="77">
        <f>SDBYLL!H77</f>
        <v>4.9432197335780526</v>
      </c>
      <c r="G76" s="77">
        <f>SDBYLD2!CJ77+SDBYLD2!CK77</f>
        <v>9.2276124993325386</v>
      </c>
      <c r="H76" s="114">
        <f t="shared" si="5"/>
        <v>14.170832232910591</v>
      </c>
      <c r="I76" s="78">
        <f t="shared" si="6"/>
        <v>0.37273921310491098</v>
      </c>
      <c r="J76" s="77">
        <f t="shared" si="7"/>
        <v>31.687305984474698</v>
      </c>
      <c r="K76" s="77">
        <f t="shared" si="8"/>
        <v>59.151362175208583</v>
      </c>
      <c r="L76" s="21">
        <f t="shared" si="9"/>
        <v>90.838668159683266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16600</v>
      </c>
      <c r="E77" s="79">
        <f>SDBYLL!E78</f>
        <v>4.4166408911931819E-2</v>
      </c>
      <c r="F77" s="77">
        <f>SDBYLL!H78</f>
        <v>3.4785463659037501</v>
      </c>
      <c r="G77" s="77">
        <f>SDBYLD2!CJ78+SDBYLD2!CK78</f>
        <v>12.019121913796068</v>
      </c>
      <c r="H77" s="114">
        <f t="shared" si="5"/>
        <v>15.497668279699818</v>
      </c>
      <c r="I77" s="78">
        <f t="shared" si="6"/>
        <v>0.2660627042887459</v>
      </c>
      <c r="J77" s="77">
        <f t="shared" si="7"/>
        <v>20.955098589781624</v>
      </c>
      <c r="K77" s="77">
        <f t="shared" si="8"/>
        <v>72.404348878289568</v>
      </c>
      <c r="L77" s="21">
        <f t="shared" si="9"/>
        <v>93.359447468071195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16500</v>
      </c>
      <c r="E78" s="79">
        <f>SDBYLL!E79</f>
        <v>8.3074541373956284E-2</v>
      </c>
      <c r="F78" s="77">
        <f>SDBYLL!H79</f>
        <v>6.1296550352773638</v>
      </c>
      <c r="G78" s="77">
        <f>SDBYLD2!CJ79+SDBYLD2!CK79</f>
        <v>18.166650025369194</v>
      </c>
      <c r="H78" s="114">
        <f t="shared" si="5"/>
        <v>24.296305060646556</v>
      </c>
      <c r="I78" s="78">
        <f t="shared" si="6"/>
        <v>0.50348206893306846</v>
      </c>
      <c r="J78" s="77">
        <f t="shared" si="7"/>
        <v>37.149424456226448</v>
      </c>
      <c r="K78" s="77">
        <f t="shared" si="8"/>
        <v>110.10090924466178</v>
      </c>
      <c r="L78" s="21">
        <f t="shared" si="9"/>
        <v>147.25033370088823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19000</v>
      </c>
      <c r="E79" s="79">
        <f>SDBYLL!E80</f>
        <v>1.1518964741994497</v>
      </c>
      <c r="F79" s="77">
        <f>SDBYLL!H80</f>
        <v>79.27927483677712</v>
      </c>
      <c r="G79" s="77">
        <f>SDBYLD2!CJ80+SDBYLD2!CK80</f>
        <v>79.349787184499476</v>
      </c>
      <c r="H79" s="114">
        <f t="shared" si="5"/>
        <v>158.62906202127658</v>
      </c>
      <c r="I79" s="78">
        <f t="shared" si="6"/>
        <v>6.0626130221023669</v>
      </c>
      <c r="J79" s="77">
        <f t="shared" si="7"/>
        <v>417.25934124619539</v>
      </c>
      <c r="K79" s="77">
        <f t="shared" si="8"/>
        <v>417.63045886578669</v>
      </c>
      <c r="L79" s="21">
        <f t="shared" si="9"/>
        <v>834.88980011198203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23700</v>
      </c>
      <c r="E80" s="79">
        <f>SDBYLL!E81</f>
        <v>2.189560070922544</v>
      </c>
      <c r="F80" s="77">
        <f>SDBYLL!H81</f>
        <v>139.85814953017749</v>
      </c>
      <c r="G80" s="77">
        <f>SDBYLD2!CJ81+SDBYLD2!CK81</f>
        <v>159.07860834679806</v>
      </c>
      <c r="H80" s="114">
        <f t="shared" si="5"/>
        <v>298.93675787697555</v>
      </c>
      <c r="I80" s="78">
        <f t="shared" si="6"/>
        <v>9.2386500882807763</v>
      </c>
      <c r="J80" s="77">
        <f t="shared" si="7"/>
        <v>590.11877438893453</v>
      </c>
      <c r="K80" s="77">
        <f t="shared" si="8"/>
        <v>671.21775673754462</v>
      </c>
      <c r="L80" s="21">
        <f t="shared" si="9"/>
        <v>1261.336531126479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25800</v>
      </c>
      <c r="E81" s="79">
        <f>SDBYLL!E82</f>
        <v>1.9222078043640698</v>
      </c>
      <c r="F81" s="77">
        <f>SDBYLL!H82</f>
        <v>113.28531695019646</v>
      </c>
      <c r="G81" s="77">
        <f>SDBYLD2!CJ82+SDBYLD2!CK82</f>
        <v>120.2586013513464</v>
      </c>
      <c r="H81" s="114">
        <f t="shared" si="5"/>
        <v>233.54391830154287</v>
      </c>
      <c r="I81" s="78">
        <f t="shared" si="6"/>
        <v>7.450417846372364</v>
      </c>
      <c r="J81" s="77">
        <f t="shared" si="7"/>
        <v>439.09037577595524</v>
      </c>
      <c r="K81" s="77">
        <f t="shared" si="8"/>
        <v>466.11860988893949</v>
      </c>
      <c r="L81" s="21">
        <f t="shared" si="9"/>
        <v>905.20898566489495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24700</v>
      </c>
      <c r="E82" s="79">
        <f>SDBYLL!E83</f>
        <v>1.3921077535654609</v>
      </c>
      <c r="F82" s="77">
        <f>SDBYLL!H83</f>
        <v>75.166858153767066</v>
      </c>
      <c r="G82" s="77">
        <f>SDBYLD2!CJ83+SDBYLD2!CK83</f>
        <v>81.412744300460602</v>
      </c>
      <c r="H82" s="114">
        <f t="shared" si="5"/>
        <v>156.57960245422765</v>
      </c>
      <c r="I82" s="78">
        <f t="shared" si="6"/>
        <v>5.6360637796172508</v>
      </c>
      <c r="J82" s="77">
        <f t="shared" si="7"/>
        <v>304.31926378043346</v>
      </c>
      <c r="K82" s="77">
        <f t="shared" si="8"/>
        <v>329.60625222858545</v>
      </c>
      <c r="L82" s="21">
        <f t="shared" si="9"/>
        <v>633.92551600901891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22300</v>
      </c>
      <c r="E83" s="79">
        <f>SDBYLL!E84</f>
        <v>1.0947443443970117</v>
      </c>
      <c r="F83" s="77">
        <f>SDBYLL!H84</f>
        <v>53.740999866449307</v>
      </c>
      <c r="G83" s="77">
        <f>SDBYLD2!CJ84+SDBYLD2!CK84</f>
        <v>69.519085725779263</v>
      </c>
      <c r="H83" s="114">
        <f t="shared" si="5"/>
        <v>123.26008559222856</v>
      </c>
      <c r="I83" s="78">
        <f t="shared" si="6"/>
        <v>4.9091674636637297</v>
      </c>
      <c r="J83" s="77">
        <f t="shared" si="7"/>
        <v>240.99103079125251</v>
      </c>
      <c r="K83" s="77">
        <f t="shared" si="8"/>
        <v>311.74477903936889</v>
      </c>
      <c r="L83" s="21">
        <f t="shared" si="9"/>
        <v>552.73580983062141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19600</v>
      </c>
      <c r="E84" s="79">
        <f>SDBYLL!E85</f>
        <v>0.95637219544082819</v>
      </c>
      <c r="F84" s="77">
        <f>SDBYLL!H85</f>
        <v>42.295560343370624</v>
      </c>
      <c r="G84" s="77">
        <f>SDBYLD2!CJ85+SDBYLD2!CK85</f>
        <v>54.105975180173502</v>
      </c>
      <c r="H84" s="114">
        <f t="shared" si="5"/>
        <v>96.401535523544126</v>
      </c>
      <c r="I84" s="78">
        <f t="shared" si="6"/>
        <v>4.8794499767389192</v>
      </c>
      <c r="J84" s="77">
        <f t="shared" si="7"/>
        <v>215.7936752212787</v>
      </c>
      <c r="K84" s="77">
        <f t="shared" si="8"/>
        <v>276.05089377639541</v>
      </c>
      <c r="L84" s="21">
        <f t="shared" si="9"/>
        <v>491.84456899767412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16900</v>
      </c>
      <c r="E85" s="79">
        <f>SDBYLL!E86</f>
        <v>0.87337113737578964</v>
      </c>
      <c r="F85" s="77">
        <f>SDBYLL!H86</f>
        <v>34.432657091040504</v>
      </c>
      <c r="G85" s="77">
        <f>SDBYLD2!CJ86+SDBYLD2!CK86</f>
        <v>41.902451023437969</v>
      </c>
      <c r="H85" s="114">
        <f t="shared" si="5"/>
        <v>76.335108114478473</v>
      </c>
      <c r="I85" s="78">
        <f t="shared" si="6"/>
        <v>5.1678765525194654</v>
      </c>
      <c r="J85" s="77">
        <f t="shared" si="7"/>
        <v>203.74353308307991</v>
      </c>
      <c r="K85" s="77">
        <f t="shared" si="8"/>
        <v>247.94349718010631</v>
      </c>
      <c r="L85" s="21">
        <f t="shared" si="9"/>
        <v>451.68703026318627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13400</v>
      </c>
      <c r="E86" s="79">
        <f>SDBYLL!E87</f>
        <v>0.52792647118569036</v>
      </c>
      <c r="F86" s="77">
        <f>SDBYLL!H87</f>
        <v>18.329607079567168</v>
      </c>
      <c r="G86" s="77">
        <f>SDBYLD2!CJ87+SDBYLD2!CK87</f>
        <v>24.400013658253926</v>
      </c>
      <c r="H86" s="114">
        <f t="shared" si="5"/>
        <v>42.729620737821094</v>
      </c>
      <c r="I86" s="78">
        <f t="shared" si="6"/>
        <v>3.9397497849678387</v>
      </c>
      <c r="J86" s="77">
        <f t="shared" si="7"/>
        <v>136.78811253408335</v>
      </c>
      <c r="K86" s="77">
        <f t="shared" si="8"/>
        <v>182.0896541660741</v>
      </c>
      <c r="L86" s="21">
        <f t="shared" si="9"/>
        <v>318.87776670015745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10900</v>
      </c>
      <c r="E87" s="79">
        <f>SDBYLL!E88</f>
        <v>0.50501654325128864</v>
      </c>
      <c r="F87" s="77">
        <f>SDBYLL!H88</f>
        <v>15.198472869147531</v>
      </c>
      <c r="G87" s="77">
        <f>SDBYLD2!CJ88+SDBYLD2!CK88</f>
        <v>19.770590711320157</v>
      </c>
      <c r="H87" s="114">
        <f t="shared" si="5"/>
        <v>34.96906358046769</v>
      </c>
      <c r="I87" s="78">
        <f t="shared" si="6"/>
        <v>4.633179295883382</v>
      </c>
      <c r="J87" s="77">
        <f t="shared" si="7"/>
        <v>139.43553090961038</v>
      </c>
      <c r="K87" s="77">
        <f t="shared" si="8"/>
        <v>181.38156615890051</v>
      </c>
      <c r="L87" s="21">
        <f t="shared" si="9"/>
        <v>320.81709706851092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8400</v>
      </c>
      <c r="E88" s="79">
        <f>SDBYLL!E89</f>
        <v>0.43311789738507966</v>
      </c>
      <c r="F88" s="77">
        <f>SDBYLL!H89</f>
        <v>11.066162278188786</v>
      </c>
      <c r="G88" s="77">
        <f>SDBYLD2!CJ89+SDBYLD2!CK89</f>
        <v>13.877629857593728</v>
      </c>
      <c r="H88" s="114">
        <f t="shared" si="5"/>
        <v>24.943792135782516</v>
      </c>
      <c r="I88" s="78">
        <f t="shared" si="6"/>
        <v>5.1561654450604717</v>
      </c>
      <c r="J88" s="77">
        <f t="shared" si="7"/>
        <v>131.74002712129507</v>
      </c>
      <c r="K88" s="77">
        <f t="shared" si="8"/>
        <v>165.2098792570682</v>
      </c>
      <c r="L88" s="21">
        <f t="shared" si="9"/>
        <v>296.94990637836327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5600</v>
      </c>
      <c r="E89" s="79">
        <f>SDBYLL!E90</f>
        <v>0.42124269583833485</v>
      </c>
      <c r="F89" s="77">
        <f>SDBYLL!H90</f>
        <v>8.8945395226264417</v>
      </c>
      <c r="G89" s="77">
        <f>SDBYLD2!CJ90+SDBYLD2!CK90</f>
        <v>11.167210262673173</v>
      </c>
      <c r="H89" s="114">
        <f t="shared" si="5"/>
        <v>20.061749785299615</v>
      </c>
      <c r="I89" s="78">
        <f t="shared" si="6"/>
        <v>7.522190997113122</v>
      </c>
      <c r="J89" s="77">
        <f t="shared" si="7"/>
        <v>158.83106290404359</v>
      </c>
      <c r="K89" s="77">
        <f t="shared" si="8"/>
        <v>199.41446897630667</v>
      </c>
      <c r="L89" s="21">
        <f t="shared" si="9"/>
        <v>358.24553188035026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2500</v>
      </c>
      <c r="E90" s="79">
        <f>SDBYLL!E91</f>
        <v>0.31291267315223159</v>
      </c>
      <c r="F90" s="77">
        <f>SDBYLL!H91</f>
        <v>5.2772722327123862</v>
      </c>
      <c r="G90" s="77">
        <f>SDBYLD2!CJ91+SDBYLD2!CK91</f>
        <v>3.7157944878151468</v>
      </c>
      <c r="H90" s="114">
        <f t="shared" si="5"/>
        <v>8.9930667205275334</v>
      </c>
      <c r="I90" s="78">
        <f t="shared" si="6"/>
        <v>12.516506926089264</v>
      </c>
      <c r="J90" s="77">
        <f t="shared" si="7"/>
        <v>211.09088930849543</v>
      </c>
      <c r="K90" s="77">
        <f t="shared" si="8"/>
        <v>148.63177951260587</v>
      </c>
      <c r="L90" s="21">
        <f t="shared" si="9"/>
        <v>359.72266882110137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1700</v>
      </c>
      <c r="E91" s="79">
        <f>SDBYLL!E92</f>
        <v>0.23148187790228097</v>
      </c>
      <c r="F91" s="77">
        <f>SDBYLL!H92</f>
        <v>2.9838014061604019</v>
      </c>
      <c r="G91" s="77">
        <f>SDBYLD2!CJ92+SDBYLD2!CK92</f>
        <v>1.8298082457568496</v>
      </c>
      <c r="H91" s="114">
        <f t="shared" si="5"/>
        <v>4.8136096519172513</v>
      </c>
      <c r="I91" s="78">
        <f t="shared" si="6"/>
        <v>13.616581053075352</v>
      </c>
      <c r="J91" s="77">
        <f t="shared" si="7"/>
        <v>175.51772977414129</v>
      </c>
      <c r="K91" s="77">
        <f t="shared" si="8"/>
        <v>107.63577916216762</v>
      </c>
      <c r="L91" s="21">
        <f t="shared" si="9"/>
        <v>283.15350893630887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800</v>
      </c>
      <c r="E92" s="79">
        <f>SDBYLL!E93</f>
        <v>0.11302215352951681</v>
      </c>
      <c r="F92" s="77">
        <f>SDBYLL!H93</f>
        <v>1.0528013601274493</v>
      </c>
      <c r="G92" s="77">
        <f>SDBYLD2!CJ93+SDBYLD2!CK93</f>
        <v>0.57867259966155993</v>
      </c>
      <c r="H92" s="114">
        <f t="shared" si="5"/>
        <v>1.6314739597890093</v>
      </c>
      <c r="I92" s="78">
        <f t="shared" si="6"/>
        <v>14.1277691911896</v>
      </c>
      <c r="J92" s="77">
        <f t="shared" si="7"/>
        <v>131.60017001593116</v>
      </c>
      <c r="K92" s="77">
        <f t="shared" si="8"/>
        <v>72.334074957694995</v>
      </c>
      <c r="L92" s="21">
        <f t="shared" si="9"/>
        <v>203.93424497362616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500</v>
      </c>
      <c r="E93" s="79">
        <f>SDBYLL!E94</f>
        <v>1.7675975572841722E-2</v>
      </c>
      <c r="F93" s="77">
        <f>SDBYLL!H94</f>
        <v>8.9263676642850689E-2</v>
      </c>
      <c r="G93" s="77">
        <f>SDBYLD2!CJ94+SDBYLD2!CK94</f>
        <v>6.1098675315249769E-2</v>
      </c>
      <c r="H93" s="114">
        <f t="shared" si="5"/>
        <v>0.15036235195810047</v>
      </c>
      <c r="I93" s="78">
        <f t="shared" si="6"/>
        <v>3.5351951145683445</v>
      </c>
      <c r="J93" s="77">
        <f t="shared" si="7"/>
        <v>17.852735328570141</v>
      </c>
      <c r="K93" s="77">
        <f t="shared" si="8"/>
        <v>12.219735063049953</v>
      </c>
      <c r="L93" s="21">
        <f t="shared" si="9"/>
        <v>30.072470391620094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15100</v>
      </c>
      <c r="E94" s="79">
        <f>SDBYLL!E95</f>
        <v>3.3148808427704436E-2</v>
      </c>
      <c r="F94" s="77">
        <f>SDBYLL!H95</f>
        <v>2.8180465020560095</v>
      </c>
      <c r="G94" s="77">
        <f>SDBYLD2!CJ95+SDBYLD2!CK95</f>
        <v>6.0521336622132313</v>
      </c>
      <c r="H94" s="114">
        <f t="shared" si="5"/>
        <v>8.8701801642692413</v>
      </c>
      <c r="I94" s="78">
        <f t="shared" si="6"/>
        <v>0.2195285326338042</v>
      </c>
      <c r="J94" s="77">
        <f t="shared" si="7"/>
        <v>18.662559616264964</v>
      </c>
      <c r="K94" s="77">
        <f t="shared" si="8"/>
        <v>40.080355378895575</v>
      </c>
      <c r="L94" s="21">
        <f t="shared" si="9"/>
        <v>58.74291499516054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15800</v>
      </c>
      <c r="E95" s="79">
        <f>SDBYLL!E96</f>
        <v>2.6235246091203545E-2</v>
      </c>
      <c r="F95" s="77">
        <f>SDBYLL!H96</f>
        <v>2.0662879821431912</v>
      </c>
      <c r="G95" s="77">
        <f>SDBYLD2!CJ96+SDBYLD2!CK96</f>
        <v>6.680564838000187</v>
      </c>
      <c r="H95" s="114">
        <f t="shared" si="5"/>
        <v>8.7468528201433777</v>
      </c>
      <c r="I95" s="78">
        <f t="shared" si="6"/>
        <v>0.1660458613367313</v>
      </c>
      <c r="J95" s="77">
        <f t="shared" si="7"/>
        <v>13.077772038880958</v>
      </c>
      <c r="K95" s="77">
        <f t="shared" si="8"/>
        <v>42.282055936710044</v>
      </c>
      <c r="L95" s="21">
        <f t="shared" si="9"/>
        <v>55.359827975590996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15000</v>
      </c>
      <c r="E96" s="79">
        <f>SDBYLL!E97</f>
        <v>4.9513050826180204E-2</v>
      </c>
      <c r="F96" s="77">
        <f>SDBYLL!H97</f>
        <v>3.6533204552097063</v>
      </c>
      <c r="G96" s="77">
        <f>SDBYLD2!CJ97+SDBYLD2!CK97</f>
        <v>12.724087889259446</v>
      </c>
      <c r="H96" s="114">
        <f t="shared" si="5"/>
        <v>16.377408344469153</v>
      </c>
      <c r="I96" s="78">
        <f t="shared" si="6"/>
        <v>0.33008700550786801</v>
      </c>
      <c r="J96" s="77">
        <f t="shared" si="7"/>
        <v>24.355469701398043</v>
      </c>
      <c r="K96" s="77">
        <f t="shared" si="8"/>
        <v>84.827252595062973</v>
      </c>
      <c r="L96" s="21">
        <f t="shared" si="9"/>
        <v>109.18272229646101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18300</v>
      </c>
      <c r="E97" s="79">
        <f>SDBYLL!E98</f>
        <v>0.30326873828876616</v>
      </c>
      <c r="F97" s="77">
        <f>SDBYLL!H98</f>
        <v>20.872470912724328</v>
      </c>
      <c r="G97" s="77">
        <f>SDBYLD2!CJ98+SDBYLD2!CK98</f>
        <v>29.739761356956983</v>
      </c>
      <c r="H97" s="114">
        <f t="shared" si="5"/>
        <v>50.612232269681314</v>
      </c>
      <c r="I97" s="78">
        <f t="shared" si="6"/>
        <v>1.657206220157192</v>
      </c>
      <c r="J97" s="77">
        <f t="shared" si="7"/>
        <v>114.05721810231873</v>
      </c>
      <c r="K97" s="77">
        <f t="shared" si="8"/>
        <v>162.51235714184142</v>
      </c>
      <c r="L97" s="21">
        <f t="shared" si="9"/>
        <v>276.56957524416015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19500</v>
      </c>
      <c r="E98" s="79">
        <f>SDBYLL!E99</f>
        <v>0.27274816207346281</v>
      </c>
      <c r="F98" s="77">
        <f>SDBYLL!H99</f>
        <v>17.421788852442436</v>
      </c>
      <c r="G98" s="77">
        <f>SDBYLD2!CJ99+SDBYLD2!CK99</f>
        <v>29.738304112750424</v>
      </c>
      <c r="H98" s="114">
        <f t="shared" si="5"/>
        <v>47.16009296519286</v>
      </c>
      <c r="I98" s="78">
        <f t="shared" si="6"/>
        <v>1.3987085234536554</v>
      </c>
      <c r="J98" s="77">
        <f t="shared" si="7"/>
        <v>89.342506935602231</v>
      </c>
      <c r="K98" s="77">
        <f t="shared" si="8"/>
        <v>152.50412365513037</v>
      </c>
      <c r="L98" s="21">
        <f t="shared" si="9"/>
        <v>241.84663059073262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19500</v>
      </c>
      <c r="E99" s="79">
        <f>SDBYLL!E100</f>
        <v>0.15585780594218787</v>
      </c>
      <c r="F99" s="77">
        <f>SDBYLL!H100</f>
        <v>9.1854797932028429</v>
      </c>
      <c r="G99" s="77">
        <f>SDBYLD2!CJ100+SDBYLD2!CK100</f>
        <v>18.117410002070741</v>
      </c>
      <c r="H99" s="114">
        <f t="shared" si="5"/>
        <v>27.302889795273586</v>
      </c>
      <c r="I99" s="78">
        <f t="shared" si="6"/>
        <v>0.79927079970352755</v>
      </c>
      <c r="J99" s="77">
        <f t="shared" si="7"/>
        <v>47.105024580527399</v>
      </c>
      <c r="K99" s="77">
        <f t="shared" si="8"/>
        <v>92.909794882414062</v>
      </c>
      <c r="L99" s="21">
        <f t="shared" si="9"/>
        <v>140.01481946294146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18900</v>
      </c>
      <c r="E100" s="79">
        <f>SDBYLL!E101</f>
        <v>0.13296306864245275</v>
      </c>
      <c r="F100" s="77">
        <f>SDBYLL!H101</f>
        <v>7.1793408913492369</v>
      </c>
      <c r="G100" s="77">
        <f>SDBYLD2!CJ101+SDBYLD2!CK101</f>
        <v>17.563674420828551</v>
      </c>
      <c r="H100" s="114">
        <f t="shared" si="5"/>
        <v>24.743015312177789</v>
      </c>
      <c r="I100" s="78">
        <f t="shared" si="6"/>
        <v>0.7035082996955172</v>
      </c>
      <c r="J100" s="77">
        <f t="shared" si="7"/>
        <v>37.985930642059451</v>
      </c>
      <c r="K100" s="77">
        <f t="shared" si="8"/>
        <v>92.929494290098162</v>
      </c>
      <c r="L100" s="21">
        <f t="shared" si="9"/>
        <v>130.91542493215763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18000</v>
      </c>
      <c r="E101" s="79">
        <f>SDBYLL!E102</f>
        <v>0.15122460684098959</v>
      </c>
      <c r="F101" s="77">
        <f>SDBYLL!H102</f>
        <v>7.42361594982418</v>
      </c>
      <c r="G101" s="77">
        <f>SDBYLD2!CJ102+SDBYLD2!CK102</f>
        <v>14.350753725396771</v>
      </c>
      <c r="H101" s="114">
        <f t="shared" si="5"/>
        <v>21.774369675220953</v>
      </c>
      <c r="I101" s="78">
        <f t="shared" si="6"/>
        <v>0.84013670467216439</v>
      </c>
      <c r="J101" s="77">
        <f t="shared" si="7"/>
        <v>41.242310832356559</v>
      </c>
      <c r="K101" s="77">
        <f t="shared" si="8"/>
        <v>79.726409585537624</v>
      </c>
      <c r="L101" s="21">
        <f t="shared" si="9"/>
        <v>120.96872041789419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16900</v>
      </c>
      <c r="E102" s="79">
        <f>SDBYLL!E103</f>
        <v>0.17572107404259596</v>
      </c>
      <c r="F102" s="77">
        <f>SDBYLL!H103</f>
        <v>7.7712644995338067</v>
      </c>
      <c r="G102" s="77">
        <f>SDBYLD2!CJ103+SDBYLD2!CK103</f>
        <v>10.051100902864658</v>
      </c>
      <c r="H102" s="114">
        <f t="shared" si="5"/>
        <v>17.822365402398464</v>
      </c>
      <c r="I102" s="78">
        <f t="shared" si="6"/>
        <v>1.0397696688911005</v>
      </c>
      <c r="J102" s="77">
        <f t="shared" si="7"/>
        <v>45.983813606708914</v>
      </c>
      <c r="K102" s="77">
        <f t="shared" si="8"/>
        <v>59.473969839435838</v>
      </c>
      <c r="L102" s="21">
        <f t="shared" si="9"/>
        <v>105.45778344614476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15300</v>
      </c>
      <c r="E103" s="79">
        <f>SDBYLL!E104</f>
        <v>0.16939087645142026</v>
      </c>
      <c r="F103" s="77">
        <f>SDBYLL!H104</f>
        <v>6.6782353040972433</v>
      </c>
      <c r="G103" s="77">
        <f>SDBYLD2!CJ104+SDBYLD2!CK104</f>
        <v>7.5108523630701116</v>
      </c>
      <c r="H103" s="114">
        <f t="shared" si="5"/>
        <v>14.189087667167355</v>
      </c>
      <c r="I103" s="78">
        <f t="shared" si="6"/>
        <v>1.1071299114471913</v>
      </c>
      <c r="J103" s="77">
        <f t="shared" si="7"/>
        <v>43.64859675880551</v>
      </c>
      <c r="K103" s="77">
        <f t="shared" si="8"/>
        <v>49.090538320719688</v>
      </c>
      <c r="L103" s="21">
        <f t="shared" si="9"/>
        <v>92.739135079525198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12800</v>
      </c>
      <c r="E104" s="79">
        <f>SDBYLL!E105</f>
        <v>0.1767837044062546</v>
      </c>
      <c r="F104" s="77">
        <f>SDBYLL!H105</f>
        <v>6.1379302169851595</v>
      </c>
      <c r="G104" s="77">
        <f>SDBYLD2!CJ105+SDBYLD2!CK105</f>
        <v>6.6539283070283037</v>
      </c>
      <c r="H104" s="114">
        <f t="shared" si="5"/>
        <v>12.791858524013463</v>
      </c>
      <c r="I104" s="78">
        <f t="shared" si="6"/>
        <v>1.3811226906738638</v>
      </c>
      <c r="J104" s="77">
        <f t="shared" si="7"/>
        <v>47.952579820196561</v>
      </c>
      <c r="K104" s="77">
        <f t="shared" si="8"/>
        <v>51.983814898658622</v>
      </c>
      <c r="L104" s="21">
        <f t="shared" si="9"/>
        <v>99.936394718855183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10900</v>
      </c>
      <c r="E105" s="79">
        <f>SDBYLL!E106</f>
        <v>0.22933121064594533</v>
      </c>
      <c r="F105" s="77">
        <f>SDBYLL!H106</f>
        <v>6.9017227843897242</v>
      </c>
      <c r="G105" s="77">
        <f>SDBYLD2!CJ106+SDBYLD2!CK106</f>
        <v>6.1825466328678784</v>
      </c>
      <c r="H105" s="114">
        <f t="shared" si="5"/>
        <v>13.084269417257602</v>
      </c>
      <c r="I105" s="78">
        <f t="shared" si="6"/>
        <v>2.1039560609719756</v>
      </c>
      <c r="J105" s="77">
        <f t="shared" si="7"/>
        <v>63.318557654951597</v>
      </c>
      <c r="K105" s="77">
        <f t="shared" si="8"/>
        <v>56.720611310714474</v>
      </c>
      <c r="L105" s="21">
        <f t="shared" si="9"/>
        <v>120.03916896566608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7900</v>
      </c>
      <c r="E106" s="79">
        <f>SDBYLL!E107</f>
        <v>0.1670535052675072</v>
      </c>
      <c r="F106" s="77">
        <f>SDBYLL!H107</f>
        <v>4.268217059584809</v>
      </c>
      <c r="G106" s="77">
        <f>SDBYLD2!CJ107+SDBYLD2!CK107</f>
        <v>4.2556528292529467</v>
      </c>
      <c r="H106" s="114">
        <f t="shared" si="5"/>
        <v>8.5238698888377549</v>
      </c>
      <c r="I106" s="78">
        <f t="shared" si="6"/>
        <v>2.1146013325000914</v>
      </c>
      <c r="J106" s="77">
        <f t="shared" si="7"/>
        <v>54.028064045377327</v>
      </c>
      <c r="K106" s="77">
        <f t="shared" si="8"/>
        <v>53.869023155100592</v>
      </c>
      <c r="L106" s="21">
        <f t="shared" si="9"/>
        <v>107.89708720047791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4800</v>
      </c>
      <c r="E107" s="79">
        <f>SDBYLL!E108</f>
        <v>0.15125134139240748</v>
      </c>
      <c r="F107" s="77">
        <f>SDBYLL!H108</f>
        <v>3.193672073500684</v>
      </c>
      <c r="G107" s="77">
        <f>SDBYLD2!CJ108+SDBYLD2!CK108</f>
        <v>2.8545682109768382</v>
      </c>
      <c r="H107" s="114">
        <f t="shared" si="5"/>
        <v>6.0482402844775223</v>
      </c>
      <c r="I107" s="78">
        <f t="shared" si="6"/>
        <v>3.1510696123418227</v>
      </c>
      <c r="J107" s="77">
        <f t="shared" si="7"/>
        <v>66.534834864597585</v>
      </c>
      <c r="K107" s="77">
        <f t="shared" si="8"/>
        <v>59.470171062017457</v>
      </c>
      <c r="L107" s="21">
        <f t="shared" si="9"/>
        <v>126.00500592661506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2800</v>
      </c>
      <c r="E108" s="79">
        <f>SDBYLL!E109</f>
        <v>7.4884835271666964E-2</v>
      </c>
      <c r="F108" s="77">
        <f>SDBYLL!H109</f>
        <v>1.2629327468566636</v>
      </c>
      <c r="G108" s="77">
        <f>SDBYLD2!CJ109+SDBYLD2!CK109</f>
        <v>1.4862559623160005</v>
      </c>
      <c r="H108" s="114">
        <f t="shared" si="5"/>
        <v>2.7491887091726639</v>
      </c>
      <c r="I108" s="78">
        <f t="shared" si="6"/>
        <v>2.6744584025595342</v>
      </c>
      <c r="J108" s="77">
        <f t="shared" si="7"/>
        <v>45.104740959166556</v>
      </c>
      <c r="K108" s="77">
        <f t="shared" si="8"/>
        <v>53.08057008271431</v>
      </c>
      <c r="L108" s="21">
        <f t="shared" si="9"/>
        <v>98.185311041880865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1800</v>
      </c>
      <c r="E109" s="79">
        <f>SDBYLL!E110</f>
        <v>2.0712135073189003E-2</v>
      </c>
      <c r="F109" s="77">
        <f>SDBYLL!H110</f>
        <v>0.26697942109340628</v>
      </c>
      <c r="G109" s="77">
        <f>SDBYLD2!CJ110+SDBYLD2!CK110</f>
        <v>0.62857156463457819</v>
      </c>
      <c r="H109" s="114">
        <f t="shared" si="5"/>
        <v>0.89555098572798442</v>
      </c>
      <c r="I109" s="78">
        <f t="shared" si="6"/>
        <v>1.1506741707327224</v>
      </c>
      <c r="J109" s="77">
        <f t="shared" si="7"/>
        <v>14.832190060744793</v>
      </c>
      <c r="K109" s="77">
        <f t="shared" si="8"/>
        <v>34.920642479698785</v>
      </c>
      <c r="L109" s="21">
        <f t="shared" si="9"/>
        <v>49.752832540443578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1100</v>
      </c>
      <c r="E110" s="79">
        <f>SDBYLL!E111</f>
        <v>7.7382348125569211E-3</v>
      </c>
      <c r="F110" s="77">
        <f>SDBYLL!H111</f>
        <v>7.2081657278967731E-2</v>
      </c>
      <c r="G110" s="77">
        <f>SDBYLD2!CJ111+SDBYLD2!CK111</f>
        <v>0.26789223286995906</v>
      </c>
      <c r="H110" s="114">
        <f t="shared" si="5"/>
        <v>0.33997389014892676</v>
      </c>
      <c r="I110" s="78">
        <f t="shared" si="6"/>
        <v>0.7034758920506291</v>
      </c>
      <c r="J110" s="77">
        <f t="shared" si="7"/>
        <v>6.5528779344516117</v>
      </c>
      <c r="K110" s="77">
        <f t="shared" si="8"/>
        <v>24.353839351814457</v>
      </c>
      <c r="L110" s="21">
        <f t="shared" si="9"/>
        <v>30.906717286266066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600</v>
      </c>
      <c r="E111" s="79">
        <f>SDBYLL!E112</f>
        <v>7.3215420245932913E-3</v>
      </c>
      <c r="F111" s="77">
        <f>SDBYLL!H112</f>
        <v>3.6973787224196121E-2</v>
      </c>
      <c r="G111" s="77">
        <f>SDBYLD2!CJ112+SDBYLD2!CK112</f>
        <v>0.10727120416975086</v>
      </c>
      <c r="H111" s="114">
        <f t="shared" si="5"/>
        <v>0.14424499139394698</v>
      </c>
      <c r="I111" s="78">
        <f t="shared" si="6"/>
        <v>1.2202570040988818</v>
      </c>
      <c r="J111" s="77">
        <f t="shared" si="7"/>
        <v>6.1622978706993532</v>
      </c>
      <c r="K111" s="77">
        <f t="shared" si="8"/>
        <v>17.87853402829181</v>
      </c>
      <c r="L111" s="21">
        <f t="shared" si="9"/>
        <v>24.040831898991165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15600</v>
      </c>
      <c r="E112" s="79">
        <f>SDBYLL!E113</f>
        <v>7.3040264211792685E-3</v>
      </c>
      <c r="F112" s="77">
        <f>SDBYLL!H113</f>
        <v>0.62092989411729194</v>
      </c>
      <c r="G112" s="77">
        <f>SDBYLD2!CJ113+SDBYLD2!CK113</f>
        <v>0</v>
      </c>
      <c r="H112" s="114">
        <f t="shared" si="5"/>
        <v>0.62092989411729194</v>
      </c>
      <c r="I112" s="78">
        <f t="shared" si="6"/>
        <v>4.6820682187046589E-2</v>
      </c>
      <c r="J112" s="77">
        <f t="shared" si="7"/>
        <v>3.9803198340852046</v>
      </c>
      <c r="K112" s="77">
        <f t="shared" si="8"/>
        <v>0</v>
      </c>
      <c r="L112" s="21">
        <f t="shared" si="9"/>
        <v>3.9803198340852046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16600</v>
      </c>
      <c r="E113" s="79">
        <f>SDBYLL!E114</f>
        <v>7.3040264211792685E-3</v>
      </c>
      <c r="F113" s="77">
        <f>SDBYLL!H114</f>
        <v>0.57526512093207927</v>
      </c>
      <c r="G113" s="77">
        <f>SDBYLD2!CJ114+SDBYLD2!CK114</f>
        <v>0</v>
      </c>
      <c r="H113" s="114">
        <f t="shared" si="5"/>
        <v>0.57526512093207927</v>
      </c>
      <c r="I113" s="78">
        <f t="shared" si="6"/>
        <v>4.4000159163730533E-2</v>
      </c>
      <c r="J113" s="77">
        <f t="shared" si="7"/>
        <v>3.4654525357354173</v>
      </c>
      <c r="K113" s="77">
        <f t="shared" si="8"/>
        <v>0</v>
      </c>
      <c r="L113" s="21">
        <f t="shared" si="9"/>
        <v>3.4654525357354173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16500</v>
      </c>
      <c r="E114" s="79">
        <f>SDBYLL!E115</f>
        <v>7.3040264211792685E-3</v>
      </c>
      <c r="F114" s="77">
        <f>SDBYLL!H115</f>
        <v>0.53892758948671227</v>
      </c>
      <c r="G114" s="77">
        <f>SDBYLD2!CJ115+SDBYLD2!CK115</f>
        <v>0</v>
      </c>
      <c r="H114" s="114">
        <f t="shared" si="5"/>
        <v>0.53892758948671227</v>
      </c>
      <c r="I114" s="78">
        <f t="shared" si="6"/>
        <v>4.4266826795025867E-2</v>
      </c>
      <c r="J114" s="77">
        <f t="shared" si="7"/>
        <v>3.2662278150709834</v>
      </c>
      <c r="K114" s="77">
        <f t="shared" si="8"/>
        <v>0</v>
      </c>
      <c r="L114" s="21">
        <f t="shared" si="9"/>
        <v>3.2662278150709834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19000</v>
      </c>
      <c r="E115" s="79">
        <f>SDBYLL!E116</f>
        <v>7.3040264211792685E-3</v>
      </c>
      <c r="F115" s="77">
        <f>SDBYLL!H116</f>
        <v>0.50269961843766309</v>
      </c>
      <c r="G115" s="77">
        <f>SDBYLD2!CJ116+SDBYLD2!CK116</f>
        <v>0</v>
      </c>
      <c r="H115" s="114">
        <f t="shared" si="5"/>
        <v>0.50269961843766309</v>
      </c>
      <c r="I115" s="78">
        <f t="shared" si="6"/>
        <v>3.8442244321996145E-2</v>
      </c>
      <c r="J115" s="77">
        <f t="shared" si="7"/>
        <v>2.6457874654613844</v>
      </c>
      <c r="K115" s="77">
        <f t="shared" si="8"/>
        <v>0</v>
      </c>
      <c r="L115" s="21">
        <f t="shared" si="9"/>
        <v>2.6457874654613844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23700</v>
      </c>
      <c r="E116" s="79">
        <f>SDBYLL!E117</f>
        <v>7.3040264211792685E-3</v>
      </c>
      <c r="F116" s="77">
        <f>SDBYLL!H117</f>
        <v>0.46654468765282575</v>
      </c>
      <c r="G116" s="77">
        <f>SDBYLD2!CJ117+SDBYLD2!CK117</f>
        <v>0</v>
      </c>
      <c r="H116" s="114">
        <f t="shared" si="5"/>
        <v>0.46654468765282575</v>
      </c>
      <c r="I116" s="78">
        <f t="shared" si="6"/>
        <v>3.0818676882612944E-2</v>
      </c>
      <c r="J116" s="77">
        <f t="shared" si="7"/>
        <v>1.9685429858769019</v>
      </c>
      <c r="K116" s="77">
        <f t="shared" si="8"/>
        <v>0</v>
      </c>
      <c r="L116" s="21">
        <f t="shared" si="9"/>
        <v>1.9685429858769019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25800</v>
      </c>
      <c r="E117" s="79">
        <f>SDBYLL!E118</f>
        <v>7.3040264211792685E-3</v>
      </c>
      <c r="F117" s="77">
        <f>SDBYLL!H118</f>
        <v>0.4304627971322002</v>
      </c>
      <c r="G117" s="77">
        <f>SDBYLD2!CJ118+SDBYLD2!CK118</f>
        <v>0</v>
      </c>
      <c r="H117" s="114">
        <f t="shared" si="5"/>
        <v>0.4304627971322002</v>
      </c>
      <c r="I117" s="78">
        <f t="shared" si="6"/>
        <v>2.8310179927051426E-2</v>
      </c>
      <c r="J117" s="77">
        <f t="shared" si="7"/>
        <v>1.6684604540007759</v>
      </c>
      <c r="K117" s="77">
        <f t="shared" si="8"/>
        <v>0</v>
      </c>
      <c r="L117" s="21">
        <f t="shared" si="9"/>
        <v>1.6684604540007759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24700</v>
      </c>
      <c r="E118" s="79">
        <f>SDBYLL!E119</f>
        <v>7.3040264211792685E-3</v>
      </c>
      <c r="F118" s="77">
        <f>SDBYLL!H119</f>
        <v>0.39438090661157466</v>
      </c>
      <c r="G118" s="77">
        <f>SDBYLD2!CJ119+SDBYLD2!CK119</f>
        <v>0</v>
      </c>
      <c r="H118" s="114">
        <f t="shared" si="5"/>
        <v>0.39438090661157466</v>
      </c>
      <c r="I118" s="78">
        <f t="shared" si="6"/>
        <v>2.9570957170766268E-2</v>
      </c>
      <c r="J118" s="77">
        <f t="shared" si="7"/>
        <v>1.596683832435525</v>
      </c>
      <c r="K118" s="77">
        <f t="shared" si="8"/>
        <v>0</v>
      </c>
      <c r="L118" s="21">
        <f t="shared" si="9"/>
        <v>1.596683832435525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22300</v>
      </c>
      <c r="E119" s="79">
        <f>SDBYLL!E120</f>
        <v>7.3040264211792685E-3</v>
      </c>
      <c r="F119" s="77">
        <f>SDBYLL!H120</f>
        <v>0.35855465701569034</v>
      </c>
      <c r="G119" s="77">
        <f>SDBYLD2!CJ120+SDBYLD2!CK120</f>
        <v>0</v>
      </c>
      <c r="H119" s="114">
        <f t="shared" si="5"/>
        <v>0.35855465701569034</v>
      </c>
      <c r="I119" s="78">
        <f t="shared" si="6"/>
        <v>3.2753481709324073E-2</v>
      </c>
      <c r="J119" s="77">
        <f t="shared" si="7"/>
        <v>1.6078684171107189</v>
      </c>
      <c r="K119" s="77">
        <f t="shared" si="8"/>
        <v>0</v>
      </c>
      <c r="L119" s="21">
        <f t="shared" si="9"/>
        <v>1.6078684171107189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19600</v>
      </c>
      <c r="E120" s="79">
        <f>SDBYLL!E121</f>
        <v>7.3040264211792685E-3</v>
      </c>
      <c r="F120" s="77">
        <f>SDBYLL!H121</f>
        <v>0.32302056847665317</v>
      </c>
      <c r="G120" s="77">
        <f>SDBYLD2!CJ121+SDBYLD2!CK121</f>
        <v>0</v>
      </c>
      <c r="H120" s="114">
        <f t="shared" si="5"/>
        <v>0.32302056847665317</v>
      </c>
      <c r="I120" s="78">
        <f t="shared" si="6"/>
        <v>3.7265440924384018E-2</v>
      </c>
      <c r="J120" s="77">
        <f t="shared" si="7"/>
        <v>1.6480641248808836</v>
      </c>
      <c r="K120" s="77">
        <f t="shared" si="8"/>
        <v>0</v>
      </c>
      <c r="L120" s="21">
        <f t="shared" si="9"/>
        <v>1.6480641248808836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16900</v>
      </c>
      <c r="E121" s="79">
        <f>SDBYLL!E122</f>
        <v>7.3040264211792685E-3</v>
      </c>
      <c r="F121" s="77">
        <f>SDBYLL!H122</f>
        <v>0.28796124165499265</v>
      </c>
      <c r="G121" s="77">
        <f>SDBYLD2!CJ122+SDBYLD2!CK122</f>
        <v>0</v>
      </c>
      <c r="H121" s="114">
        <f t="shared" si="5"/>
        <v>0.28796124165499265</v>
      </c>
      <c r="I121" s="78">
        <f t="shared" si="6"/>
        <v>4.3219091249581468E-2</v>
      </c>
      <c r="J121" s="77">
        <f t="shared" si="7"/>
        <v>1.7039126725147495</v>
      </c>
      <c r="K121" s="77">
        <f t="shared" si="8"/>
        <v>0</v>
      </c>
      <c r="L121" s="21">
        <f t="shared" si="9"/>
        <v>1.7039126725147495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13400</v>
      </c>
      <c r="E122" s="79">
        <f>SDBYLL!E123</f>
        <v>7.3040264211792685E-3</v>
      </c>
      <c r="F122" s="77">
        <f>SDBYLL!H123</f>
        <v>0.2535957973433442</v>
      </c>
      <c r="G122" s="77">
        <f>SDBYLD2!CJ123+SDBYLD2!CK123</f>
        <v>0</v>
      </c>
      <c r="H122" s="114">
        <f t="shared" si="5"/>
        <v>0.2535957973433442</v>
      </c>
      <c r="I122" s="78">
        <f t="shared" si="6"/>
        <v>5.4507659859546774E-2</v>
      </c>
      <c r="J122" s="77">
        <f t="shared" si="7"/>
        <v>1.8925059503234642</v>
      </c>
      <c r="K122" s="77">
        <f t="shared" si="8"/>
        <v>0</v>
      </c>
      <c r="L122" s="21">
        <f t="shared" si="9"/>
        <v>1.8925059503234642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10900</v>
      </c>
      <c r="E123" s="79">
        <f>SDBYLL!E124</f>
        <v>7.3040264211792685E-3</v>
      </c>
      <c r="F123" s="77">
        <f>SDBYLL!H124</f>
        <v>0.21981467514539008</v>
      </c>
      <c r="G123" s="77">
        <f>SDBYLD2!CJ124+SDBYLD2!CK124</f>
        <v>0</v>
      </c>
      <c r="H123" s="114">
        <f t="shared" si="5"/>
        <v>0.21981467514539008</v>
      </c>
      <c r="I123" s="78">
        <f t="shared" si="6"/>
        <v>6.7009416708066677E-2</v>
      </c>
      <c r="J123" s="77">
        <f t="shared" si="7"/>
        <v>2.0166483958292667</v>
      </c>
      <c r="K123" s="77">
        <f t="shared" si="8"/>
        <v>0</v>
      </c>
      <c r="L123" s="21">
        <f t="shared" si="9"/>
        <v>2.0166483958292667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8400</v>
      </c>
      <c r="E124" s="79">
        <f>SDBYLL!E125</f>
        <v>7.3040264211792685E-3</v>
      </c>
      <c r="F124" s="77">
        <f>SDBYLL!H125</f>
        <v>0.18661787506113031</v>
      </c>
      <c r="G124" s="77">
        <f>SDBYLD2!CJ125+SDBYLD2!CK125</f>
        <v>0</v>
      </c>
      <c r="H124" s="114">
        <f t="shared" si="5"/>
        <v>0.18661787506113031</v>
      </c>
      <c r="I124" s="78">
        <f t="shared" si="6"/>
        <v>8.6952695490229381E-2</v>
      </c>
      <c r="J124" s="77">
        <f t="shared" si="7"/>
        <v>2.221641369775361</v>
      </c>
      <c r="K124" s="77">
        <f t="shared" si="8"/>
        <v>0</v>
      </c>
      <c r="L124" s="21">
        <f t="shared" si="9"/>
        <v>2.221641369775361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5600</v>
      </c>
      <c r="E125" s="79">
        <f>SDBYLL!E126</f>
        <v>7.3040264211792685E-3</v>
      </c>
      <c r="F125" s="77">
        <f>SDBYLL!H126</f>
        <v>0.15422451788320027</v>
      </c>
      <c r="G125" s="77">
        <f>SDBYLD2!CJ126+SDBYLD2!CK126</f>
        <v>0</v>
      </c>
      <c r="H125" s="114">
        <f t="shared" si="5"/>
        <v>0.15422451788320027</v>
      </c>
      <c r="I125" s="78">
        <f t="shared" si="6"/>
        <v>0.13042904323534407</v>
      </c>
      <c r="J125" s="77">
        <f t="shared" si="7"/>
        <v>2.7540092479142904</v>
      </c>
      <c r="K125" s="77">
        <f t="shared" si="8"/>
        <v>0</v>
      </c>
      <c r="L125" s="21">
        <f t="shared" si="9"/>
        <v>2.7540092479142904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2500</v>
      </c>
      <c r="E126" s="79">
        <f>SDBYLL!E127</f>
        <v>7.3040264211792685E-3</v>
      </c>
      <c r="F126" s="77">
        <f>SDBYLL!H127</f>
        <v>0.12318240559318838</v>
      </c>
      <c r="G126" s="77">
        <f>SDBYLD2!CJ127+SDBYLD2!CK127</f>
        <v>0</v>
      </c>
      <c r="H126" s="114">
        <f t="shared" si="5"/>
        <v>0.12318240559318838</v>
      </c>
      <c r="I126" s="78">
        <f t="shared" si="6"/>
        <v>0.2921610568471707</v>
      </c>
      <c r="J126" s="77">
        <f t="shared" si="7"/>
        <v>4.9272962237275353</v>
      </c>
      <c r="K126" s="77">
        <f t="shared" si="8"/>
        <v>0</v>
      </c>
      <c r="L126" s="21">
        <f t="shared" si="9"/>
        <v>4.9272962237275353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1700</v>
      </c>
      <c r="E127" s="79">
        <f>SDBYLL!E128</f>
        <v>7.3040264211792685E-3</v>
      </c>
      <c r="F127" s="77">
        <f>SDBYLL!H128</f>
        <v>9.4148900569000771E-2</v>
      </c>
      <c r="G127" s="77">
        <f>SDBYLD2!CJ128+SDBYLD2!CK128</f>
        <v>0</v>
      </c>
      <c r="H127" s="114">
        <f t="shared" si="5"/>
        <v>9.4148900569000771E-2</v>
      </c>
      <c r="I127" s="78">
        <f t="shared" si="6"/>
        <v>0.42964861301054519</v>
      </c>
      <c r="J127" s="77">
        <f t="shared" si="7"/>
        <v>5.5381706217059286</v>
      </c>
      <c r="K127" s="77">
        <f t="shared" si="8"/>
        <v>0</v>
      </c>
      <c r="L127" s="21">
        <f t="shared" si="9"/>
        <v>5.5381706217059286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800</v>
      </c>
      <c r="E128" s="79">
        <f>SDBYLL!E129</f>
        <v>7.3040264211792685E-3</v>
      </c>
      <c r="F128" s="77">
        <f>SDBYLL!H129</f>
        <v>6.8037006113284892E-2</v>
      </c>
      <c r="G128" s="77">
        <f>SDBYLD2!CJ129+SDBYLD2!CK129</f>
        <v>0</v>
      </c>
      <c r="H128" s="114">
        <f t="shared" si="5"/>
        <v>6.8037006113284892E-2</v>
      </c>
      <c r="I128" s="78">
        <f t="shared" si="6"/>
        <v>0.91300330264740848</v>
      </c>
      <c r="J128" s="77">
        <f t="shared" si="7"/>
        <v>8.5046257641606129</v>
      </c>
      <c r="K128" s="77">
        <f t="shared" si="8"/>
        <v>0</v>
      </c>
      <c r="L128" s="21">
        <f t="shared" si="9"/>
        <v>8.5046257641606129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500</v>
      </c>
      <c r="E129" s="79">
        <f>SDBYLL!E130</f>
        <v>7.3040264211792685E-3</v>
      </c>
      <c r="F129" s="77">
        <f>SDBYLL!H130</f>
        <v>3.6885333426955304E-2</v>
      </c>
      <c r="G129" s="77">
        <f>SDBYLD2!CJ130+SDBYLD2!CK130</f>
        <v>0</v>
      </c>
      <c r="H129" s="114">
        <f t="shared" si="5"/>
        <v>3.6885333426955304E-2</v>
      </c>
      <c r="I129" s="78">
        <f t="shared" si="6"/>
        <v>1.4608052842358537</v>
      </c>
      <c r="J129" s="77">
        <f t="shared" si="7"/>
        <v>7.3770666853910605</v>
      </c>
      <c r="K129" s="77">
        <f t="shared" si="8"/>
        <v>0</v>
      </c>
      <c r="L129" s="21">
        <f t="shared" si="9"/>
        <v>7.3770666853910605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15100</v>
      </c>
      <c r="E130" s="79">
        <f>SDBYLL!E131</f>
        <v>7.3040264211792685E-3</v>
      </c>
      <c r="F130" s="77">
        <f>SDBYLL!H131</f>
        <v>0.62092989411729194</v>
      </c>
      <c r="G130" s="77">
        <f>SDBYLD2!CJ131+SDBYLD2!CK131</f>
        <v>0</v>
      </c>
      <c r="H130" s="114">
        <f t="shared" si="5"/>
        <v>0.62092989411729194</v>
      </c>
      <c r="I130" s="78">
        <f t="shared" si="6"/>
        <v>4.8371035901849456E-2</v>
      </c>
      <c r="J130" s="77">
        <f t="shared" si="7"/>
        <v>4.1121185040880261</v>
      </c>
      <c r="K130" s="77">
        <f t="shared" si="8"/>
        <v>0</v>
      </c>
      <c r="L130" s="21">
        <f t="shared" si="9"/>
        <v>4.1121185040880261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15800</v>
      </c>
      <c r="E131" s="79">
        <f>SDBYLL!E132</f>
        <v>7.3040264211792685E-3</v>
      </c>
      <c r="F131" s="77">
        <f>SDBYLL!H132</f>
        <v>0.57526512093207927</v>
      </c>
      <c r="G131" s="77">
        <f>SDBYLD2!CJ132+SDBYLD2!CK132</f>
        <v>0</v>
      </c>
      <c r="H131" s="114">
        <f t="shared" si="5"/>
        <v>0.57526512093207927</v>
      </c>
      <c r="I131" s="78">
        <f t="shared" si="6"/>
        <v>4.6228015323919416E-2</v>
      </c>
      <c r="J131" s="77">
        <f t="shared" si="7"/>
        <v>3.6409184869118945</v>
      </c>
      <c r="K131" s="77">
        <f t="shared" si="8"/>
        <v>0</v>
      </c>
      <c r="L131" s="21">
        <f t="shared" si="9"/>
        <v>3.6409184869118945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15000</v>
      </c>
      <c r="E132" s="79">
        <f>SDBYLL!E133</f>
        <v>7.3040264211792685E-3</v>
      </c>
      <c r="F132" s="77">
        <f>SDBYLL!H133</f>
        <v>0.53892758948671227</v>
      </c>
      <c r="G132" s="77">
        <f>SDBYLD2!CJ133+SDBYLD2!CK133</f>
        <v>0</v>
      </c>
      <c r="H132" s="114">
        <f t="shared" ref="H132:H195" si="10">F132+G132</f>
        <v>0.53892758948671227</v>
      </c>
      <c r="I132" s="78">
        <f t="shared" ref="I132:I195" si="11">100000*E132/$D132</f>
        <v>4.8693509474528454E-2</v>
      </c>
      <c r="J132" s="77">
        <f t="shared" ref="J132:J195" si="12">100000*F132/$D132</f>
        <v>3.5928505965780815</v>
      </c>
      <c r="K132" s="77">
        <f t="shared" ref="K132:K195" si="13">100000*G132/$D132</f>
        <v>0</v>
      </c>
      <c r="L132" s="21">
        <f t="shared" ref="L132:L195" si="14">100000*H132/$D132</f>
        <v>3.5928505965780815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18300</v>
      </c>
      <c r="E133" s="79">
        <f>SDBYLL!E134</f>
        <v>7.3040264211792685E-3</v>
      </c>
      <c r="F133" s="77">
        <f>SDBYLL!H134</f>
        <v>0.50269961843766309</v>
      </c>
      <c r="G133" s="77">
        <f>SDBYLD2!CJ134+SDBYLD2!CK134</f>
        <v>0</v>
      </c>
      <c r="H133" s="114">
        <f t="shared" si="10"/>
        <v>0.50269961843766309</v>
      </c>
      <c r="I133" s="78">
        <f t="shared" si="11"/>
        <v>3.9912712684039717E-2</v>
      </c>
      <c r="J133" s="77">
        <f t="shared" si="12"/>
        <v>2.7469924504790333</v>
      </c>
      <c r="K133" s="77">
        <f t="shared" si="13"/>
        <v>0</v>
      </c>
      <c r="L133" s="21">
        <f t="shared" si="14"/>
        <v>2.7469924504790333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19500</v>
      </c>
      <c r="E134" s="79">
        <f>SDBYLL!E135</f>
        <v>7.3040264211792685E-3</v>
      </c>
      <c r="F134" s="77">
        <f>SDBYLL!H135</f>
        <v>0.46654468765282575</v>
      </c>
      <c r="G134" s="77">
        <f>SDBYLD2!CJ135+SDBYLD2!CK135</f>
        <v>0</v>
      </c>
      <c r="H134" s="114">
        <f t="shared" si="10"/>
        <v>0.46654468765282575</v>
      </c>
      <c r="I134" s="78">
        <f t="shared" si="11"/>
        <v>3.745654574963727E-2</v>
      </c>
      <c r="J134" s="77">
        <f t="shared" si="12"/>
        <v>2.3925368597580809</v>
      </c>
      <c r="K134" s="77">
        <f t="shared" si="13"/>
        <v>0</v>
      </c>
      <c r="L134" s="21">
        <f t="shared" si="14"/>
        <v>2.3925368597580809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19500</v>
      </c>
      <c r="E135" s="79">
        <f>SDBYLL!E136</f>
        <v>7.3040264211792685E-3</v>
      </c>
      <c r="F135" s="77">
        <f>SDBYLL!H136</f>
        <v>0.4304627971322002</v>
      </c>
      <c r="G135" s="77">
        <f>SDBYLD2!CJ136+SDBYLD2!CK136</f>
        <v>0</v>
      </c>
      <c r="H135" s="114">
        <f t="shared" si="10"/>
        <v>0.4304627971322002</v>
      </c>
      <c r="I135" s="78">
        <f t="shared" si="11"/>
        <v>3.745654574963727E-2</v>
      </c>
      <c r="J135" s="77">
        <f t="shared" si="12"/>
        <v>2.207501523754873</v>
      </c>
      <c r="K135" s="77">
        <f t="shared" si="13"/>
        <v>0</v>
      </c>
      <c r="L135" s="21">
        <f t="shared" si="14"/>
        <v>2.207501523754873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18900</v>
      </c>
      <c r="E136" s="79">
        <f>SDBYLL!E137</f>
        <v>7.3040264211792685E-3</v>
      </c>
      <c r="F136" s="77">
        <f>SDBYLL!H137</f>
        <v>0.39438090661157466</v>
      </c>
      <c r="G136" s="77">
        <f>SDBYLD2!CJ137+SDBYLD2!CK137</f>
        <v>0</v>
      </c>
      <c r="H136" s="114">
        <f t="shared" si="10"/>
        <v>0.39438090661157466</v>
      </c>
      <c r="I136" s="78">
        <f t="shared" si="11"/>
        <v>3.8645642440101949E-2</v>
      </c>
      <c r="J136" s="77">
        <f t="shared" si="12"/>
        <v>2.086671463553305</v>
      </c>
      <c r="K136" s="77">
        <f t="shared" si="13"/>
        <v>0</v>
      </c>
      <c r="L136" s="21">
        <f t="shared" si="14"/>
        <v>2.086671463553305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18000</v>
      </c>
      <c r="E137" s="79">
        <f>SDBYLL!E138</f>
        <v>7.3040264211792685E-3</v>
      </c>
      <c r="F137" s="77">
        <f>SDBYLL!H138</f>
        <v>0.35855465701569034</v>
      </c>
      <c r="G137" s="77">
        <f>SDBYLD2!CJ138+SDBYLD2!CK138</f>
        <v>0</v>
      </c>
      <c r="H137" s="114">
        <f t="shared" si="10"/>
        <v>0.35855465701569034</v>
      </c>
      <c r="I137" s="78">
        <f t="shared" si="11"/>
        <v>4.0577924562107043E-2</v>
      </c>
      <c r="J137" s="77">
        <f t="shared" si="12"/>
        <v>1.9919703167538352</v>
      </c>
      <c r="K137" s="77">
        <f t="shared" si="13"/>
        <v>0</v>
      </c>
      <c r="L137" s="21">
        <f t="shared" si="14"/>
        <v>1.9919703167538352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16900</v>
      </c>
      <c r="E138" s="79">
        <f>SDBYLL!E139</f>
        <v>7.3040264211792685E-3</v>
      </c>
      <c r="F138" s="77">
        <f>SDBYLL!H139</f>
        <v>0.32302056847665317</v>
      </c>
      <c r="G138" s="77">
        <f>SDBYLD2!CJ139+SDBYLD2!CK139</f>
        <v>0</v>
      </c>
      <c r="H138" s="114">
        <f t="shared" si="10"/>
        <v>0.32302056847665317</v>
      </c>
      <c r="I138" s="78">
        <f t="shared" si="11"/>
        <v>4.3219091249581468E-2</v>
      </c>
      <c r="J138" s="77">
        <f t="shared" si="12"/>
        <v>1.9113643105127407</v>
      </c>
      <c r="K138" s="77">
        <f t="shared" si="13"/>
        <v>0</v>
      </c>
      <c r="L138" s="21">
        <f t="shared" si="14"/>
        <v>1.9113643105127407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15300</v>
      </c>
      <c r="E139" s="79">
        <f>SDBYLL!E140</f>
        <v>7.3040264211792685E-3</v>
      </c>
      <c r="F139" s="77">
        <f>SDBYLL!H140</f>
        <v>0.28796124165499265</v>
      </c>
      <c r="G139" s="77">
        <f>SDBYLD2!CJ140+SDBYLD2!CK140</f>
        <v>0</v>
      </c>
      <c r="H139" s="114">
        <f t="shared" si="10"/>
        <v>0.28796124165499265</v>
      </c>
      <c r="I139" s="78">
        <f t="shared" si="11"/>
        <v>4.7738734778949465E-2</v>
      </c>
      <c r="J139" s="77">
        <f t="shared" si="12"/>
        <v>1.8820996186600827</v>
      </c>
      <c r="K139" s="77">
        <f t="shared" si="13"/>
        <v>0</v>
      </c>
      <c r="L139" s="21">
        <f t="shared" si="14"/>
        <v>1.8820996186600827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12800</v>
      </c>
      <c r="E140" s="79">
        <f>SDBYLL!E141</f>
        <v>7.3040264211792685E-3</v>
      </c>
      <c r="F140" s="77">
        <f>SDBYLL!H141</f>
        <v>0.2535957973433442</v>
      </c>
      <c r="G140" s="77">
        <f>SDBYLD2!CJ141+SDBYLD2!CK141</f>
        <v>0</v>
      </c>
      <c r="H140" s="114">
        <f t="shared" si="10"/>
        <v>0.2535957973433442</v>
      </c>
      <c r="I140" s="78">
        <f t="shared" si="11"/>
        <v>5.706270641546303E-2</v>
      </c>
      <c r="J140" s="77">
        <f t="shared" si="12"/>
        <v>1.9812171667448766</v>
      </c>
      <c r="K140" s="77">
        <f t="shared" si="13"/>
        <v>0</v>
      </c>
      <c r="L140" s="21">
        <f t="shared" si="14"/>
        <v>1.9812171667448766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10900</v>
      </c>
      <c r="E141" s="79">
        <f>SDBYLL!E142</f>
        <v>7.3040264211792685E-3</v>
      </c>
      <c r="F141" s="77">
        <f>SDBYLL!H142</f>
        <v>0.21981467514539008</v>
      </c>
      <c r="G141" s="77">
        <f>SDBYLD2!CJ142+SDBYLD2!CK142</f>
        <v>0</v>
      </c>
      <c r="H141" s="114">
        <f t="shared" si="10"/>
        <v>0.21981467514539008</v>
      </c>
      <c r="I141" s="78">
        <f t="shared" si="11"/>
        <v>6.7009416708066677E-2</v>
      </c>
      <c r="J141" s="77">
        <f t="shared" si="12"/>
        <v>2.0166483958292667</v>
      </c>
      <c r="K141" s="77">
        <f t="shared" si="13"/>
        <v>0</v>
      </c>
      <c r="L141" s="21">
        <f t="shared" si="14"/>
        <v>2.0166483958292667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7900</v>
      </c>
      <c r="E142" s="79">
        <f>SDBYLL!E143</f>
        <v>7.3040264211792685E-3</v>
      </c>
      <c r="F142" s="77">
        <f>SDBYLL!H143</f>
        <v>0.18661787506113031</v>
      </c>
      <c r="G142" s="77">
        <f>SDBYLD2!CJ143+SDBYLD2!CK143</f>
        <v>0</v>
      </c>
      <c r="H142" s="114">
        <f t="shared" si="10"/>
        <v>0.18661787506113031</v>
      </c>
      <c r="I142" s="78">
        <f t="shared" si="11"/>
        <v>9.2456030647838833E-2</v>
      </c>
      <c r="J142" s="77">
        <f t="shared" si="12"/>
        <v>2.3622515830522826</v>
      </c>
      <c r="K142" s="77">
        <f t="shared" si="13"/>
        <v>0</v>
      </c>
      <c r="L142" s="21">
        <f t="shared" si="14"/>
        <v>2.3622515830522826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4800</v>
      </c>
      <c r="E143" s="79">
        <f>SDBYLL!E144</f>
        <v>7.3040264211792685E-3</v>
      </c>
      <c r="F143" s="77">
        <f>SDBYLL!H144</f>
        <v>0.15422451788320027</v>
      </c>
      <c r="G143" s="77">
        <f>SDBYLD2!CJ144+SDBYLD2!CK144</f>
        <v>0</v>
      </c>
      <c r="H143" s="114">
        <f t="shared" si="10"/>
        <v>0.15422451788320027</v>
      </c>
      <c r="I143" s="78">
        <f t="shared" si="11"/>
        <v>0.1521672171079014</v>
      </c>
      <c r="J143" s="77">
        <f t="shared" si="12"/>
        <v>3.2130107892333388</v>
      </c>
      <c r="K143" s="77">
        <f t="shared" si="13"/>
        <v>0</v>
      </c>
      <c r="L143" s="21">
        <f t="shared" si="14"/>
        <v>3.2130107892333388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2800</v>
      </c>
      <c r="E144" s="79">
        <f>SDBYLL!E145</f>
        <v>7.3040264211792685E-3</v>
      </c>
      <c r="F144" s="77">
        <f>SDBYLL!H145</f>
        <v>0.12318240559318838</v>
      </c>
      <c r="G144" s="77">
        <f>SDBYLD2!CJ145+SDBYLD2!CK145</f>
        <v>0</v>
      </c>
      <c r="H144" s="114">
        <f t="shared" si="10"/>
        <v>0.12318240559318838</v>
      </c>
      <c r="I144" s="78">
        <f t="shared" si="11"/>
        <v>0.26085808647068814</v>
      </c>
      <c r="J144" s="77">
        <f t="shared" si="12"/>
        <v>4.3993716283281561</v>
      </c>
      <c r="K144" s="77">
        <f t="shared" si="13"/>
        <v>0</v>
      </c>
      <c r="L144" s="21">
        <f t="shared" si="14"/>
        <v>4.3993716283281561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1800</v>
      </c>
      <c r="E145" s="79">
        <f>SDBYLL!E146</f>
        <v>7.3040264211792685E-3</v>
      </c>
      <c r="F145" s="77">
        <f>SDBYLL!H146</f>
        <v>9.4148900569000771E-2</v>
      </c>
      <c r="G145" s="77">
        <f>SDBYLD2!CJ146+SDBYLD2!CK146</f>
        <v>0</v>
      </c>
      <c r="H145" s="114">
        <f t="shared" si="10"/>
        <v>9.4148900569000771E-2</v>
      </c>
      <c r="I145" s="78">
        <f t="shared" si="11"/>
        <v>0.40577924562107043</v>
      </c>
      <c r="J145" s="77">
        <f t="shared" si="12"/>
        <v>5.2304944760555987</v>
      </c>
      <c r="K145" s="77">
        <f t="shared" si="13"/>
        <v>0</v>
      </c>
      <c r="L145" s="21">
        <f t="shared" si="14"/>
        <v>5.2304944760555987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1100</v>
      </c>
      <c r="E146" s="79">
        <f>SDBYLL!E147</f>
        <v>7.3040264211792685E-3</v>
      </c>
      <c r="F146" s="77">
        <f>SDBYLL!H147</f>
        <v>6.8037006113284892E-2</v>
      </c>
      <c r="G146" s="77">
        <f>SDBYLD2!CJ147+SDBYLD2!CK147</f>
        <v>0</v>
      </c>
      <c r="H146" s="114">
        <f t="shared" si="10"/>
        <v>6.8037006113284892E-2</v>
      </c>
      <c r="I146" s="78">
        <f t="shared" si="11"/>
        <v>0.66400240192538795</v>
      </c>
      <c r="J146" s="77">
        <f t="shared" si="12"/>
        <v>6.1851823739349907</v>
      </c>
      <c r="K146" s="77">
        <f t="shared" si="13"/>
        <v>0</v>
      </c>
      <c r="L146" s="21">
        <f t="shared" si="14"/>
        <v>6.1851823739349907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600</v>
      </c>
      <c r="E147" s="79">
        <f>SDBYLL!E148</f>
        <v>7.3040264211792685E-3</v>
      </c>
      <c r="F147" s="77">
        <f>SDBYLL!H148</f>
        <v>3.6885333426955304E-2</v>
      </c>
      <c r="G147" s="77">
        <f>SDBYLD2!CJ148+SDBYLD2!CK148</f>
        <v>0</v>
      </c>
      <c r="H147" s="114">
        <f t="shared" si="10"/>
        <v>3.6885333426955304E-2</v>
      </c>
      <c r="I147" s="78">
        <f t="shared" si="11"/>
        <v>1.2173377368632112</v>
      </c>
      <c r="J147" s="77">
        <f t="shared" si="12"/>
        <v>6.1475555711592174</v>
      </c>
      <c r="K147" s="77">
        <f t="shared" si="13"/>
        <v>0</v>
      </c>
      <c r="L147" s="21">
        <f t="shared" si="14"/>
        <v>6.1475555711592174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15600</v>
      </c>
      <c r="E148" s="79">
        <f>SDBYLL!E149</f>
        <v>0.13279484295724589</v>
      </c>
      <c r="F148" s="77">
        <f>SDBYLL!H149</f>
        <v>11.289155189481388</v>
      </c>
      <c r="G148" s="77">
        <f>SDBYLD2!CJ149+SDBYLD2!CK149</f>
        <v>1.0433557862802152</v>
      </c>
      <c r="H148" s="114">
        <f t="shared" si="10"/>
        <v>12.332510975761604</v>
      </c>
      <c r="I148" s="78">
        <f t="shared" si="11"/>
        <v>0.85124899331567883</v>
      </c>
      <c r="J148" s="77">
        <f t="shared" si="12"/>
        <v>72.366379419752477</v>
      </c>
      <c r="K148" s="77">
        <f t="shared" si="13"/>
        <v>6.6881781171808674</v>
      </c>
      <c r="L148" s="21">
        <f t="shared" si="14"/>
        <v>79.054557536933359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16600</v>
      </c>
      <c r="E149" s="79">
        <f>SDBYLL!E150</f>
        <v>0.10974111540548456</v>
      </c>
      <c r="F149" s="77">
        <f>SDBYLL!H150</f>
        <v>8.643210249335965</v>
      </c>
      <c r="G149" s="77">
        <f>SDBYLD2!CJ150+SDBYLD2!CK150</f>
        <v>2.5290488785534535</v>
      </c>
      <c r="H149" s="114">
        <f t="shared" si="10"/>
        <v>11.172259127889419</v>
      </c>
      <c r="I149" s="78">
        <f t="shared" si="11"/>
        <v>0.6610910566595456</v>
      </c>
      <c r="J149" s="77">
        <f t="shared" si="12"/>
        <v>52.067531622505811</v>
      </c>
      <c r="K149" s="77">
        <f t="shared" si="13"/>
        <v>15.235234208153335</v>
      </c>
      <c r="L149" s="21">
        <f t="shared" si="14"/>
        <v>67.302765830659141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16500</v>
      </c>
      <c r="E150" s="79">
        <f>SDBYLL!E151</f>
        <v>9.9014720987228008E-2</v>
      </c>
      <c r="F150" s="77">
        <f>SDBYLL!H151</f>
        <v>7.3058011880426186</v>
      </c>
      <c r="G150" s="77">
        <f>SDBYLD2!CJ151+SDBYLD2!CK151</f>
        <v>4.0449567982999231</v>
      </c>
      <c r="H150" s="114">
        <f t="shared" si="10"/>
        <v>11.350757986342542</v>
      </c>
      <c r="I150" s="78">
        <f t="shared" si="11"/>
        <v>0.60008921810441218</v>
      </c>
      <c r="J150" s="77">
        <f t="shared" si="12"/>
        <v>44.277582957834056</v>
      </c>
      <c r="K150" s="77">
        <f t="shared" si="13"/>
        <v>24.514889686666201</v>
      </c>
      <c r="L150" s="21">
        <f t="shared" si="14"/>
        <v>68.792472644500251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19000</v>
      </c>
      <c r="E151" s="79">
        <f>SDBYLL!E152</f>
        <v>0.6230425260069824</v>
      </c>
      <c r="F151" s="77">
        <f>SDBYLL!H152</f>
        <v>42.880901852430554</v>
      </c>
      <c r="G151" s="77">
        <f>SDBYLD2!CJ152+SDBYLD2!CK152</f>
        <v>17.913928363484843</v>
      </c>
      <c r="H151" s="114">
        <f t="shared" si="10"/>
        <v>60.794830215915397</v>
      </c>
      <c r="I151" s="78">
        <f t="shared" si="11"/>
        <v>3.2791711895104334</v>
      </c>
      <c r="J151" s="77">
        <f t="shared" si="12"/>
        <v>225.68895711805553</v>
      </c>
      <c r="K151" s="77">
        <f t="shared" si="13"/>
        <v>94.283833492025494</v>
      </c>
      <c r="L151" s="21">
        <f t="shared" si="14"/>
        <v>319.97279061008101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23700</v>
      </c>
      <c r="E152" s="79">
        <f>SDBYLL!E153</f>
        <v>1.9922312137354312</v>
      </c>
      <c r="F152" s="77">
        <f>SDBYLL!H153</f>
        <v>127.25376877735067</v>
      </c>
      <c r="G152" s="77">
        <f>SDBYLD2!CJ153+SDBYLD2!CK153</f>
        <v>48.033241954178479</v>
      </c>
      <c r="H152" s="114">
        <f t="shared" si="10"/>
        <v>175.28701073152916</v>
      </c>
      <c r="I152" s="78">
        <f t="shared" si="11"/>
        <v>8.4060388765208067</v>
      </c>
      <c r="J152" s="77">
        <f t="shared" si="12"/>
        <v>536.9357332377665</v>
      </c>
      <c r="K152" s="77">
        <f t="shared" si="13"/>
        <v>202.671906979656</v>
      </c>
      <c r="L152" s="21">
        <f t="shared" si="14"/>
        <v>739.60764021742261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25800</v>
      </c>
      <c r="E153" s="79">
        <f>SDBYLL!E154</f>
        <v>2.4497538888510988</v>
      </c>
      <c r="F153" s="77">
        <f>SDBYLL!H154</f>
        <v>144.37624543943951</v>
      </c>
      <c r="G153" s="77">
        <f>SDBYLD2!CJ154+SDBYLD2!CK154</f>
        <v>48.823337076231489</v>
      </c>
      <c r="H153" s="114">
        <f t="shared" si="10"/>
        <v>193.19958251567101</v>
      </c>
      <c r="I153" s="78">
        <f t="shared" si="11"/>
        <v>9.4951701118259653</v>
      </c>
      <c r="J153" s="77">
        <f t="shared" si="12"/>
        <v>559.59785054046324</v>
      </c>
      <c r="K153" s="77">
        <f t="shared" si="13"/>
        <v>189.23774060554842</v>
      </c>
      <c r="L153" s="21">
        <f t="shared" si="14"/>
        <v>748.83559114601178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24700</v>
      </c>
      <c r="E154" s="79">
        <f>SDBYLL!E155</f>
        <v>2.0773273923207234</v>
      </c>
      <c r="F154" s="77">
        <f>SDBYLL!H155</f>
        <v>112.16529254835747</v>
      </c>
      <c r="G154" s="77">
        <f>SDBYLD2!CJ155+SDBYLD2!CK155</f>
        <v>39.777635059951464</v>
      </c>
      <c r="H154" s="114">
        <f t="shared" si="10"/>
        <v>151.94292760830893</v>
      </c>
      <c r="I154" s="78">
        <f t="shared" si="11"/>
        <v>8.4102323575737792</v>
      </c>
      <c r="J154" s="77">
        <f t="shared" si="12"/>
        <v>454.11049614719622</v>
      </c>
      <c r="K154" s="77">
        <f t="shared" si="13"/>
        <v>161.04305692288042</v>
      </c>
      <c r="L154" s="21">
        <f t="shared" si="14"/>
        <v>615.15355307007667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22300</v>
      </c>
      <c r="E155" s="79">
        <f>SDBYLL!E156</f>
        <v>1.7420168615931142</v>
      </c>
      <c r="F155" s="77">
        <f>SDBYLL!H156</f>
        <v>85.515607735605982</v>
      </c>
      <c r="G155" s="77">
        <f>SDBYLD2!CJ156+SDBYLD2!CK156</f>
        <v>35.147058945829599</v>
      </c>
      <c r="H155" s="114">
        <f t="shared" si="10"/>
        <v>120.66266668143558</v>
      </c>
      <c r="I155" s="78">
        <f t="shared" si="11"/>
        <v>7.8117348053502873</v>
      </c>
      <c r="J155" s="77">
        <f t="shared" si="12"/>
        <v>383.47806159464568</v>
      </c>
      <c r="K155" s="77">
        <f t="shared" si="13"/>
        <v>157.61012980192646</v>
      </c>
      <c r="L155" s="21">
        <f t="shared" si="14"/>
        <v>541.08819139657203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19600</v>
      </c>
      <c r="E156" s="79">
        <f>SDBYLL!E157</f>
        <v>1.5287988123589162</v>
      </c>
      <c r="F156" s="77">
        <f>SDBYLL!H157</f>
        <v>67.611127476573074</v>
      </c>
      <c r="G156" s="77">
        <f>SDBYLD2!CJ157+SDBYLD2!CK157</f>
        <v>27.358632124338538</v>
      </c>
      <c r="H156" s="114">
        <f t="shared" si="10"/>
        <v>94.969759600911615</v>
      </c>
      <c r="I156" s="78">
        <f t="shared" si="11"/>
        <v>7.7999939406067158</v>
      </c>
      <c r="J156" s="77">
        <f t="shared" si="12"/>
        <v>344.95473202333199</v>
      </c>
      <c r="K156" s="77">
        <f t="shared" si="13"/>
        <v>139.58485777723743</v>
      </c>
      <c r="L156" s="21">
        <f t="shared" si="14"/>
        <v>484.53958980056944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16900</v>
      </c>
      <c r="E157" s="79">
        <f>SDBYLL!E158</f>
        <v>1.3881419582308259</v>
      </c>
      <c r="F157" s="77">
        <f>SDBYLL!H158</f>
        <v>54.727496703250303</v>
      </c>
      <c r="G157" s="77">
        <f>SDBYLD2!CJ158+SDBYLD2!CK158</f>
        <v>20.313923985432368</v>
      </c>
      <c r="H157" s="114">
        <f t="shared" si="10"/>
        <v>75.041420688682678</v>
      </c>
      <c r="I157" s="78">
        <f t="shared" si="11"/>
        <v>8.2138577410108038</v>
      </c>
      <c r="J157" s="77">
        <f t="shared" si="12"/>
        <v>323.83134143935092</v>
      </c>
      <c r="K157" s="77">
        <f t="shared" si="13"/>
        <v>120.20073364161165</v>
      </c>
      <c r="L157" s="21">
        <f t="shared" si="14"/>
        <v>444.03207508096256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13400</v>
      </c>
      <c r="E158" s="79">
        <f>SDBYLL!E159</f>
        <v>0.81198337604984028</v>
      </c>
      <c r="F158" s="77">
        <f>SDBYLL!H159</f>
        <v>28.192062816450452</v>
      </c>
      <c r="G158" s="77">
        <f>SDBYLD2!CJ159+SDBYLD2!CK159</f>
        <v>9.3855273007193194</v>
      </c>
      <c r="H158" s="114">
        <f t="shared" si="10"/>
        <v>37.57759011716977</v>
      </c>
      <c r="I158" s="78">
        <f t="shared" si="11"/>
        <v>6.059577433207763</v>
      </c>
      <c r="J158" s="77">
        <f t="shared" si="12"/>
        <v>210.38852848097352</v>
      </c>
      <c r="K158" s="77">
        <f t="shared" si="13"/>
        <v>70.041248512830748</v>
      </c>
      <c r="L158" s="21">
        <f t="shared" si="14"/>
        <v>280.42977699380424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10900</v>
      </c>
      <c r="E159" s="79">
        <f>SDBYLL!E160</f>
        <v>0.74329992066601303</v>
      </c>
      <c r="F159" s="77">
        <f>SDBYLL!H160</f>
        <v>22.369611112443661</v>
      </c>
      <c r="G159" s="77">
        <f>SDBYLD2!CJ160+SDBYLD2!CK160</f>
        <v>6.1988915961233637</v>
      </c>
      <c r="H159" s="114">
        <f t="shared" si="10"/>
        <v>28.568502708567024</v>
      </c>
      <c r="I159" s="78">
        <f t="shared" si="11"/>
        <v>6.819265327211129</v>
      </c>
      <c r="J159" s="77">
        <f t="shared" si="12"/>
        <v>205.22579002241889</v>
      </c>
      <c r="K159" s="77">
        <f t="shared" si="13"/>
        <v>56.870565102049213</v>
      </c>
      <c r="L159" s="21">
        <f t="shared" si="14"/>
        <v>262.09635512446812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8400</v>
      </c>
      <c r="E160" s="79">
        <f>SDBYLL!E161</f>
        <v>0.5949933311239417</v>
      </c>
      <c r="F160" s="77">
        <f>SDBYLL!H161</f>
        <v>15.20207961021671</v>
      </c>
      <c r="G160" s="77">
        <f>SDBYLD2!CJ161+SDBYLD2!CK161</f>
        <v>3.309024237255918</v>
      </c>
      <c r="H160" s="114">
        <f t="shared" si="10"/>
        <v>18.511103847472629</v>
      </c>
      <c r="I160" s="78">
        <f t="shared" si="11"/>
        <v>7.0832539419516864</v>
      </c>
      <c r="J160" s="77">
        <f t="shared" si="12"/>
        <v>180.9771382168656</v>
      </c>
      <c r="K160" s="77">
        <f t="shared" si="13"/>
        <v>39.393145681618073</v>
      </c>
      <c r="L160" s="21">
        <f t="shared" si="14"/>
        <v>220.37028389848368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5600</v>
      </c>
      <c r="E161" s="79">
        <f>SDBYLL!E162</f>
        <v>0.45061658839230823</v>
      </c>
      <c r="F161" s="77">
        <f>SDBYLL!H162</f>
        <v>9.5147692639035899</v>
      </c>
      <c r="G161" s="77">
        <f>SDBYLD2!CJ162+SDBYLD2!CK162</f>
        <v>1.6745030079199836</v>
      </c>
      <c r="H161" s="114">
        <f t="shared" si="10"/>
        <v>11.189272271823574</v>
      </c>
      <c r="I161" s="78">
        <f t="shared" si="11"/>
        <v>8.0467247927197896</v>
      </c>
      <c r="J161" s="77">
        <f t="shared" si="12"/>
        <v>169.9065939982784</v>
      </c>
      <c r="K161" s="77">
        <f t="shared" si="13"/>
        <v>29.901839427142566</v>
      </c>
      <c r="L161" s="21">
        <f t="shared" si="14"/>
        <v>199.80843342542096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2500</v>
      </c>
      <c r="E162" s="79">
        <f>SDBYLL!E163</f>
        <v>0.28774438913355455</v>
      </c>
      <c r="F162" s="77">
        <f>SDBYLL!H163</f>
        <v>4.8528091227373977</v>
      </c>
      <c r="G162" s="77">
        <f>SDBYLD2!CJ163+SDBYLD2!CK163</f>
        <v>0.35038596357000368</v>
      </c>
      <c r="H162" s="114">
        <f t="shared" si="10"/>
        <v>5.2031950863074012</v>
      </c>
      <c r="I162" s="78">
        <f t="shared" si="11"/>
        <v>11.509775565342181</v>
      </c>
      <c r="J162" s="77">
        <f t="shared" si="12"/>
        <v>194.11236490949591</v>
      </c>
      <c r="K162" s="77">
        <f t="shared" si="13"/>
        <v>14.015438542800146</v>
      </c>
      <c r="L162" s="21">
        <f t="shared" si="14"/>
        <v>208.12780345229604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1700</v>
      </c>
      <c r="E163" s="79">
        <f>SDBYLL!E164</f>
        <v>0.19428832337303809</v>
      </c>
      <c r="F163" s="77">
        <f>SDBYLL!H164</f>
        <v>2.5043764882784609</v>
      </c>
      <c r="G163" s="77">
        <f>SDBYLD2!CJ164+SDBYLD2!CK164</f>
        <v>0.1154978212440663</v>
      </c>
      <c r="H163" s="114">
        <f t="shared" si="10"/>
        <v>2.6198743095225274</v>
      </c>
      <c r="I163" s="78">
        <f t="shared" si="11"/>
        <v>11.428724904296358</v>
      </c>
      <c r="J163" s="77">
        <f t="shared" si="12"/>
        <v>147.31626401638007</v>
      </c>
      <c r="K163" s="77">
        <f t="shared" si="13"/>
        <v>6.7939894849450759</v>
      </c>
      <c r="L163" s="21">
        <f t="shared" si="14"/>
        <v>154.11025350132513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800</v>
      </c>
      <c r="E164" s="79">
        <f>SDBYLL!E165</f>
        <v>0.1195704639346197</v>
      </c>
      <c r="F164" s="77">
        <f>SDBYLL!H165</f>
        <v>1.1137988715509828</v>
      </c>
      <c r="G164" s="77">
        <f>SDBYLD2!CJ165+SDBYLD2!CK165</f>
        <v>3.041921212970361E-2</v>
      </c>
      <c r="H164" s="114">
        <f t="shared" si="10"/>
        <v>1.1442180836806863</v>
      </c>
      <c r="I164" s="78">
        <f t="shared" si="11"/>
        <v>14.946307991827464</v>
      </c>
      <c r="J164" s="77">
        <f t="shared" si="12"/>
        <v>139.22485894387285</v>
      </c>
      <c r="K164" s="77">
        <f t="shared" si="13"/>
        <v>3.8024015162129512</v>
      </c>
      <c r="L164" s="21">
        <f t="shared" si="14"/>
        <v>143.02726046008581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500</v>
      </c>
      <c r="E165" s="79">
        <f>SDBYLL!E166</f>
        <v>2.923567970403268E-2</v>
      </c>
      <c r="F165" s="77">
        <f>SDBYLL!H166</f>
        <v>0.14764018250536504</v>
      </c>
      <c r="G165" s="77">
        <f>SDBYLD2!CJ166+SDBYLD2!CK166</f>
        <v>3.263922151126487E-3</v>
      </c>
      <c r="H165" s="114">
        <f t="shared" si="10"/>
        <v>0.15090410465649151</v>
      </c>
      <c r="I165" s="78">
        <f t="shared" si="11"/>
        <v>5.8471359408065364</v>
      </c>
      <c r="J165" s="77">
        <f t="shared" si="12"/>
        <v>29.528036501073007</v>
      </c>
      <c r="K165" s="77">
        <f t="shared" si="13"/>
        <v>0.65278443022529742</v>
      </c>
      <c r="L165" s="21">
        <f t="shared" si="14"/>
        <v>30.180820931298303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15100</v>
      </c>
      <c r="E166" s="79">
        <f>SDBYLL!E167</f>
        <v>0.142976132858779</v>
      </c>
      <c r="F166" s="77">
        <f>SDBYLL!H167</f>
        <v>12.154687006590521</v>
      </c>
      <c r="G166" s="77">
        <f>SDBYLD2!CJ167+SDBYLD2!CK167</f>
        <v>1.2134764223598022</v>
      </c>
      <c r="H166" s="114">
        <f t="shared" si="10"/>
        <v>13.368163428950323</v>
      </c>
      <c r="I166" s="78">
        <f t="shared" si="11"/>
        <v>0.94686180701178146</v>
      </c>
      <c r="J166" s="77">
        <f t="shared" si="12"/>
        <v>80.494615937685566</v>
      </c>
      <c r="K166" s="77">
        <f t="shared" si="13"/>
        <v>8.036267697747034</v>
      </c>
      <c r="L166" s="21">
        <f t="shared" si="14"/>
        <v>88.530883635432602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15800</v>
      </c>
      <c r="E167" s="79">
        <f>SDBYLL!E168</f>
        <v>0.12915614486427113</v>
      </c>
      <c r="F167" s="77">
        <f>SDBYLL!H168</f>
        <v>10.172337969509995</v>
      </c>
      <c r="G167" s="77">
        <f>SDBYLD2!CJ168+SDBYLD2!CK168</f>
        <v>3.0041632209144131</v>
      </c>
      <c r="H167" s="114">
        <f t="shared" si="10"/>
        <v>13.176501190424407</v>
      </c>
      <c r="I167" s="78">
        <f t="shared" si="11"/>
        <v>0.81744395483715893</v>
      </c>
      <c r="J167" s="77">
        <f t="shared" si="12"/>
        <v>64.381885882974643</v>
      </c>
      <c r="K167" s="77">
        <f t="shared" si="13"/>
        <v>19.01369127161021</v>
      </c>
      <c r="L167" s="21">
        <f t="shared" si="14"/>
        <v>83.395577154584856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15000</v>
      </c>
      <c r="E168" s="79">
        <f>SDBYLL!E169</f>
        <v>0.13241126486263249</v>
      </c>
      <c r="F168" s="77">
        <f>SDBYLL!H169</f>
        <v>9.7699651778893379</v>
      </c>
      <c r="G168" s="77">
        <f>SDBYLD2!CJ169+SDBYLD2!CK169</f>
        <v>8.2643872820857993</v>
      </c>
      <c r="H168" s="114">
        <f t="shared" si="10"/>
        <v>18.034352459975139</v>
      </c>
      <c r="I168" s="78">
        <f t="shared" si="11"/>
        <v>0.88274176575088326</v>
      </c>
      <c r="J168" s="77">
        <f t="shared" si="12"/>
        <v>65.133101185928922</v>
      </c>
      <c r="K168" s="77">
        <f t="shared" si="13"/>
        <v>55.095915213905329</v>
      </c>
      <c r="L168" s="21">
        <f t="shared" si="14"/>
        <v>120.22901639983426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18300</v>
      </c>
      <c r="E169" s="79">
        <f>SDBYLL!E170</f>
        <v>0.55158212715001098</v>
      </c>
      <c r="F169" s="77">
        <f>SDBYLL!H170</f>
        <v>37.9626399010995</v>
      </c>
      <c r="G169" s="77">
        <f>SDBYLD2!CJ170+SDBYLD2!CK170</f>
        <v>23.314784541895541</v>
      </c>
      <c r="H169" s="114">
        <f t="shared" si="10"/>
        <v>61.277424442995041</v>
      </c>
      <c r="I169" s="78">
        <f t="shared" si="11"/>
        <v>3.0141099844262897</v>
      </c>
      <c r="J169" s="77">
        <f t="shared" si="12"/>
        <v>207.44611967813933</v>
      </c>
      <c r="K169" s="77">
        <f t="shared" si="13"/>
        <v>127.40319421800844</v>
      </c>
      <c r="L169" s="21">
        <f t="shared" si="14"/>
        <v>334.84931389614775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19500</v>
      </c>
      <c r="E170" s="79">
        <f>SDBYLL!E171</f>
        <v>0.68460587695177766</v>
      </c>
      <c r="F170" s="77">
        <f>SDBYLL!H171</f>
        <v>43.7292003902948</v>
      </c>
      <c r="G170" s="77">
        <f>SDBYLD2!CJ171+SDBYLD2!CK171</f>
        <v>31.646742910446591</v>
      </c>
      <c r="H170" s="114">
        <f t="shared" si="10"/>
        <v>75.375943300741397</v>
      </c>
      <c r="I170" s="78">
        <f t="shared" si="11"/>
        <v>3.5107993689834749</v>
      </c>
      <c r="J170" s="77">
        <f t="shared" si="12"/>
        <v>224.25230969381948</v>
      </c>
      <c r="K170" s="77">
        <f t="shared" si="13"/>
        <v>162.29098928434149</v>
      </c>
      <c r="L170" s="21">
        <f t="shared" si="14"/>
        <v>386.54329897816103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19500</v>
      </c>
      <c r="E171" s="79">
        <f>SDBYLL!E172</f>
        <v>0.51898876788377568</v>
      </c>
      <c r="F171" s="77">
        <f>SDBYLL!H172</f>
        <v>30.586603035230322</v>
      </c>
      <c r="G171" s="77">
        <f>SDBYLD2!CJ172+SDBYLD2!CK172</f>
        <v>26.4753928596467</v>
      </c>
      <c r="H171" s="114">
        <f t="shared" si="10"/>
        <v>57.061995894877022</v>
      </c>
      <c r="I171" s="78">
        <f t="shared" si="11"/>
        <v>2.6614808609424392</v>
      </c>
      <c r="J171" s="77">
        <f t="shared" si="12"/>
        <v>156.85437453964266</v>
      </c>
      <c r="K171" s="77">
        <f t="shared" si="13"/>
        <v>135.77124543408564</v>
      </c>
      <c r="L171" s="21">
        <f t="shared" si="14"/>
        <v>292.62561997372836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18900</v>
      </c>
      <c r="E172" s="79">
        <f>SDBYLL!E173</f>
        <v>0.55487267783699901</v>
      </c>
      <c r="F172" s="77">
        <f>SDBYLL!H173</f>
        <v>29.960350239808765</v>
      </c>
      <c r="G172" s="77">
        <f>SDBYLD2!CJ173+SDBYLD2!CK173</f>
        <v>28.736489511504381</v>
      </c>
      <c r="H172" s="114">
        <f t="shared" si="10"/>
        <v>58.696839751313149</v>
      </c>
      <c r="I172" s="78">
        <f t="shared" si="11"/>
        <v>2.935834274269836</v>
      </c>
      <c r="J172" s="77">
        <f t="shared" si="12"/>
        <v>158.52037163919982</v>
      </c>
      <c r="K172" s="77">
        <f t="shared" si="13"/>
        <v>152.04491805028775</v>
      </c>
      <c r="L172" s="21">
        <f t="shared" si="14"/>
        <v>310.5652896894876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18000</v>
      </c>
      <c r="E173" s="79">
        <f>SDBYLL!E174</f>
        <v>0.61832556449917453</v>
      </c>
      <c r="F173" s="77">
        <f>SDBYLL!H174</f>
        <v>30.353601961264481</v>
      </c>
      <c r="G173" s="77">
        <f>SDBYLD2!CJ174+SDBYLD2!CK174</f>
        <v>22.329597339917179</v>
      </c>
      <c r="H173" s="114">
        <f t="shared" si="10"/>
        <v>52.683199301181659</v>
      </c>
      <c r="I173" s="78">
        <f t="shared" si="11"/>
        <v>3.4351420249954141</v>
      </c>
      <c r="J173" s="77">
        <f t="shared" si="12"/>
        <v>168.63112200702489</v>
      </c>
      <c r="K173" s="77">
        <f t="shared" si="13"/>
        <v>124.05331855509544</v>
      </c>
      <c r="L173" s="21">
        <f t="shared" si="14"/>
        <v>292.6844405621203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16900</v>
      </c>
      <c r="E174" s="79">
        <f>SDBYLL!E175</f>
        <v>0.61194353156945203</v>
      </c>
      <c r="F174" s="77">
        <f>SDBYLL!H175</f>
        <v>27.063202683659018</v>
      </c>
      <c r="G174" s="77">
        <f>SDBYLD2!CJ175+SDBYLD2!CK175</f>
        <v>14.833997625574002</v>
      </c>
      <c r="H174" s="114">
        <f t="shared" si="10"/>
        <v>41.897200309233021</v>
      </c>
      <c r="I174" s="78">
        <f t="shared" si="11"/>
        <v>3.620967642422793</v>
      </c>
      <c r="J174" s="77">
        <f t="shared" si="12"/>
        <v>160.13729398614805</v>
      </c>
      <c r="K174" s="77">
        <f t="shared" si="13"/>
        <v>87.775133879136106</v>
      </c>
      <c r="L174" s="21">
        <f t="shared" si="14"/>
        <v>247.91242786528417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15300</v>
      </c>
      <c r="E175" s="79">
        <f>SDBYLL!E176</f>
        <v>0.57062590647810585</v>
      </c>
      <c r="F175" s="77">
        <f>SDBYLL!H176</f>
        <v>22.496926362899323</v>
      </c>
      <c r="G175" s="77">
        <f>SDBYLD2!CJ176+SDBYLD2!CK176</f>
        <v>9.8871850034910818</v>
      </c>
      <c r="H175" s="114">
        <f t="shared" si="10"/>
        <v>32.384111366390407</v>
      </c>
      <c r="I175" s="78">
        <f t="shared" si="11"/>
        <v>3.7295810880921949</v>
      </c>
      <c r="J175" s="77">
        <f t="shared" si="12"/>
        <v>147.03873439803479</v>
      </c>
      <c r="K175" s="77">
        <f t="shared" si="13"/>
        <v>64.622124205824065</v>
      </c>
      <c r="L175" s="21">
        <f t="shared" si="14"/>
        <v>211.66085860385888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12800</v>
      </c>
      <c r="E176" s="79">
        <f>SDBYLL!E177</f>
        <v>0.61645091194042578</v>
      </c>
      <c r="F176" s="77">
        <f>SDBYLL!H177</f>
        <v>21.403175662571581</v>
      </c>
      <c r="G176" s="77">
        <f>SDBYLD2!CJ177+SDBYLD2!CK177</f>
        <v>6.3307770580504519</v>
      </c>
      <c r="H176" s="114">
        <f t="shared" si="10"/>
        <v>27.733952720622032</v>
      </c>
      <c r="I176" s="78">
        <f t="shared" si="11"/>
        <v>4.8160227495345769</v>
      </c>
      <c r="J176" s="77">
        <f t="shared" si="12"/>
        <v>167.21230986384049</v>
      </c>
      <c r="K176" s="77">
        <f t="shared" si="13"/>
        <v>49.459195766019157</v>
      </c>
      <c r="L176" s="21">
        <f t="shared" si="14"/>
        <v>216.67150562985964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10900</v>
      </c>
      <c r="E177" s="79">
        <f>SDBYLL!E178</f>
        <v>0.57723305693450511</v>
      </c>
      <c r="F177" s="77">
        <f>SDBYLL!H178</f>
        <v>17.371828848443929</v>
      </c>
      <c r="G177" s="77">
        <f>SDBYLD2!CJ178+SDBYLD2!CK178</f>
        <v>4.4002423350699811</v>
      </c>
      <c r="H177" s="114">
        <f t="shared" si="10"/>
        <v>21.772071183513908</v>
      </c>
      <c r="I177" s="78">
        <f t="shared" si="11"/>
        <v>5.295716118665184</v>
      </c>
      <c r="J177" s="77">
        <f t="shared" si="12"/>
        <v>159.3745765912287</v>
      </c>
      <c r="K177" s="77">
        <f t="shared" si="13"/>
        <v>40.369195734586981</v>
      </c>
      <c r="L177" s="21">
        <f t="shared" si="14"/>
        <v>199.74377232581568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7900</v>
      </c>
      <c r="E178" s="79">
        <f>SDBYLL!E179</f>
        <v>0.55660923147780295</v>
      </c>
      <c r="F178" s="77">
        <f>SDBYLL!H179</f>
        <v>14.221365864257866</v>
      </c>
      <c r="G178" s="77">
        <f>SDBYLD2!CJ179+SDBYLD2!CK179</f>
        <v>2.4409973245797718</v>
      </c>
      <c r="H178" s="114">
        <f t="shared" si="10"/>
        <v>16.662363188837638</v>
      </c>
      <c r="I178" s="78">
        <f t="shared" si="11"/>
        <v>7.0456864744025696</v>
      </c>
      <c r="J178" s="77">
        <f t="shared" si="12"/>
        <v>180.01728942098563</v>
      </c>
      <c r="K178" s="77">
        <f t="shared" si="13"/>
        <v>30.898700311136349</v>
      </c>
      <c r="L178" s="21">
        <f t="shared" si="14"/>
        <v>210.915989732122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4800</v>
      </c>
      <c r="E179" s="79">
        <f>SDBYLL!E180</f>
        <v>0.51393471636180088</v>
      </c>
      <c r="F179" s="77">
        <f>SDBYLL!H180</f>
        <v>10.851731535979427</v>
      </c>
      <c r="G179" s="77">
        <f>SDBYLD2!CJ180+SDBYLD2!CK180</f>
        <v>1.2185322460178636</v>
      </c>
      <c r="H179" s="114">
        <f t="shared" si="10"/>
        <v>12.070263781997291</v>
      </c>
      <c r="I179" s="78">
        <f t="shared" si="11"/>
        <v>10.706973257537518</v>
      </c>
      <c r="J179" s="77">
        <f t="shared" si="12"/>
        <v>226.07774033290474</v>
      </c>
      <c r="K179" s="77">
        <f t="shared" si="13"/>
        <v>25.386088458705494</v>
      </c>
      <c r="L179" s="21">
        <f t="shared" si="14"/>
        <v>251.46382879161024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2800</v>
      </c>
      <c r="E180" s="79">
        <f>SDBYLL!E181</f>
        <v>0.32213267498816944</v>
      </c>
      <c r="F180" s="77">
        <f>SDBYLL!H181</f>
        <v>5.432767563675478</v>
      </c>
      <c r="G180" s="77">
        <f>SDBYLD2!CJ181+SDBYLD2!CK181</f>
        <v>0.5369740417173966</v>
      </c>
      <c r="H180" s="114">
        <f t="shared" si="10"/>
        <v>5.9697416053928745</v>
      </c>
      <c r="I180" s="78">
        <f t="shared" si="11"/>
        <v>11.504738392434623</v>
      </c>
      <c r="J180" s="77">
        <f t="shared" si="12"/>
        <v>194.02741298840994</v>
      </c>
      <c r="K180" s="77">
        <f t="shared" si="13"/>
        <v>19.177644347049878</v>
      </c>
      <c r="L180" s="21">
        <f t="shared" si="14"/>
        <v>213.20505733545983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1800</v>
      </c>
      <c r="E181" s="79">
        <f>SDBYLL!E182</f>
        <v>0.20479257510384499</v>
      </c>
      <c r="F181" s="77">
        <f>SDBYLL!H182</f>
        <v>2.6397762930885622</v>
      </c>
      <c r="G181" s="77">
        <f>SDBYLD2!CJ182+SDBYLD2!CK182</f>
        <v>0.24089015440076758</v>
      </c>
      <c r="H181" s="114">
        <f t="shared" si="10"/>
        <v>2.8806664474893298</v>
      </c>
      <c r="I181" s="78">
        <f t="shared" si="11"/>
        <v>11.377365283546945</v>
      </c>
      <c r="J181" s="77">
        <f t="shared" si="12"/>
        <v>146.65423850492013</v>
      </c>
      <c r="K181" s="77">
        <f t="shared" si="13"/>
        <v>13.382786355598199</v>
      </c>
      <c r="L181" s="21">
        <f t="shared" si="14"/>
        <v>160.03702486051833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1100</v>
      </c>
      <c r="E182" s="79">
        <f>SDBYLL!E183</f>
        <v>0.10200829818112815</v>
      </c>
      <c r="F182" s="77">
        <f>SDBYLL!H183</f>
        <v>0.9502072975572089</v>
      </c>
      <c r="G182" s="77">
        <f>SDBYLD2!CJ183+SDBYLD2!CK183</f>
        <v>8.7421348465577878E-2</v>
      </c>
      <c r="H182" s="114">
        <f t="shared" si="10"/>
        <v>1.0376286460227868</v>
      </c>
      <c r="I182" s="78">
        <f t="shared" si="11"/>
        <v>9.2734816528298332</v>
      </c>
      <c r="J182" s="77">
        <f t="shared" si="12"/>
        <v>86.382481596109898</v>
      </c>
      <c r="K182" s="77">
        <f t="shared" si="13"/>
        <v>7.9473953150525354</v>
      </c>
      <c r="L182" s="21">
        <f t="shared" si="14"/>
        <v>94.329876911162444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600</v>
      </c>
      <c r="E183" s="79">
        <f>SDBYLL!E184</f>
        <v>8.8952918361759531E-2</v>
      </c>
      <c r="F183" s="77">
        <f>SDBYLL!H184</f>
        <v>0.44921223772688562</v>
      </c>
      <c r="G183" s="77">
        <f>SDBYLD2!CJ184+SDBYLD2!CK184</f>
        <v>2.1683100039554315E-2</v>
      </c>
      <c r="H183" s="114">
        <f t="shared" si="10"/>
        <v>0.47089533776643994</v>
      </c>
      <c r="I183" s="78">
        <f t="shared" si="11"/>
        <v>14.825486393626589</v>
      </c>
      <c r="J183" s="77">
        <f t="shared" si="12"/>
        <v>74.868706287814277</v>
      </c>
      <c r="K183" s="77">
        <f t="shared" si="13"/>
        <v>3.613850006592386</v>
      </c>
      <c r="L183" s="21">
        <f t="shared" si="14"/>
        <v>78.482556294406649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15600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16600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16500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19000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23700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25800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24700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22300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19600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16900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13400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10900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8400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5600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2500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1700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800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500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15100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15800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15000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18300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19500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19500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18900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18000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16900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15300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12800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10900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7900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4800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2800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1800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1100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600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15600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16600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16500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19000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23700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25800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24700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22300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19600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16900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13400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10900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8400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5600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2500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1700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800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500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15100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15800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15000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18300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19500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19500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18900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18000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16900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15300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12800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10900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7900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4800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2800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1800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1100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600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15600</v>
      </c>
      <c r="E256" s="79">
        <f>SDBYLL!E257</f>
        <v>9.1533038805454506E-3</v>
      </c>
      <c r="F256" s="77">
        <f>SDBYLL!H257</f>
        <v>0.77814066949292982</v>
      </c>
      <c r="G256" s="77">
        <f>SDBYLD2!CJ257+SDBYLD2!CK257</f>
        <v>0</v>
      </c>
      <c r="H256" s="114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16600</v>
      </c>
      <c r="E257" s="79">
        <f>SDBYLL!E258</f>
        <v>5.9920227747146722E-3</v>
      </c>
      <c r="F257" s="77">
        <f>SDBYLL!H258</f>
        <v>0.47193171373652759</v>
      </c>
      <c r="G257" s="77">
        <f>SDBYLD2!CJ258+SDBYLD2!CK258</f>
        <v>0</v>
      </c>
      <c r="H257" s="114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16500</v>
      </c>
      <c r="E258" s="79">
        <f>SDBYLL!E259</f>
        <v>5.9755262481325112E-3</v>
      </c>
      <c r="F258" s="77">
        <f>SDBYLL!H259</f>
        <v>0.44090420421845733</v>
      </c>
      <c r="G258" s="77">
        <f>SDBYLD2!CJ259+SDBYLD2!CK259</f>
        <v>0</v>
      </c>
      <c r="H258" s="114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19000</v>
      </c>
      <c r="E259" s="79">
        <f>SDBYLL!E260</f>
        <v>2.2232754047442609E-2</v>
      </c>
      <c r="F259" s="77">
        <f>SDBYLL!H260</f>
        <v>1.5301692973152374</v>
      </c>
      <c r="G259" s="77">
        <f>SDBYLD2!CJ260+SDBYLD2!CK260</f>
        <v>0</v>
      </c>
      <c r="H259" s="114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23700</v>
      </c>
      <c r="E260" s="79">
        <f>SDBYLL!E261</f>
        <v>5.5822548430201319E-2</v>
      </c>
      <c r="F260" s="77">
        <f>SDBYLL!H261</f>
        <v>3.5656652809791094</v>
      </c>
      <c r="G260" s="77">
        <f>SDBYLD2!CJ261+SDBYLD2!CK261</f>
        <v>0</v>
      </c>
      <c r="H260" s="114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25800</v>
      </c>
      <c r="E261" s="79">
        <f>SDBYLL!E262</f>
        <v>8.7078237529399138E-2</v>
      </c>
      <c r="F261" s="77">
        <f>SDBYLL!H262</f>
        <v>5.1319559287951382</v>
      </c>
      <c r="G261" s="77">
        <f>SDBYLD2!CJ262+SDBYLD2!CK262</f>
        <v>0</v>
      </c>
      <c r="H261" s="114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24700</v>
      </c>
      <c r="E262" s="79">
        <f>SDBYLL!E263</f>
        <v>6.0575782407792121E-2</v>
      </c>
      <c r="F262" s="77">
        <f>SDBYLL!H263</f>
        <v>3.2707893711087359</v>
      </c>
      <c r="G262" s="77">
        <f>SDBYLD2!CJ263+SDBYLD2!CK263</f>
        <v>0</v>
      </c>
      <c r="H262" s="114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22300</v>
      </c>
      <c r="E263" s="79">
        <f>SDBYLL!E264</f>
        <v>6.0111969823994756E-2</v>
      </c>
      <c r="F263" s="77">
        <f>SDBYLL!H264</f>
        <v>2.9508965986599027</v>
      </c>
      <c r="G263" s="77">
        <f>SDBYLD2!CJ264+SDBYLD2!CK264</f>
        <v>0</v>
      </c>
      <c r="H263" s="114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19600</v>
      </c>
      <c r="E264" s="79">
        <f>SDBYLL!E265</f>
        <v>4.9995526974911768E-2</v>
      </c>
      <c r="F264" s="77">
        <f>SDBYLL!H265</f>
        <v>2.2110521804654728</v>
      </c>
      <c r="G264" s="77">
        <f>SDBYLD2!CJ265+SDBYLD2!CK265</f>
        <v>0</v>
      </c>
      <c r="H264" s="114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16900</v>
      </c>
      <c r="E265" s="79">
        <f>SDBYLL!E266</f>
        <v>5.9131658323809309E-2</v>
      </c>
      <c r="F265" s="77">
        <f>SDBYLL!H266</f>
        <v>2.331265629416182</v>
      </c>
      <c r="G265" s="77">
        <f>SDBYLD2!CJ266+SDBYLD2!CK266</f>
        <v>0</v>
      </c>
      <c r="H265" s="114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13400</v>
      </c>
      <c r="E266" s="79">
        <f>SDBYLL!E267</f>
        <v>3.8643084475531719E-2</v>
      </c>
      <c r="F266" s="77">
        <f>SDBYLL!H267</f>
        <v>1.3416878929904612</v>
      </c>
      <c r="G266" s="77">
        <f>SDBYLD2!CJ267+SDBYLD2!CK267</f>
        <v>0</v>
      </c>
      <c r="H266" s="114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10900</v>
      </c>
      <c r="E267" s="79">
        <f>SDBYLL!E268</f>
        <v>3.7808382463529862E-2</v>
      </c>
      <c r="F267" s="77">
        <f>SDBYLL!H268</f>
        <v>1.1378432702399313</v>
      </c>
      <c r="G267" s="77">
        <f>SDBYLD2!CJ268+SDBYLD2!CK268</f>
        <v>0</v>
      </c>
      <c r="H267" s="114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8400</v>
      </c>
      <c r="E268" s="79">
        <f>SDBYLL!E269</f>
        <v>3.1654603193705652E-2</v>
      </c>
      <c r="F268" s="77">
        <f>SDBYLL!H269</f>
        <v>0.80877511159917947</v>
      </c>
      <c r="G268" s="77">
        <f>SDBYLD2!CJ269+SDBYLD2!CK269</f>
        <v>0</v>
      </c>
      <c r="H268" s="114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5600</v>
      </c>
      <c r="E269" s="79">
        <f>SDBYLL!E270</f>
        <v>3.2880084205179703E-2</v>
      </c>
      <c r="F269" s="77">
        <f>SDBYLL!H270</f>
        <v>0.69426297799236947</v>
      </c>
      <c r="G269" s="77">
        <f>SDBYLD2!CJ270+SDBYLD2!CK270</f>
        <v>0</v>
      </c>
      <c r="H269" s="114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2500</v>
      </c>
      <c r="E270" s="79">
        <f>SDBYLL!E271</f>
        <v>2.0881539098206864E-2</v>
      </c>
      <c r="F270" s="77">
        <f>SDBYLL!H271</f>
        <v>0.35216715689125883</v>
      </c>
      <c r="G270" s="77">
        <f>SDBYLD2!CJ271+SDBYLD2!CK271</f>
        <v>0</v>
      </c>
      <c r="H270" s="114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1700</v>
      </c>
      <c r="E271" s="79">
        <f>SDBYLL!E272</f>
        <v>2.4474404872256206E-2</v>
      </c>
      <c r="F271" s="77">
        <f>SDBYLL!H272</f>
        <v>0.31547507880338249</v>
      </c>
      <c r="G271" s="77">
        <f>SDBYLD2!CJ272+SDBYLD2!CK272</f>
        <v>0</v>
      </c>
      <c r="H271" s="114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800</v>
      </c>
      <c r="E272" s="79">
        <f>SDBYLL!E273</f>
        <v>1.9630374901679414E-2</v>
      </c>
      <c r="F272" s="77">
        <f>SDBYLL!H273</f>
        <v>0.18285694220914378</v>
      </c>
      <c r="G272" s="77">
        <f>SDBYLD2!CJ273+SDBYLD2!CK273</f>
        <v>0</v>
      </c>
      <c r="H272" s="114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500</v>
      </c>
      <c r="E273" s="79">
        <f>SDBYLL!E274</f>
        <v>4.1808920353272145E-3</v>
      </c>
      <c r="F273" s="77">
        <f>SDBYLL!H274</f>
        <v>2.1113504778402431E-2</v>
      </c>
      <c r="G273" s="77">
        <f>SDBYLD2!CJ274+SDBYLD2!CK274</f>
        <v>0</v>
      </c>
      <c r="H273" s="114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15100</v>
      </c>
      <c r="E274" s="79">
        <f>SDBYLL!E275</f>
        <v>5.9015709096724633E-3</v>
      </c>
      <c r="F274" s="77">
        <f>SDBYLL!H275</f>
        <v>0.50170434617307547</v>
      </c>
      <c r="G274" s="77">
        <f>SDBYLD2!CJ275+SDBYLD2!CK275</f>
        <v>0</v>
      </c>
      <c r="H274" s="114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15800</v>
      </c>
      <c r="E275" s="79">
        <f>SDBYLL!E276</f>
        <v>5.1738024714675203E-3</v>
      </c>
      <c r="F275" s="77">
        <f>SDBYLL!H276</f>
        <v>0.40748868265278193</v>
      </c>
      <c r="G275" s="77">
        <f>SDBYLD2!CJ276+SDBYLD2!CK276</f>
        <v>0</v>
      </c>
      <c r="H275" s="114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15000</v>
      </c>
      <c r="E276" s="79">
        <f>SDBYLL!E277</f>
        <v>5.6748826805901285E-3</v>
      </c>
      <c r="F276" s="77">
        <f>SDBYLL!H277</f>
        <v>0.41872121858734263</v>
      </c>
      <c r="G276" s="77">
        <f>SDBYLD2!CJ277+SDBYLD2!CK277</f>
        <v>0</v>
      </c>
      <c r="H276" s="114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18300</v>
      </c>
      <c r="E277" s="79">
        <f>SDBYLL!E278</f>
        <v>1.3452072884721299E-2</v>
      </c>
      <c r="F277" s="77">
        <f>SDBYLL!H278</f>
        <v>0.92583891629094328</v>
      </c>
      <c r="G277" s="77">
        <f>SDBYLD2!CJ278+SDBYLD2!CK278</f>
        <v>0</v>
      </c>
      <c r="H277" s="114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19500</v>
      </c>
      <c r="E278" s="79">
        <f>SDBYLL!E279</f>
        <v>1.6788161555183048E-2</v>
      </c>
      <c r="F278" s="77">
        <f>SDBYLL!H279</f>
        <v>1.0723438193373172</v>
      </c>
      <c r="G278" s="77">
        <f>SDBYLD2!CJ279+SDBYLD2!CK279</f>
        <v>0</v>
      </c>
      <c r="H278" s="114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19500</v>
      </c>
      <c r="E279" s="79">
        <f>SDBYLL!E280</f>
        <v>1.4075074924553985E-2</v>
      </c>
      <c r="F279" s="77">
        <f>SDBYLL!H280</f>
        <v>0.82951454067858921</v>
      </c>
      <c r="G279" s="77">
        <f>SDBYLD2!CJ280+SDBYLD2!CK280</f>
        <v>0</v>
      </c>
      <c r="H279" s="114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18900</v>
      </c>
      <c r="E280" s="79">
        <f>SDBYLL!E281</f>
        <v>1.9774831186147729E-2</v>
      </c>
      <c r="F280" s="77">
        <f>SDBYLL!H281</f>
        <v>1.0677420098960466</v>
      </c>
      <c r="G280" s="77">
        <f>SDBYLD2!CJ281+SDBYLD2!CK281</f>
        <v>0</v>
      </c>
      <c r="H280" s="114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18000</v>
      </c>
      <c r="E281" s="79">
        <f>SDBYLL!E282</f>
        <v>1.9815931555604408E-2</v>
      </c>
      <c r="F281" s="77">
        <f>SDBYLL!H282</f>
        <v>0.97276408006462045</v>
      </c>
      <c r="G281" s="77">
        <f>SDBYLD2!CJ282+SDBYLD2!CK282</f>
        <v>0</v>
      </c>
      <c r="H281" s="114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16900</v>
      </c>
      <c r="E282" s="79">
        <f>SDBYLL!E283</f>
        <v>1.9870948249112067E-2</v>
      </c>
      <c r="F282" s="77">
        <f>SDBYLL!H283</f>
        <v>0.87879268631698115</v>
      </c>
      <c r="G282" s="77">
        <f>SDBYLD2!CJ283+SDBYLD2!CK283</f>
        <v>0</v>
      </c>
      <c r="H282" s="114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15300</v>
      </c>
      <c r="E283" s="79">
        <f>SDBYLL!E284</f>
        <v>2.1350308899105316E-2</v>
      </c>
      <c r="F283" s="77">
        <f>SDBYLL!H284</f>
        <v>0.84173592834722699</v>
      </c>
      <c r="G283" s="77">
        <f>SDBYLD2!CJ284+SDBYLD2!CK284</f>
        <v>0</v>
      </c>
      <c r="H283" s="114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12800</v>
      </c>
      <c r="E284" s="79">
        <f>SDBYLL!E285</f>
        <v>2.2798018435190536E-2</v>
      </c>
      <c r="F284" s="77">
        <f>SDBYLL!H285</f>
        <v>0.79154720006981538</v>
      </c>
      <c r="G284" s="77">
        <f>SDBYLD2!CJ285+SDBYLD2!CK285</f>
        <v>0</v>
      </c>
      <c r="H284" s="114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10900</v>
      </c>
      <c r="E285" s="79">
        <f>SDBYLL!E286</f>
        <v>1.9298981857367566E-2</v>
      </c>
      <c r="F285" s="77">
        <f>SDBYLL!H286</f>
        <v>0.58080285899747686</v>
      </c>
      <c r="G285" s="77">
        <f>SDBYLD2!CJ286+SDBYLD2!CK286</f>
        <v>0</v>
      </c>
      <c r="H285" s="114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7900</v>
      </c>
      <c r="E286" s="79">
        <f>SDBYLL!E287</f>
        <v>1.9331091667561424E-3</v>
      </c>
      <c r="F286" s="77">
        <f>SDBYLL!H287</f>
        <v>4.939093921061944E-2</v>
      </c>
      <c r="G286" s="77">
        <f>SDBYLD2!CJ287+SDBYLD2!CK287</f>
        <v>0</v>
      </c>
      <c r="H286" s="114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4800</v>
      </c>
      <c r="E287" s="79">
        <f>SDBYLL!E288</f>
        <v>2.8044670647473266E-3</v>
      </c>
      <c r="F287" s="77">
        <f>SDBYLL!H288</f>
        <v>5.921632207213981E-2</v>
      </c>
      <c r="G287" s="77">
        <f>SDBYLD2!CJ288+SDBYLD2!CK288</f>
        <v>0</v>
      </c>
      <c r="H287" s="114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2800</v>
      </c>
      <c r="E288" s="79">
        <f>SDBYLL!E289</f>
        <v>3.6883719033561605E-3</v>
      </c>
      <c r="F288" s="77">
        <f>SDBYLL!H289</f>
        <v>6.2204392150101651E-2</v>
      </c>
      <c r="G288" s="77">
        <f>SDBYLD2!CJ289+SDBYLD2!CK289</f>
        <v>0</v>
      </c>
      <c r="H288" s="114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1800</v>
      </c>
      <c r="E289" s="79">
        <f>SDBYLL!E290</f>
        <v>1.3148497661003679E-2</v>
      </c>
      <c r="F289" s="77">
        <f>SDBYLL!H290</f>
        <v>0.16948413485033742</v>
      </c>
      <c r="G289" s="77">
        <f>SDBYLD2!CJ290+SDBYLD2!CK290</f>
        <v>0</v>
      </c>
      <c r="H289" s="114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1100</v>
      </c>
      <c r="E290" s="79">
        <f>SDBYLL!E291</f>
        <v>9.056465766649752E-3</v>
      </c>
      <c r="F290" s="77">
        <f>SDBYLL!H291</f>
        <v>8.4360978616342452E-2</v>
      </c>
      <c r="G290" s="77">
        <f>SDBYLD2!CJ291+SDBYLD2!CK291</f>
        <v>0</v>
      </c>
      <c r="H290" s="114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600</v>
      </c>
      <c r="E291" s="76">
        <f>SDBYLL!E292</f>
        <v>9.156649272202718E-3</v>
      </c>
      <c r="F291" s="74">
        <f>SDBYLL!H292</f>
        <v>4.6241078824623721E-2</v>
      </c>
      <c r="G291" s="74">
        <f>SDBYLD2!CJ292+SDBYLD2!CK292</f>
        <v>0</v>
      </c>
      <c r="H291" s="115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459500</v>
      </c>
      <c r="E293" s="9">
        <f>SUM(E4:E291)</f>
        <v>60.418290809581578</v>
      </c>
      <c r="F293" s="9">
        <f>SUM(F4:F291)</f>
        <v>2689.2540279612058</v>
      </c>
      <c r="G293" s="9">
        <f>SUM(G4:G291)</f>
        <v>1512.4263630961298</v>
      </c>
      <c r="H293" s="117">
        <f>SUM(H4:H291)</f>
        <v>4201.6803910573381</v>
      </c>
      <c r="I293" s="73">
        <f>100000*E293/$D293</f>
        <v>13.148703114163565</v>
      </c>
      <c r="J293" s="73">
        <f>100000*F293/$D293</f>
        <v>585.25658932779231</v>
      </c>
      <c r="K293" s="73">
        <f>100000*G293/$D293</f>
        <v>329.1461073114537</v>
      </c>
      <c r="L293" s="72">
        <f>100000*H293/$D293</f>
        <v>914.40269663924664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2022-03-30T06:29:08Z</dcterms:modified>
</cp:coreProperties>
</file>