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C53" i="1" s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U52" i="1" s="1"/>
  <c r="E52" i="2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U241" i="1" s="1"/>
  <c r="E241" i="2" s="1"/>
  <c r="H241" i="2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U245" i="1" s="1"/>
  <c r="E245" i="2" s="1"/>
  <c r="V245" i="1"/>
  <c r="W245" i="1" s="1"/>
  <c r="X245" i="1" s="1"/>
  <c r="S50" i="1"/>
  <c r="T50" i="1" s="1"/>
  <c r="V50" i="1"/>
  <c r="S42" i="1"/>
  <c r="T42" i="1" s="1"/>
  <c r="U42" i="1" s="1"/>
  <c r="E42" i="2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67" i="1"/>
  <c r="E267" i="2" s="1"/>
  <c r="H26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1" i="1"/>
  <c r="E51" i="2" s="1"/>
  <c r="U50" i="1"/>
  <c r="E50" i="2" s="1"/>
  <c r="H50" i="2" s="1"/>
  <c r="U49" i="1"/>
  <c r="E49" i="2" s="1"/>
  <c r="C49" i="1"/>
  <c r="C58" i="1" s="1"/>
  <c r="C48" i="1"/>
  <c r="C47" i="1"/>
  <c r="C46" i="1"/>
  <c r="U45" i="1"/>
  <c r="E45" i="2" s="1"/>
  <c r="H45" i="2" s="1"/>
  <c r="C45" i="1"/>
  <c r="C44" i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X265" i="1" l="1"/>
  <c r="X277" i="1"/>
  <c r="X246" i="1"/>
  <c r="X268" i="1"/>
  <c r="F268" i="3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U182" i="1"/>
  <c r="E182" i="2" s="1"/>
  <c r="E181" i="5" s="1"/>
  <c r="I181" i="5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47" i="1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90" i="2"/>
  <c r="H198" i="2"/>
  <c r="H206" i="2"/>
  <c r="H222" i="2"/>
  <c r="H254" i="2"/>
  <c r="H262" i="2"/>
  <c r="I270" i="2"/>
  <c r="E268" i="4" l="1"/>
  <c r="H182" i="2"/>
  <c r="F182" i="2"/>
  <c r="E46" i="1"/>
  <c r="H238" i="2"/>
  <c r="E7" i="4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CG140" i="3"/>
  <c r="CG140" i="4" s="1"/>
  <c r="CC140" i="3"/>
  <c r="CC140" i="4" s="1"/>
  <c r="BY140" i="3"/>
  <c r="BY140" i="4" s="1"/>
  <c r="CF140" i="3"/>
  <c r="CF140" i="4" s="1"/>
  <c r="CB140" i="3"/>
  <c r="CB140" i="4" s="1"/>
  <c r="CE140" i="3"/>
  <c r="CE140" i="4" s="1"/>
  <c r="CA140" i="3"/>
  <c r="CA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BZ140" i="3"/>
  <c r="BZ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R209" i="3"/>
  <c r="R209" i="4" s="1"/>
  <c r="N209" i="3"/>
  <c r="N209" i="4" s="1"/>
  <c r="J209" i="3"/>
  <c r="J209" i="4" s="1"/>
  <c r="Q209" i="3"/>
  <c r="Q209" i="4" s="1"/>
  <c r="M209" i="3"/>
  <c r="M209" i="4" s="1"/>
  <c r="I209" i="3"/>
  <c r="I209" i="4" s="1"/>
  <c r="P209" i="3"/>
  <c r="P209" i="4" s="1"/>
  <c r="L209" i="3"/>
  <c r="L209" i="4" s="1"/>
  <c r="H209" i="3"/>
  <c r="H209" i="4" s="1"/>
  <c r="O209" i="3"/>
  <c r="O209" i="4" s="1"/>
  <c r="K209" i="3"/>
  <c r="K209" i="4" s="1"/>
  <c r="G209" i="3"/>
  <c r="G209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O277" i="3"/>
  <c r="AO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AL277" i="3"/>
  <c r="AL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AK277" i="3"/>
  <c r="AK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AJ277" i="3"/>
  <c r="AJ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I244" i="2"/>
  <c r="F283" i="5"/>
  <c r="F238" i="2"/>
  <c r="H236" i="2"/>
  <c r="I260" i="2"/>
  <c r="F277" i="5"/>
  <c r="J277" i="5" s="1"/>
  <c r="I246" i="2"/>
  <c r="F236" i="2"/>
  <c r="F263" i="5"/>
  <c r="J263" i="5" s="1"/>
  <c r="I282" i="2"/>
  <c r="E135" i="4"/>
  <c r="X293" i="1"/>
  <c r="F50" i="1" s="1"/>
  <c r="E99" i="4"/>
  <c r="F45" i="1"/>
  <c r="F99" i="3"/>
  <c r="F42" i="1"/>
  <c r="F54" i="1" s="1"/>
  <c r="F191" i="5"/>
  <c r="J191" i="5" s="1"/>
  <c r="I286" i="2"/>
  <c r="E48" i="1"/>
  <c r="E57" i="1" s="1"/>
  <c r="E56" i="1"/>
  <c r="I250" i="2"/>
  <c r="I252" i="2"/>
  <c r="F192" i="2"/>
  <c r="E191" i="5"/>
  <c r="I191" i="5" s="1"/>
  <c r="F59" i="1"/>
  <c r="F51" i="1"/>
  <c r="H44" i="2"/>
  <c r="E43" i="5"/>
  <c r="I43" i="5" s="1"/>
  <c r="F44" i="2"/>
  <c r="H48" i="2"/>
  <c r="E47" i="5"/>
  <c r="I47" i="5" s="1"/>
  <c r="F48" i="2"/>
  <c r="F56" i="1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CK50" i="4"/>
  <c r="J290" i="5"/>
  <c r="J283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CK43" i="4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F275" i="5"/>
  <c r="I276" i="2"/>
  <c r="F235" i="5"/>
  <c r="I23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CJ43" i="4"/>
  <c r="F223" i="5"/>
  <c r="I224" i="2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J38" i="5"/>
  <c r="CK249" i="4"/>
  <c r="CK51" i="4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CJ45" i="4" l="1"/>
  <c r="CJ52" i="4"/>
  <c r="CJ41" i="4"/>
  <c r="CJ50" i="4"/>
  <c r="CI43" i="3"/>
  <c r="CI52" i="3"/>
  <c r="CK45" i="4"/>
  <c r="CJ242" i="4"/>
  <c r="CK52" i="4"/>
  <c r="CK41" i="4"/>
  <c r="CI41" i="3"/>
  <c r="CI50" i="3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I45" i="3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K242" i="4"/>
  <c r="G241" i="5" s="1"/>
  <c r="K241" i="5" s="1"/>
  <c r="CK248" i="4"/>
  <c r="CI242" i="3"/>
  <c r="CJ46" i="4"/>
  <c r="CJ49" i="4"/>
  <c r="G48" i="5" s="1"/>
  <c r="K48" i="5" s="1"/>
  <c r="CK46" i="4"/>
  <c r="CK49" i="4"/>
  <c r="CJ248" i="4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BK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CI246" i="3"/>
  <c r="CJ256" i="4"/>
  <c r="CI256" i="3"/>
  <c r="CJ266" i="4"/>
  <c r="G265" i="5" s="1"/>
  <c r="K265" i="5" s="1"/>
  <c r="CI266" i="3"/>
  <c r="CJ237" i="4"/>
  <c r="CI237" i="3"/>
  <c r="CJ59" i="4"/>
  <c r="CI59" i="3"/>
  <c r="CJ67" i="4"/>
  <c r="CI67" i="3"/>
  <c r="CJ75" i="4"/>
  <c r="G74" i="5" s="1"/>
  <c r="K74" i="5" s="1"/>
  <c r="CI75" i="3"/>
  <c r="CJ83" i="4"/>
  <c r="CI83" i="3"/>
  <c r="CJ91" i="4"/>
  <c r="CI91" i="3"/>
  <c r="CJ99" i="4"/>
  <c r="CI99" i="3"/>
  <c r="CJ107" i="4"/>
  <c r="G106" i="5" s="1"/>
  <c r="K106" i="5" s="1"/>
  <c r="CI107" i="3"/>
  <c r="CJ115" i="4"/>
  <c r="CI115" i="3"/>
  <c r="CJ123" i="4"/>
  <c r="CI123" i="3"/>
  <c r="CJ131" i="4"/>
  <c r="CI131" i="3"/>
  <c r="CJ139" i="4"/>
  <c r="G138" i="5" s="1"/>
  <c r="K138" i="5" s="1"/>
  <c r="CI139" i="3"/>
  <c r="CJ147" i="4"/>
  <c r="CI147" i="3"/>
  <c r="CJ155" i="4"/>
  <c r="G154" i="5" s="1"/>
  <c r="K154" i="5" s="1"/>
  <c r="CI155" i="3"/>
  <c r="CJ163" i="4"/>
  <c r="CI163" i="3"/>
  <c r="CJ171" i="4"/>
  <c r="G170" i="5" s="1"/>
  <c r="K170" i="5" s="1"/>
  <c r="CI171" i="3"/>
  <c r="CJ179" i="4"/>
  <c r="CI179" i="3"/>
  <c r="CJ187" i="4"/>
  <c r="G186" i="5" s="1"/>
  <c r="K186" i="5" s="1"/>
  <c r="CI187" i="3"/>
  <c r="CJ195" i="4"/>
  <c r="CI195" i="3"/>
  <c r="CJ203" i="4"/>
  <c r="G202" i="5" s="1"/>
  <c r="K202" i="5" s="1"/>
  <c r="CI203" i="3"/>
  <c r="CJ211" i="4"/>
  <c r="CI211" i="3"/>
  <c r="CJ227" i="4"/>
  <c r="G226" i="5" s="1"/>
  <c r="K226" i="5" s="1"/>
  <c r="CI227" i="3"/>
  <c r="CJ243" i="4"/>
  <c r="G242" i="5" s="1"/>
  <c r="CI243" i="3"/>
  <c r="CJ257" i="4"/>
  <c r="CI257" i="3"/>
  <c r="CJ277" i="4"/>
  <c r="CI277" i="3"/>
  <c r="CJ244" i="4"/>
  <c r="G243" i="5" s="1"/>
  <c r="CI244" i="3"/>
  <c r="CJ254" i="4"/>
  <c r="CI254" i="3"/>
  <c r="CJ274" i="4"/>
  <c r="G273" i="5" s="1"/>
  <c r="K273" i="5" s="1"/>
  <c r="CI274" i="3"/>
  <c r="CJ285" i="4"/>
  <c r="CI285" i="3"/>
  <c r="J258" i="5"/>
  <c r="J165" i="5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CI141" i="3"/>
  <c r="CJ201" i="4"/>
  <c r="CI201" i="3"/>
  <c r="CJ251" i="4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AC294" i="3"/>
  <c r="BX294" i="3"/>
  <c r="BW294" i="3"/>
  <c r="AT294" i="3"/>
  <c r="J42" i="5"/>
  <c r="H42" i="5"/>
  <c r="L42" i="5" s="1"/>
  <c r="J250" i="5"/>
  <c r="J29" i="5"/>
  <c r="J133" i="5"/>
  <c r="CJ261" i="4"/>
  <c r="CI261" i="3"/>
  <c r="CJ264" i="4"/>
  <c r="CI264" i="3"/>
  <c r="CJ253" i="4"/>
  <c r="CI253" i="3"/>
  <c r="CJ273" i="4"/>
  <c r="G272" i="5" s="1"/>
  <c r="CI273" i="3"/>
  <c r="CJ286" i="4"/>
  <c r="CI286" i="3"/>
  <c r="CJ279" i="4"/>
  <c r="CI279" i="3"/>
  <c r="CJ66" i="4"/>
  <c r="CI66" i="3"/>
  <c r="CJ98" i="4"/>
  <c r="G97" i="5" s="1"/>
  <c r="CI98" i="3"/>
  <c r="CJ130" i="4"/>
  <c r="CI130" i="3"/>
  <c r="CJ162" i="4"/>
  <c r="CI162" i="3"/>
  <c r="CJ194" i="4"/>
  <c r="CI194" i="3"/>
  <c r="CJ218" i="4"/>
  <c r="G217" i="5" s="1"/>
  <c r="K217" i="5" s="1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J85" i="5"/>
  <c r="J149" i="5"/>
  <c r="J221" i="5"/>
  <c r="CJ269" i="4"/>
  <c r="CI269" i="3"/>
  <c r="CJ260" i="4"/>
  <c r="CI260" i="3"/>
  <c r="CJ287" i="4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CK226" i="4"/>
  <c r="J156" i="5"/>
  <c r="CJ21" i="4"/>
  <c r="CI21" i="3"/>
  <c r="CJ241" i="4"/>
  <c r="CI241" i="3"/>
  <c r="CJ252" i="4"/>
  <c r="CI252" i="3"/>
  <c r="CJ262" i="4"/>
  <c r="CI262" i="3"/>
  <c r="CJ276" i="4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G275" i="5" l="1"/>
  <c r="K275" i="5" s="1"/>
  <c r="G122" i="5"/>
  <c r="K122" i="5" s="1"/>
  <c r="G90" i="5"/>
  <c r="K90" i="5" s="1"/>
  <c r="G58" i="5"/>
  <c r="K58" i="5" s="1"/>
  <c r="G245" i="5"/>
  <c r="G45" i="5"/>
  <c r="K45" i="5" s="1"/>
  <c r="L294" i="3"/>
  <c r="AV294" i="3"/>
  <c r="AA294" i="3"/>
  <c r="AR294" i="3"/>
  <c r="G220" i="5"/>
  <c r="K220" i="5" s="1"/>
  <c r="AG294" i="3"/>
  <c r="BG294" i="3"/>
  <c r="BH294" i="3"/>
  <c r="BI294" i="3"/>
  <c r="G237" i="5"/>
  <c r="K237" i="5" s="1"/>
  <c r="G163" i="5"/>
  <c r="K163" i="5" s="1"/>
  <c r="G99" i="5"/>
  <c r="K99" i="5" s="1"/>
  <c r="G250" i="5"/>
  <c r="K250" i="5" s="1"/>
  <c r="CD294" i="3"/>
  <c r="H49" i="5"/>
  <c r="L49" i="5" s="1"/>
  <c r="G161" i="5"/>
  <c r="G278" i="5"/>
  <c r="G263" i="5"/>
  <c r="G286" i="5"/>
  <c r="H286" i="5" s="1"/>
  <c r="L286" i="5" s="1"/>
  <c r="AS294" i="3"/>
  <c r="R294" i="3"/>
  <c r="G195" i="5"/>
  <c r="K195" i="5" s="1"/>
  <c r="G131" i="5"/>
  <c r="K131" i="5" s="1"/>
  <c r="G67" i="5"/>
  <c r="K67" i="5" s="1"/>
  <c r="H44" i="5"/>
  <c r="L44" i="5" s="1"/>
  <c r="G56" i="5"/>
  <c r="G135" i="5"/>
  <c r="K135" i="5" s="1"/>
  <c r="G160" i="5"/>
  <c r="G172" i="5"/>
  <c r="K172" i="5" s="1"/>
  <c r="G129" i="5"/>
  <c r="G285" i="5"/>
  <c r="H285" i="5" s="1"/>
  <c r="L285" i="5" s="1"/>
  <c r="G260" i="5"/>
  <c r="G140" i="5"/>
  <c r="K140" i="5" s="1"/>
  <c r="G276" i="5"/>
  <c r="G247" i="5"/>
  <c r="K247" i="5" s="1"/>
  <c r="G212" i="5"/>
  <c r="K212" i="5" s="1"/>
  <c r="G240" i="5"/>
  <c r="G30" i="5"/>
  <c r="K30" i="5" s="1"/>
  <c r="H247" i="5"/>
  <c r="L247" i="5" s="1"/>
  <c r="G7" i="5"/>
  <c r="K7" i="5" s="1"/>
  <c r="G259" i="5"/>
  <c r="G221" i="5"/>
  <c r="K221" i="5" s="1"/>
  <c r="G169" i="5"/>
  <c r="H169" i="5" s="1"/>
  <c r="L169" i="5" s="1"/>
  <c r="G105" i="5"/>
  <c r="G76" i="5"/>
  <c r="G264" i="5"/>
  <c r="G88" i="5"/>
  <c r="K88" i="5" s="1"/>
  <c r="G33" i="5"/>
  <c r="G64" i="5"/>
  <c r="G279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H71" i="5" s="1"/>
  <c r="L71" i="5" s="1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K252" i="5" s="1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G239" i="5"/>
  <c r="K239" i="5" s="1"/>
  <c r="H186" i="5"/>
  <c r="L186" i="5" s="1"/>
  <c r="G156" i="5"/>
  <c r="K156" i="5" s="1"/>
  <c r="G17" i="5"/>
  <c r="K17" i="5" s="1"/>
  <c r="H241" i="5"/>
  <c r="L241" i="5" s="1"/>
  <c r="H140" i="5"/>
  <c r="L140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K255" i="5" s="1"/>
  <c r="G277" i="5"/>
  <c r="K277" i="5" s="1"/>
  <c r="H156" i="5"/>
  <c r="L156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162" i="5"/>
  <c r="L162" i="5" s="1"/>
  <c r="H106" i="5"/>
  <c r="L106" i="5" s="1"/>
  <c r="H74" i="5"/>
  <c r="L74" i="5" s="1"/>
  <c r="H265" i="5"/>
  <c r="L265" i="5" s="1"/>
  <c r="G251" i="5"/>
  <c r="K251" i="5" s="1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95" i="5"/>
  <c r="L195" i="5" s="1"/>
  <c r="H154" i="5"/>
  <c r="L154" i="5" s="1"/>
  <c r="K240" i="5"/>
  <c r="H240" i="5"/>
  <c r="L240" i="5" s="1"/>
  <c r="K259" i="5"/>
  <c r="H259" i="5"/>
  <c r="L259" i="5" s="1"/>
  <c r="K193" i="5"/>
  <c r="H193" i="5"/>
  <c r="L193" i="5" s="1"/>
  <c r="K65" i="5"/>
  <c r="H65" i="5"/>
  <c r="L65" i="5" s="1"/>
  <c r="H252" i="5"/>
  <c r="L252" i="5" s="1"/>
  <c r="K260" i="5"/>
  <c r="H260" i="5"/>
  <c r="L260" i="5" s="1"/>
  <c r="H21" i="5"/>
  <c r="L21" i="5" s="1"/>
  <c r="J114" i="5"/>
  <c r="K264" i="5"/>
  <c r="H264" i="5"/>
  <c r="L264" i="5" s="1"/>
  <c r="K64" i="5"/>
  <c r="H64" i="5"/>
  <c r="L64" i="5" s="1"/>
  <c r="H115" i="5"/>
  <c r="L115" i="5" s="1"/>
  <c r="H208" i="5"/>
  <c r="L208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36" i="5"/>
  <c r="L236" i="5" s="1"/>
  <c r="J294" i="3"/>
  <c r="AP294" i="3"/>
  <c r="BV294" i="3"/>
  <c r="CJ5" i="4"/>
  <c r="G257" i="5"/>
  <c r="G22" i="5"/>
  <c r="G68" i="5"/>
  <c r="G39" i="5"/>
  <c r="G280" i="5"/>
  <c r="K129" i="5"/>
  <c r="H129" i="5"/>
  <c r="L129" i="5" s="1"/>
  <c r="F52" i="5"/>
  <c r="F293" i="5" s="1"/>
  <c r="J293" i="5" s="1"/>
  <c r="I53" i="2"/>
  <c r="K249" i="5"/>
  <c r="K56" i="5"/>
  <c r="H56" i="5"/>
  <c r="L56" i="5" s="1"/>
  <c r="K199" i="5"/>
  <c r="H199" i="5"/>
  <c r="L199" i="5" s="1"/>
  <c r="H135" i="5"/>
  <c r="L135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H255" i="5"/>
  <c r="L255" i="5" s="1"/>
  <c r="J220" i="5"/>
  <c r="H220" i="5"/>
  <c r="L220" i="5" s="1"/>
  <c r="H51" i="5"/>
  <c r="L51" i="5" s="1"/>
  <c r="H273" i="5"/>
  <c r="L273" i="5" s="1"/>
  <c r="G209" i="5"/>
  <c r="G145" i="5"/>
  <c r="G81" i="5"/>
  <c r="H253" i="5"/>
  <c r="L253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G234" i="5"/>
  <c r="G214" i="5"/>
  <c r="W294" i="3"/>
  <c r="BC294" i="3"/>
  <c r="H294" i="3"/>
  <c r="AN294" i="3"/>
  <c r="BT294" i="3"/>
  <c r="Y294" i="3"/>
  <c r="BE294" i="3"/>
  <c r="H248" i="5"/>
  <c r="L248" i="5" s="1"/>
  <c r="K286" i="5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K144" i="5"/>
  <c r="H144" i="5"/>
  <c r="L144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H114" i="5" l="1"/>
  <c r="L114" i="5" s="1"/>
  <c r="H267" i="5"/>
  <c r="L267" i="5" s="1"/>
  <c r="K71" i="5"/>
  <c r="K285" i="5"/>
  <c r="H88" i="5"/>
  <c r="L88" i="5" s="1"/>
  <c r="H251" i="5"/>
  <c r="L251" i="5" s="1"/>
  <c r="H83" i="5"/>
  <c r="L83" i="5" s="1"/>
  <c r="H163" i="5"/>
  <c r="L163" i="5" s="1"/>
  <c r="H223" i="5"/>
  <c r="L223" i="5" s="1"/>
  <c r="H17" i="5"/>
  <c r="L17" i="5" s="1"/>
  <c r="H233" i="5"/>
  <c r="L233" i="5" s="1"/>
  <c r="H235" i="5"/>
  <c r="L235" i="5" s="1"/>
  <c r="H150" i="5"/>
  <c r="L150" i="5" s="1"/>
  <c r="K137" i="5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<sst xmlns="http://schemas.openxmlformats.org/spreadsheetml/2006/main" count="3743" uniqueCount="151">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</sst>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4910.2257977333038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216536.81886692258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4910.2257977333038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216536.81886692258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Philippines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46.681161881909908</v>
      </c>
      <c r="Q5" s="105">
        <f>'[1]INPUTS-Incidence'!E5</f>
        <v>122.60610744983063</v>
      </c>
      <c r="R5" s="97">
        <f t="shared" ref="R5:R68" si="0">IF(M5="Car",1,0)+IF(M5="Bus",1,0)+IF(M5="Truck",1,0)</f>
        <v>0</v>
      </c>
      <c r="S5" s="101">
        <f t="shared" ref="S5:S68" si="1">IF($R5=1,P5*$K$3,P5)</f>
        <v>46.681161881909908</v>
      </c>
      <c r="T5" s="101">
        <f t="shared" ref="T5:T68" si="2">P5-S5</f>
        <v>0</v>
      </c>
      <c r="U5" s="110">
        <f t="shared" ref="U5:U68" si="3">IF($R5=0, P5, S5*(1-$G$3*(1-$I$3))/(1-$E$3*(1-$I$3)))+T5</f>
        <v>46.681161881909908</v>
      </c>
      <c r="V5" s="102">
        <f t="shared" ref="V5:V68" si="4">IF($R5=1,Q5*$L$3,Q5)</f>
        <v>122.60610744983063</v>
      </c>
      <c r="W5" s="101">
        <f t="shared" ref="W5:W68" si="5">Q5-V5</f>
        <v>0</v>
      </c>
      <c r="X5" s="110">
        <f t="shared" ref="X5:X68" si="6">IF($R5=0, V5, V5*(1-$G$3*(1-$J$3))/(1-$E$3*(1-$J$3)))+W5</f>
        <v>122.60610744983063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89.868671462820686</v>
      </c>
      <c r="Q6" s="105">
        <f>'[1]INPUTS-Incidence'!E6</f>
        <v>782.9692782090284</v>
      </c>
      <c r="R6" s="97">
        <f t="shared" si="0"/>
        <v>0</v>
      </c>
      <c r="S6" s="101">
        <f t="shared" si="1"/>
        <v>89.868671462820686</v>
      </c>
      <c r="T6" s="101">
        <f t="shared" si="2"/>
        <v>0</v>
      </c>
      <c r="U6" s="110">
        <f t="shared" si="3"/>
        <v>89.868671462820686</v>
      </c>
      <c r="V6" s="102">
        <f t="shared" si="4"/>
        <v>782.9692782090284</v>
      </c>
      <c r="W6" s="101">
        <f t="shared" si="5"/>
        <v>0</v>
      </c>
      <c r="X6" s="110">
        <f t="shared" si="6"/>
        <v>782.9692782090284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67.045008686357747</v>
      </c>
      <c r="Q7" s="105">
        <f>'[1]INPUTS-Incidence'!E7</f>
        <v>1913.2633627022601</v>
      </c>
      <c r="R7" s="97">
        <f t="shared" si="0"/>
        <v>0</v>
      </c>
      <c r="S7" s="101">
        <f t="shared" si="1"/>
        <v>67.045008686357747</v>
      </c>
      <c r="T7" s="101">
        <f t="shared" si="2"/>
        <v>0</v>
      </c>
      <c r="U7" s="110">
        <f t="shared" si="3"/>
        <v>67.045008686357747</v>
      </c>
      <c r="V7" s="102">
        <f t="shared" si="4"/>
        <v>1913.2633627022601</v>
      </c>
      <c r="W7" s="101">
        <f t="shared" si="5"/>
        <v>0</v>
      </c>
      <c r="X7" s="110">
        <f t="shared" si="6"/>
        <v>1913.2633627022601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68.454909030025149</v>
      </c>
      <c r="Q8" s="105">
        <f>'[1]INPUTS-Incidence'!E8</f>
        <v>3460.6403943703413</v>
      </c>
      <c r="R8" s="97">
        <f t="shared" si="0"/>
        <v>0</v>
      </c>
      <c r="S8" s="101">
        <f t="shared" si="1"/>
        <v>68.454909030025149</v>
      </c>
      <c r="T8" s="101">
        <f t="shared" si="2"/>
        <v>0</v>
      </c>
      <c r="U8" s="110">
        <f t="shared" si="3"/>
        <v>68.454909030025149</v>
      </c>
      <c r="V8" s="102">
        <f t="shared" si="4"/>
        <v>3460.6403943703413</v>
      </c>
      <c r="W8" s="101">
        <f t="shared" si="5"/>
        <v>0</v>
      </c>
      <c r="X8" s="110">
        <f t="shared" si="6"/>
        <v>3460.6403943703413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115.31384738526532</v>
      </c>
      <c r="Q9" s="105">
        <f>'[1]INPUTS-Incidence'!E9</f>
        <v>4999.195311412006</v>
      </c>
      <c r="R9" s="97">
        <f t="shared" si="0"/>
        <v>0</v>
      </c>
      <c r="S9" s="101">
        <f t="shared" si="1"/>
        <v>115.31384738526532</v>
      </c>
      <c r="T9" s="101">
        <f t="shared" si="2"/>
        <v>0</v>
      </c>
      <c r="U9" s="110">
        <f t="shared" si="3"/>
        <v>115.31384738526532</v>
      </c>
      <c r="V9" s="102">
        <f t="shared" si="4"/>
        <v>4999.195311412006</v>
      </c>
      <c r="W9" s="101">
        <f t="shared" si="5"/>
        <v>0</v>
      </c>
      <c r="X9" s="110">
        <f t="shared" si="6"/>
        <v>4999.195311412006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106.54561016370084</v>
      </c>
      <c r="Q10" s="105">
        <f>'[1]INPUTS-Incidence'!E10</f>
        <v>5128.4506867471464</v>
      </c>
      <c r="R10" s="97">
        <f t="shared" si="0"/>
        <v>0</v>
      </c>
      <c r="S10" s="101">
        <f t="shared" si="1"/>
        <v>106.54561016370084</v>
      </c>
      <c r="T10" s="101">
        <f t="shared" si="2"/>
        <v>0</v>
      </c>
      <c r="U10" s="110">
        <f t="shared" si="3"/>
        <v>106.54561016370084</v>
      </c>
      <c r="V10" s="102">
        <f t="shared" si="4"/>
        <v>5128.4506867471464</v>
      </c>
      <c r="W10" s="101">
        <f t="shared" si="5"/>
        <v>0</v>
      </c>
      <c r="X10" s="110">
        <f t="shared" si="6"/>
        <v>5128.4506867471464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114.39782875835583</v>
      </c>
      <c r="Q11" s="105">
        <f>'[1]INPUTS-Incidence'!E11</f>
        <v>4024.5067623060668</v>
      </c>
      <c r="R11" s="97">
        <f t="shared" si="0"/>
        <v>0</v>
      </c>
      <c r="S11" s="101">
        <f t="shared" si="1"/>
        <v>114.39782875835583</v>
      </c>
      <c r="T11" s="101">
        <f t="shared" si="2"/>
        <v>0</v>
      </c>
      <c r="U11" s="110">
        <f t="shared" si="3"/>
        <v>114.39782875835583</v>
      </c>
      <c r="V11" s="102">
        <f t="shared" si="4"/>
        <v>4024.5067623060668</v>
      </c>
      <c r="W11" s="101">
        <f t="shared" si="5"/>
        <v>0</v>
      </c>
      <c r="X11" s="110">
        <f t="shared" si="6"/>
        <v>4024.5067623060668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99.962032004293874</v>
      </c>
      <c r="Q12" s="105">
        <f>'[1]INPUTS-Incidence'!E12</f>
        <v>3390.3709752994673</v>
      </c>
      <c r="R12" s="97">
        <f t="shared" si="0"/>
        <v>0</v>
      </c>
      <c r="S12" s="101">
        <f t="shared" si="1"/>
        <v>99.962032004293874</v>
      </c>
      <c r="T12" s="101">
        <f t="shared" si="2"/>
        <v>0</v>
      </c>
      <c r="U12" s="110">
        <f t="shared" si="3"/>
        <v>99.962032004293874</v>
      </c>
      <c r="V12" s="102">
        <f t="shared" si="4"/>
        <v>3390.3709752994673</v>
      </c>
      <c r="W12" s="101">
        <f t="shared" si="5"/>
        <v>0</v>
      </c>
      <c r="X12" s="110">
        <f t="shared" si="6"/>
        <v>3390.3709752994673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92.719380326938719</v>
      </c>
      <c r="Q13" s="105">
        <f>'[1]INPUTS-Incidence'!E13</f>
        <v>2855.7706648706958</v>
      </c>
      <c r="R13" s="97">
        <f t="shared" si="0"/>
        <v>0</v>
      </c>
      <c r="S13" s="101">
        <f t="shared" si="1"/>
        <v>92.719380326938719</v>
      </c>
      <c r="T13" s="101">
        <f t="shared" si="2"/>
        <v>0</v>
      </c>
      <c r="U13" s="110">
        <f t="shared" si="3"/>
        <v>92.719380326938719</v>
      </c>
      <c r="V13" s="102">
        <f t="shared" si="4"/>
        <v>2855.7706648706958</v>
      </c>
      <c r="W13" s="101">
        <f t="shared" si="5"/>
        <v>0</v>
      </c>
      <c r="X13" s="110">
        <f t="shared" si="6"/>
        <v>2855.7706648706958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113.59295155957204</v>
      </c>
      <c r="Q14" s="105">
        <f>'[1]INPUTS-Incidence'!E14</f>
        <v>2461.0897018488918</v>
      </c>
      <c r="R14" s="97">
        <f t="shared" si="0"/>
        <v>0</v>
      </c>
      <c r="S14" s="101">
        <f t="shared" si="1"/>
        <v>113.59295155957204</v>
      </c>
      <c r="T14" s="101">
        <f t="shared" si="2"/>
        <v>0</v>
      </c>
      <c r="U14" s="110">
        <f t="shared" si="3"/>
        <v>113.59295155957204</v>
      </c>
      <c r="V14" s="102">
        <f t="shared" si="4"/>
        <v>2461.0897018488918</v>
      </c>
      <c r="W14" s="101">
        <f t="shared" si="5"/>
        <v>0</v>
      </c>
      <c r="X14" s="110">
        <f t="shared" si="6"/>
        <v>2461.0897018488918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117.69264187949769</v>
      </c>
      <c r="Q15" s="105">
        <f>'[1]INPUTS-Incidence'!E15</f>
        <v>2159.1736369958912</v>
      </c>
      <c r="R15" s="97">
        <f t="shared" si="0"/>
        <v>0</v>
      </c>
      <c r="S15" s="101">
        <f t="shared" si="1"/>
        <v>117.69264187949769</v>
      </c>
      <c r="T15" s="101">
        <f t="shared" si="2"/>
        <v>0</v>
      </c>
      <c r="U15" s="110">
        <f t="shared" si="3"/>
        <v>117.69264187949769</v>
      </c>
      <c r="V15" s="102">
        <f t="shared" si="4"/>
        <v>2159.1736369958912</v>
      </c>
      <c r="W15" s="101">
        <f t="shared" si="5"/>
        <v>0</v>
      </c>
      <c r="X15" s="110">
        <f t="shared" si="6"/>
        <v>2159.1736369958912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105.16402521984462</v>
      </c>
      <c r="Q16" s="105">
        <f>'[1]INPUTS-Incidence'!E16</f>
        <v>1800.1396484035004</v>
      </c>
      <c r="R16" s="97">
        <f t="shared" si="0"/>
        <v>0</v>
      </c>
      <c r="S16" s="101">
        <f t="shared" si="1"/>
        <v>105.16402521984462</v>
      </c>
      <c r="T16" s="101">
        <f t="shared" si="2"/>
        <v>0</v>
      </c>
      <c r="U16" s="110">
        <f t="shared" si="3"/>
        <v>105.16402521984462</v>
      </c>
      <c r="V16" s="102">
        <f t="shared" si="4"/>
        <v>1800.1396484035004</v>
      </c>
      <c r="W16" s="101">
        <f t="shared" si="5"/>
        <v>0</v>
      </c>
      <c r="X16" s="110">
        <f t="shared" si="6"/>
        <v>1800.1396484035004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108.60273436783179</v>
      </c>
      <c r="Q17" s="105">
        <f>'[1]INPUTS-Incidence'!E17</f>
        <v>1318.7497464843445</v>
      </c>
      <c r="R17" s="97">
        <f t="shared" si="0"/>
        <v>0</v>
      </c>
      <c r="S17" s="101">
        <f t="shared" si="1"/>
        <v>108.60273436783179</v>
      </c>
      <c r="T17" s="101">
        <f t="shared" si="2"/>
        <v>0</v>
      </c>
      <c r="U17" s="110">
        <f t="shared" si="3"/>
        <v>108.60273436783179</v>
      </c>
      <c r="V17" s="102">
        <f t="shared" si="4"/>
        <v>1318.7497464843445</v>
      </c>
      <c r="W17" s="101">
        <f t="shared" si="5"/>
        <v>0</v>
      </c>
      <c r="X17" s="110">
        <f t="shared" si="6"/>
        <v>1318.7497464843445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86.027718991991989</v>
      </c>
      <c r="Q18" s="105">
        <f>'[1]INPUTS-Incidence'!E18</f>
        <v>762.79970348160816</v>
      </c>
      <c r="R18" s="97">
        <f t="shared" si="0"/>
        <v>0</v>
      </c>
      <c r="S18" s="101">
        <f t="shared" si="1"/>
        <v>86.027718991991989</v>
      </c>
      <c r="T18" s="101">
        <f t="shared" si="2"/>
        <v>0</v>
      </c>
      <c r="U18" s="110">
        <f t="shared" si="3"/>
        <v>86.027718991991989</v>
      </c>
      <c r="V18" s="102">
        <f t="shared" si="4"/>
        <v>762.79970348160816</v>
      </c>
      <c r="W18" s="101">
        <f t="shared" si="5"/>
        <v>0</v>
      </c>
      <c r="X18" s="110">
        <f t="shared" si="6"/>
        <v>762.79970348160816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63.003461926798465</v>
      </c>
      <c r="Q19" s="105">
        <f>'[1]INPUTS-Incidence'!E19</f>
        <v>422.42718503396787</v>
      </c>
      <c r="R19" s="97">
        <f t="shared" si="0"/>
        <v>0</v>
      </c>
      <c r="S19" s="101">
        <f t="shared" si="1"/>
        <v>63.003461926798465</v>
      </c>
      <c r="T19" s="101">
        <f t="shared" si="2"/>
        <v>0</v>
      </c>
      <c r="U19" s="110">
        <f t="shared" si="3"/>
        <v>63.003461926798465</v>
      </c>
      <c r="V19" s="102">
        <f t="shared" si="4"/>
        <v>422.42718503396787</v>
      </c>
      <c r="W19" s="101">
        <f t="shared" si="5"/>
        <v>0</v>
      </c>
      <c r="X19" s="110">
        <f t="shared" si="6"/>
        <v>422.42718503396787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58.041579775528199</v>
      </c>
      <c r="Q20" s="105">
        <f>'[1]INPUTS-Incidence'!E20</f>
        <v>247.41811487521954</v>
      </c>
      <c r="R20" s="97">
        <f t="shared" si="0"/>
        <v>0</v>
      </c>
      <c r="S20" s="101">
        <f t="shared" si="1"/>
        <v>58.041579775528199</v>
      </c>
      <c r="T20" s="101">
        <f t="shared" si="2"/>
        <v>0</v>
      </c>
      <c r="U20" s="110">
        <f t="shared" si="3"/>
        <v>58.041579775528199</v>
      </c>
      <c r="V20" s="102">
        <f t="shared" si="4"/>
        <v>247.41811487521954</v>
      </c>
      <c r="W20" s="101">
        <f t="shared" si="5"/>
        <v>0</v>
      </c>
      <c r="X20" s="110">
        <f t="shared" si="6"/>
        <v>247.41811487521954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34.773940316320775</v>
      </c>
      <c r="Q21" s="105">
        <f>'[1]INPUTS-Incidence'!E21</f>
        <v>113.12273363282554</v>
      </c>
      <c r="R21" s="97">
        <f t="shared" si="0"/>
        <v>0</v>
      </c>
      <c r="S21" s="101">
        <f t="shared" si="1"/>
        <v>34.773940316320775</v>
      </c>
      <c r="T21" s="101">
        <f t="shared" si="2"/>
        <v>0</v>
      </c>
      <c r="U21" s="110">
        <f t="shared" si="3"/>
        <v>34.773940316320775</v>
      </c>
      <c r="V21" s="102">
        <f t="shared" si="4"/>
        <v>113.12273363282554</v>
      </c>
      <c r="W21" s="101">
        <f t="shared" si="5"/>
        <v>0</v>
      </c>
      <c r="X21" s="110">
        <f t="shared" si="6"/>
        <v>113.12273363282554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22.225380127682389</v>
      </c>
      <c r="Q22" s="105">
        <f>'[1]INPUTS-Incidence'!E22</f>
        <v>45.947159171077089</v>
      </c>
      <c r="R22" s="97">
        <f t="shared" si="0"/>
        <v>0</v>
      </c>
      <c r="S22" s="101">
        <f t="shared" si="1"/>
        <v>22.225380127682389</v>
      </c>
      <c r="T22" s="101">
        <f t="shared" si="2"/>
        <v>0</v>
      </c>
      <c r="U22" s="110">
        <f t="shared" si="3"/>
        <v>22.225380127682389</v>
      </c>
      <c r="V22" s="102">
        <f t="shared" si="4"/>
        <v>45.947159171077089</v>
      </c>
      <c r="W22" s="101">
        <f t="shared" si="5"/>
        <v>0</v>
      </c>
      <c r="X22" s="110">
        <f t="shared" si="6"/>
        <v>45.947159171077089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35.340744920156055</v>
      </c>
      <c r="Q23" s="105">
        <f>'[1]INPUTS-Incidence'!E23</f>
        <v>152.62931577980126</v>
      </c>
      <c r="R23" s="97">
        <f t="shared" si="0"/>
        <v>0</v>
      </c>
      <c r="S23" s="101">
        <f t="shared" si="1"/>
        <v>35.340744920156055</v>
      </c>
      <c r="T23" s="101">
        <f t="shared" si="2"/>
        <v>0</v>
      </c>
      <c r="U23" s="110">
        <f t="shared" si="3"/>
        <v>35.340744920156055</v>
      </c>
      <c r="V23" s="102">
        <f t="shared" si="4"/>
        <v>152.62931577980126</v>
      </c>
      <c r="W23" s="101">
        <f t="shared" si="5"/>
        <v>0</v>
      </c>
      <c r="X23" s="110">
        <f t="shared" si="6"/>
        <v>152.62931577980126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64.53199251260591</v>
      </c>
      <c r="Q24" s="105">
        <f>'[1]INPUTS-Incidence'!E24</f>
        <v>747.84304261549482</v>
      </c>
      <c r="R24" s="97">
        <f t="shared" si="0"/>
        <v>0</v>
      </c>
      <c r="S24" s="101">
        <f t="shared" si="1"/>
        <v>64.53199251260591</v>
      </c>
      <c r="T24" s="101">
        <f t="shared" si="2"/>
        <v>0</v>
      </c>
      <c r="U24" s="110">
        <f t="shared" si="3"/>
        <v>64.53199251260591</v>
      </c>
      <c r="V24" s="102">
        <f t="shared" si="4"/>
        <v>747.84304261549482</v>
      </c>
      <c r="W24" s="101">
        <f t="shared" si="5"/>
        <v>0</v>
      </c>
      <c r="X24" s="110">
        <f t="shared" si="6"/>
        <v>747.84304261549482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39.890147924694816</v>
      </c>
      <c r="Q25" s="105">
        <f>'[1]INPUTS-Incidence'!E25</f>
        <v>1670.7924274717443</v>
      </c>
      <c r="R25" s="97">
        <f t="shared" si="0"/>
        <v>0</v>
      </c>
      <c r="S25" s="101">
        <f t="shared" si="1"/>
        <v>39.890147924694816</v>
      </c>
      <c r="T25" s="101">
        <f t="shared" si="2"/>
        <v>0</v>
      </c>
      <c r="U25" s="110">
        <f t="shared" si="3"/>
        <v>39.890147924694816</v>
      </c>
      <c r="V25" s="102">
        <f t="shared" si="4"/>
        <v>1670.7924274717443</v>
      </c>
      <c r="W25" s="101">
        <f t="shared" si="5"/>
        <v>0</v>
      </c>
      <c r="X25" s="110">
        <f t="shared" si="6"/>
        <v>1670.7924274717443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36.610485875440681</v>
      </c>
      <c r="Q26" s="105">
        <f>'[1]INPUTS-Incidence'!E26</f>
        <v>2610.7788646721069</v>
      </c>
      <c r="R26" s="97">
        <f t="shared" si="0"/>
        <v>0</v>
      </c>
      <c r="S26" s="101">
        <f t="shared" si="1"/>
        <v>36.610485875440681</v>
      </c>
      <c r="T26" s="101">
        <f t="shared" si="2"/>
        <v>0</v>
      </c>
      <c r="U26" s="110">
        <f t="shared" si="3"/>
        <v>36.610485875440681</v>
      </c>
      <c r="V26" s="102">
        <f t="shared" si="4"/>
        <v>2610.7788646721069</v>
      </c>
      <c r="W26" s="101">
        <f t="shared" si="5"/>
        <v>0</v>
      </c>
      <c r="X26" s="110">
        <f t="shared" si="6"/>
        <v>2610.7788646721069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45.042864592433872</v>
      </c>
      <c r="Q27" s="105">
        <f>'[1]INPUTS-Incidence'!E27</f>
        <v>2933.1219114809983</v>
      </c>
      <c r="R27" s="97">
        <f t="shared" si="0"/>
        <v>0</v>
      </c>
      <c r="S27" s="101">
        <f t="shared" si="1"/>
        <v>45.042864592433872</v>
      </c>
      <c r="T27" s="101">
        <f t="shared" si="2"/>
        <v>0</v>
      </c>
      <c r="U27" s="110">
        <f t="shared" si="3"/>
        <v>45.042864592433872</v>
      </c>
      <c r="V27" s="102">
        <f t="shared" si="4"/>
        <v>2933.1219114809983</v>
      </c>
      <c r="W27" s="101">
        <f t="shared" si="5"/>
        <v>0</v>
      </c>
      <c r="X27" s="110">
        <f t="shared" si="6"/>
        <v>2933.1219114809983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35.492389242587109</v>
      </c>
      <c r="Q28" s="105">
        <f>'[1]INPUTS-Incidence'!E28</f>
        <v>2385.7600997749214</v>
      </c>
      <c r="R28" s="97">
        <f t="shared" si="0"/>
        <v>0</v>
      </c>
      <c r="S28" s="101">
        <f t="shared" si="1"/>
        <v>35.492389242587109</v>
      </c>
      <c r="T28" s="101">
        <f t="shared" si="2"/>
        <v>0</v>
      </c>
      <c r="U28" s="110">
        <f t="shared" si="3"/>
        <v>35.492389242587109</v>
      </c>
      <c r="V28" s="102">
        <f t="shared" si="4"/>
        <v>2385.7600997749214</v>
      </c>
      <c r="W28" s="101">
        <f t="shared" si="5"/>
        <v>0</v>
      </c>
      <c r="X28" s="110">
        <f t="shared" si="6"/>
        <v>2385.7600997749214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39.231913249477444</v>
      </c>
      <c r="Q29" s="105">
        <f>'[1]INPUTS-Incidence'!E29</f>
        <v>1750.3085721148304</v>
      </c>
      <c r="R29" s="97">
        <f t="shared" si="0"/>
        <v>0</v>
      </c>
      <c r="S29" s="101">
        <f t="shared" si="1"/>
        <v>39.231913249477444</v>
      </c>
      <c r="T29" s="101">
        <f t="shared" si="2"/>
        <v>0</v>
      </c>
      <c r="U29" s="110">
        <f t="shared" si="3"/>
        <v>39.231913249477444</v>
      </c>
      <c r="V29" s="102">
        <f t="shared" si="4"/>
        <v>1750.3085721148304</v>
      </c>
      <c r="W29" s="101">
        <f t="shared" si="5"/>
        <v>0</v>
      </c>
      <c r="X29" s="110">
        <f t="shared" si="6"/>
        <v>1750.3085721148304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39.651176919897267</v>
      </c>
      <c r="Q30" s="105">
        <f>'[1]INPUTS-Incidence'!E30</f>
        <v>1539.2648929151903</v>
      </c>
      <c r="R30" s="97">
        <f t="shared" si="0"/>
        <v>0</v>
      </c>
      <c r="S30" s="101">
        <f t="shared" si="1"/>
        <v>39.651176919897267</v>
      </c>
      <c r="T30" s="101">
        <f t="shared" si="2"/>
        <v>0</v>
      </c>
      <c r="U30" s="110">
        <f t="shared" si="3"/>
        <v>39.651176919897267</v>
      </c>
      <c r="V30" s="102">
        <f t="shared" si="4"/>
        <v>1539.2648929151903</v>
      </c>
      <c r="W30" s="101">
        <f t="shared" si="5"/>
        <v>0</v>
      </c>
      <c r="X30" s="110">
        <f t="shared" si="6"/>
        <v>1539.2648929151903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36.144855770523762</v>
      </c>
      <c r="Q31" s="105">
        <f>'[1]INPUTS-Incidence'!E31</f>
        <v>1334.2588358802182</v>
      </c>
      <c r="R31" s="97">
        <f t="shared" si="0"/>
        <v>0</v>
      </c>
      <c r="S31" s="101">
        <f t="shared" si="1"/>
        <v>36.144855770523762</v>
      </c>
      <c r="T31" s="101">
        <f t="shared" si="2"/>
        <v>0</v>
      </c>
      <c r="U31" s="110">
        <f t="shared" si="3"/>
        <v>36.144855770523762</v>
      </c>
      <c r="V31" s="102">
        <f t="shared" si="4"/>
        <v>1334.2588358802182</v>
      </c>
      <c r="W31" s="101">
        <f t="shared" si="5"/>
        <v>0</v>
      </c>
      <c r="X31" s="110">
        <f t="shared" si="6"/>
        <v>1334.2588358802182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48.212475348630548</v>
      </c>
      <c r="Q32" s="105">
        <f>'[1]INPUTS-Incidence'!E32</f>
        <v>1280.4324095991544</v>
      </c>
      <c r="R32" s="97">
        <f t="shared" si="0"/>
        <v>0</v>
      </c>
      <c r="S32" s="101">
        <f t="shared" si="1"/>
        <v>48.212475348630548</v>
      </c>
      <c r="T32" s="101">
        <f t="shared" si="2"/>
        <v>0</v>
      </c>
      <c r="U32" s="110">
        <f t="shared" si="3"/>
        <v>48.212475348630548</v>
      </c>
      <c r="V32" s="102">
        <f t="shared" si="4"/>
        <v>1280.4324095991544</v>
      </c>
      <c r="W32" s="101">
        <f t="shared" si="5"/>
        <v>0</v>
      </c>
      <c r="X32" s="110">
        <f t="shared" si="6"/>
        <v>1280.4324095991544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58.584701808938135</v>
      </c>
      <c r="Q33" s="105">
        <f>'[1]INPUTS-Incidence'!E33</f>
        <v>1429.5754660102909</v>
      </c>
      <c r="R33" s="97">
        <f t="shared" si="0"/>
        <v>0</v>
      </c>
      <c r="S33" s="101">
        <f t="shared" si="1"/>
        <v>58.584701808938135</v>
      </c>
      <c r="T33" s="101">
        <f t="shared" si="2"/>
        <v>0</v>
      </c>
      <c r="U33" s="110">
        <f t="shared" si="3"/>
        <v>58.584701808938135</v>
      </c>
      <c r="V33" s="102">
        <f t="shared" si="4"/>
        <v>1429.5754660102909</v>
      </c>
      <c r="W33" s="101">
        <f t="shared" si="5"/>
        <v>0</v>
      </c>
      <c r="X33" s="110">
        <f t="shared" si="6"/>
        <v>1429.5754660102909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60.319593371845841</v>
      </c>
      <c r="Q34" s="105">
        <f>'[1]INPUTS-Incidence'!E34</f>
        <v>1556.0124040910459</v>
      </c>
      <c r="R34" s="97">
        <f t="shared" si="0"/>
        <v>0</v>
      </c>
      <c r="S34" s="101">
        <f t="shared" si="1"/>
        <v>60.319593371845841</v>
      </c>
      <c r="T34" s="101">
        <f t="shared" si="2"/>
        <v>0</v>
      </c>
      <c r="U34" s="110">
        <f t="shared" si="3"/>
        <v>60.319593371845841</v>
      </c>
      <c r="V34" s="102">
        <f t="shared" si="4"/>
        <v>1556.0124040910459</v>
      </c>
      <c r="W34" s="101">
        <f t="shared" si="5"/>
        <v>0</v>
      </c>
      <c r="X34" s="110">
        <f t="shared" si="6"/>
        <v>1556.0124040910459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80.416170065664318</v>
      </c>
      <c r="Q35" s="105">
        <f>'[1]INPUTS-Incidence'!E35</f>
        <v>1567.806549128064</v>
      </c>
      <c r="R35" s="97">
        <f t="shared" si="0"/>
        <v>0</v>
      </c>
      <c r="S35" s="101">
        <f t="shared" si="1"/>
        <v>80.416170065664318</v>
      </c>
      <c r="T35" s="101">
        <f t="shared" si="2"/>
        <v>0</v>
      </c>
      <c r="U35" s="110">
        <f t="shared" si="3"/>
        <v>80.416170065664318</v>
      </c>
      <c r="V35" s="102">
        <f t="shared" si="4"/>
        <v>1567.806549128064</v>
      </c>
      <c r="W35" s="101">
        <f t="shared" si="5"/>
        <v>0</v>
      </c>
      <c r="X35" s="110">
        <f t="shared" si="6"/>
        <v>1567.806549128064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73.836260127644806</v>
      </c>
      <c r="Q36" s="105">
        <f>'[1]INPUTS-Incidence'!E36</f>
        <v>1256.4604800526781</v>
      </c>
      <c r="R36" s="97">
        <f t="shared" si="0"/>
        <v>0</v>
      </c>
      <c r="S36" s="101">
        <f t="shared" si="1"/>
        <v>73.836260127644806</v>
      </c>
      <c r="T36" s="101">
        <f t="shared" si="2"/>
        <v>0</v>
      </c>
      <c r="U36" s="110">
        <f t="shared" si="3"/>
        <v>73.836260127644806</v>
      </c>
      <c r="V36" s="102">
        <f t="shared" si="4"/>
        <v>1256.4604800526781</v>
      </c>
      <c r="W36" s="101">
        <f t="shared" si="5"/>
        <v>0</v>
      </c>
      <c r="X36" s="110">
        <f t="shared" si="6"/>
        <v>1256.4604800526781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73.401534367155364</v>
      </c>
      <c r="Q37" s="105">
        <f>'[1]INPUTS-Incidence'!E37</f>
        <v>872.94730095096054</v>
      </c>
      <c r="R37" s="97">
        <f t="shared" si="0"/>
        <v>0</v>
      </c>
      <c r="S37" s="101">
        <f t="shared" si="1"/>
        <v>73.401534367155364</v>
      </c>
      <c r="T37" s="101">
        <f t="shared" si="2"/>
        <v>0</v>
      </c>
      <c r="U37" s="110">
        <f t="shared" si="3"/>
        <v>73.401534367155364</v>
      </c>
      <c r="V37" s="102">
        <f t="shared" si="4"/>
        <v>872.94730095096054</v>
      </c>
      <c r="W37" s="101">
        <f t="shared" si="5"/>
        <v>0</v>
      </c>
      <c r="X37" s="110">
        <f t="shared" si="6"/>
        <v>872.94730095096054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68.917294789951129</v>
      </c>
      <c r="Q38" s="105">
        <f>'[1]INPUTS-Incidence'!E38</f>
        <v>593.85626342242551</v>
      </c>
      <c r="R38" s="97">
        <f t="shared" si="0"/>
        <v>0</v>
      </c>
      <c r="S38" s="101">
        <f t="shared" si="1"/>
        <v>68.917294789951129</v>
      </c>
      <c r="T38" s="101">
        <f t="shared" si="2"/>
        <v>0</v>
      </c>
      <c r="U38" s="110">
        <f t="shared" si="3"/>
        <v>68.917294789951129</v>
      </c>
      <c r="V38" s="102">
        <f t="shared" si="4"/>
        <v>593.85626342242551</v>
      </c>
      <c r="W38" s="101">
        <f t="shared" si="5"/>
        <v>0</v>
      </c>
      <c r="X38" s="110">
        <f t="shared" si="6"/>
        <v>593.85626342242551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43.572443381939586</v>
      </c>
      <c r="Q39" s="105">
        <f>'[1]INPUTS-Incidence'!E39</f>
        <v>382.0265130837326</v>
      </c>
      <c r="R39" s="97">
        <f t="shared" si="0"/>
        <v>0</v>
      </c>
      <c r="S39" s="101">
        <f t="shared" si="1"/>
        <v>43.572443381939586</v>
      </c>
      <c r="T39" s="101">
        <f t="shared" si="2"/>
        <v>0</v>
      </c>
      <c r="U39" s="110">
        <f t="shared" si="3"/>
        <v>43.572443381939586</v>
      </c>
      <c r="V39" s="102">
        <f t="shared" si="4"/>
        <v>382.0265130837326</v>
      </c>
      <c r="W39" s="101">
        <f t="shared" si="5"/>
        <v>0</v>
      </c>
      <c r="X39" s="110">
        <f t="shared" si="6"/>
        <v>382.0265130837326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26.859389945069193</v>
      </c>
      <c r="Q40" s="105">
        <f>'[1]INPUTS-Incidence'!E40</f>
        <v>210.0377752960076</v>
      </c>
      <c r="R40" s="97">
        <f t="shared" si="0"/>
        <v>0</v>
      </c>
      <c r="S40" s="101">
        <f t="shared" si="1"/>
        <v>26.859389945069193</v>
      </c>
      <c r="T40" s="101">
        <f t="shared" si="2"/>
        <v>0</v>
      </c>
      <c r="U40" s="110">
        <f t="shared" si="3"/>
        <v>26.859389945069193</v>
      </c>
      <c r="V40" s="102">
        <f t="shared" si="4"/>
        <v>210.0377752960076</v>
      </c>
      <c r="W40" s="101">
        <f t="shared" si="5"/>
        <v>0</v>
      </c>
      <c r="X40" s="110">
        <f t="shared" si="6"/>
        <v>210.0377752960076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9.5179631021550914</v>
      </c>
      <c r="Q41" s="105">
        <f>'[1]INPUTS-Incidence'!E41</f>
        <v>270.64842009357773</v>
      </c>
      <c r="R41" s="97">
        <f t="shared" si="0"/>
        <v>0</v>
      </c>
      <c r="S41" s="101">
        <f t="shared" si="1"/>
        <v>9.5179631021550914</v>
      </c>
      <c r="T41" s="101">
        <f t="shared" si="2"/>
        <v>0</v>
      </c>
      <c r="U41" s="110">
        <f t="shared" si="3"/>
        <v>9.5179631021550914</v>
      </c>
      <c r="V41" s="102">
        <f t="shared" si="4"/>
        <v>270.64842009357773</v>
      </c>
      <c r="W41" s="101">
        <f t="shared" si="5"/>
        <v>0</v>
      </c>
      <c r="X41" s="110">
        <f t="shared" si="6"/>
        <v>270.64842009357773</v>
      </c>
    </row>
    <row r="42" spans="1:24" x14ac:dyDescent="0.4">
      <c r="B42" s="119" t="s">
        <v>5</v>
      </c>
      <c r="C42" s="3">
        <f>SUMIF($M$5:$M$292,"Pedestrian",P$5:P$292)</f>
        <v>2416.1693180793918</v>
      </c>
      <c r="D42" s="3">
        <f>SUMIF($M$5:$M$292,"Pedestrian",Q$5:Q$292)</f>
        <v>60282.55429763384</v>
      </c>
      <c r="E42" s="3">
        <f>SUMIF($M$5:$M$292,"Pedestrian",U$5:U$292)</f>
        <v>2416.1693180793918</v>
      </c>
      <c r="F42" s="3">
        <f>SUMIF($M$5:$M$292,"Pedestrian",X$5:X$292)</f>
        <v>60282.55429763384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17.989117056706796</v>
      </c>
      <c r="Q42" s="105">
        <f>'[1]INPUTS-Incidence'!E42</f>
        <v>918.59889465678953</v>
      </c>
      <c r="R42" s="97">
        <f t="shared" si="0"/>
        <v>0</v>
      </c>
      <c r="S42" s="101">
        <f t="shared" si="1"/>
        <v>17.989117056706796</v>
      </c>
      <c r="T42" s="101">
        <f t="shared" si="2"/>
        <v>0</v>
      </c>
      <c r="U42" s="110">
        <f t="shared" si="3"/>
        <v>17.989117056706796</v>
      </c>
      <c r="V42" s="102">
        <f t="shared" si="4"/>
        <v>918.59889465678953</v>
      </c>
      <c r="W42" s="101">
        <f t="shared" si="5"/>
        <v>0</v>
      </c>
      <c r="X42" s="110">
        <f t="shared" si="6"/>
        <v>918.59889465678953</v>
      </c>
    </row>
    <row r="43" spans="1:24" x14ac:dyDescent="0.4">
      <c r="B43" s="119" t="s">
        <v>4</v>
      </c>
      <c r="C43" s="3">
        <f>SUMIF($M$5:$M$292,"Bicyclist",P$5:P$292)</f>
        <v>507.40644534700175</v>
      </c>
      <c r="D43" s="3">
        <f>SUMIF($M$5:$M$292,"Bicyclist",Q$5:Q$292)</f>
        <v>22605.957861612682</v>
      </c>
      <c r="E43" s="3">
        <f>SUMIF($M$5:$M$292,"Bicyclist",U$5:U$292)</f>
        <v>507.40644534700175</v>
      </c>
      <c r="F43" s="3">
        <f>SUMIF($M$5:$M$292,"Bicyclist",X$5:X$292)</f>
        <v>22605.957861612682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14.328902974618078</v>
      </c>
      <c r="Q43" s="105">
        <f>'[1]INPUTS-Incidence'!E43</f>
        <v>1607.6840169341331</v>
      </c>
      <c r="R43" s="97">
        <f t="shared" si="0"/>
        <v>0</v>
      </c>
      <c r="S43" s="101">
        <f t="shared" si="1"/>
        <v>14.328902974618078</v>
      </c>
      <c r="T43" s="101">
        <f t="shared" si="2"/>
        <v>0</v>
      </c>
      <c r="U43" s="110">
        <f t="shared" si="3"/>
        <v>14.328902974618078</v>
      </c>
      <c r="V43" s="102">
        <f t="shared" si="4"/>
        <v>1607.6840169341331</v>
      </c>
      <c r="W43" s="101">
        <f t="shared" si="5"/>
        <v>0</v>
      </c>
      <c r="X43" s="110">
        <f t="shared" si="6"/>
        <v>1607.6840169341331</v>
      </c>
    </row>
    <row r="44" spans="1:24" x14ac:dyDescent="0.4">
      <c r="B44" s="119" t="s">
        <v>10</v>
      </c>
      <c r="C44" s="3">
        <f>SUMIF($M$5:$M$292,"Motorized Two Wheeler",P$5:P$292)</f>
        <v>2644.828874995424</v>
      </c>
      <c r="D44" s="3">
        <f>SUMIF($M$5:$M$292,"Motorized Two Wheeler",Q$5:Q$292)</f>
        <v>444583.83794504963</v>
      </c>
      <c r="E44" s="3">
        <f>SUMIF($M$5:$M$292,"Motorized Two Wheeler",U$5:U$292)</f>
        <v>2644.828874995424</v>
      </c>
      <c r="F44" s="3">
        <f>SUMIF($M$5:$M$292,"Motorized Two Wheeler",X$5:X$292)</f>
        <v>444583.83794504963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14.859885565306774</v>
      </c>
      <c r="Q44" s="105">
        <f>'[1]INPUTS-Incidence'!E44</f>
        <v>2350.5992488055526</v>
      </c>
      <c r="R44" s="97">
        <f t="shared" si="0"/>
        <v>0</v>
      </c>
      <c r="S44" s="101">
        <f t="shared" si="1"/>
        <v>14.859885565306774</v>
      </c>
      <c r="T44" s="101">
        <f t="shared" si="2"/>
        <v>0</v>
      </c>
      <c r="U44" s="110">
        <f t="shared" si="3"/>
        <v>14.859885565306774</v>
      </c>
      <c r="V44" s="102">
        <f t="shared" si="4"/>
        <v>2350.5992488055526</v>
      </c>
      <c r="W44" s="101">
        <f t="shared" si="5"/>
        <v>0</v>
      </c>
      <c r="X44" s="110">
        <f t="shared" si="6"/>
        <v>2350.5992488055526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23.737386898607909</v>
      </c>
      <c r="Q45" s="105">
        <f>'[1]INPUTS-Incidence'!E45</f>
        <v>2469.8005680724077</v>
      </c>
      <c r="R45" s="97">
        <f t="shared" si="0"/>
        <v>0</v>
      </c>
      <c r="S45" s="101">
        <f t="shared" si="1"/>
        <v>23.737386898607909</v>
      </c>
      <c r="T45" s="101">
        <f t="shared" si="2"/>
        <v>0</v>
      </c>
      <c r="U45" s="110">
        <f t="shared" si="3"/>
        <v>23.737386898607909</v>
      </c>
      <c r="V45" s="102">
        <f t="shared" si="4"/>
        <v>2469.8005680724077</v>
      </c>
      <c r="W45" s="101">
        <f t="shared" si="5"/>
        <v>0</v>
      </c>
      <c r="X45" s="110">
        <f t="shared" si="6"/>
        <v>2469.8005680724077</v>
      </c>
    </row>
    <row r="46" spans="1:24" x14ac:dyDescent="0.4">
      <c r="B46" s="119" t="s">
        <v>8</v>
      </c>
      <c r="C46" s="3">
        <f>SUMIF($M$5:$M$292,"Car",P$5:P$292)</f>
        <v>5068.6201783053457</v>
      </c>
      <c r="D46" s="3">
        <f>SUMIF($M$5:$M$292,"Car",Q$5:Q$292)</f>
        <v>226059.57861612694</v>
      </c>
      <c r="E46" s="3">
        <f>SUMIF($M$5:$M$292,"Car",U$5:U$292)</f>
        <v>4910.2257977333038</v>
      </c>
      <c r="F46" s="3">
        <f>SUMIF($M$5:$M$292,"Car",X$5:X$292)</f>
        <v>216536.81886692258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23.640309915924473</v>
      </c>
      <c r="Q46" s="105">
        <f>'[1]INPUTS-Incidence'!E46</f>
        <v>1993.7287782342798</v>
      </c>
      <c r="R46" s="97">
        <f t="shared" si="0"/>
        <v>0</v>
      </c>
      <c r="S46" s="101">
        <f t="shared" si="1"/>
        <v>23.640309915924473</v>
      </c>
      <c r="T46" s="101">
        <f t="shared" si="2"/>
        <v>0</v>
      </c>
      <c r="U46" s="110">
        <f t="shared" si="3"/>
        <v>23.640309915924473</v>
      </c>
      <c r="V46" s="102">
        <f t="shared" si="4"/>
        <v>1993.7287782342798</v>
      </c>
      <c r="W46" s="101">
        <f t="shared" si="5"/>
        <v>0</v>
      </c>
      <c r="X46" s="110">
        <f t="shared" si="6"/>
        <v>1993.7287782342798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31.780959058494684</v>
      </c>
      <c r="Q47" s="105">
        <f>'[1]INPUTS-Incidence'!E47</f>
        <v>1397.6448890392285</v>
      </c>
      <c r="R47" s="97">
        <f t="shared" si="0"/>
        <v>0</v>
      </c>
      <c r="S47" s="101">
        <f t="shared" si="1"/>
        <v>31.780959058494684</v>
      </c>
      <c r="T47" s="101">
        <f t="shared" si="2"/>
        <v>0</v>
      </c>
      <c r="U47" s="110">
        <f t="shared" si="3"/>
        <v>31.780959058494684</v>
      </c>
      <c r="V47" s="102">
        <f t="shared" si="4"/>
        <v>1397.6448890392285</v>
      </c>
      <c r="W47" s="101">
        <f t="shared" si="5"/>
        <v>0</v>
      </c>
      <c r="X47" s="110">
        <f t="shared" si="6"/>
        <v>1397.6448890392285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27.417093931276998</v>
      </c>
      <c r="Q48" s="105">
        <f>'[1]INPUTS-Incidence'!E48</f>
        <v>1114.5351916704635</v>
      </c>
      <c r="R48" s="97">
        <f t="shared" si="0"/>
        <v>0</v>
      </c>
      <c r="S48" s="101">
        <f t="shared" si="1"/>
        <v>27.417093931276998</v>
      </c>
      <c r="T48" s="101">
        <f t="shared" si="2"/>
        <v>0</v>
      </c>
      <c r="U48" s="110">
        <f t="shared" si="3"/>
        <v>27.417093931276998</v>
      </c>
      <c r="V48" s="102">
        <f t="shared" si="4"/>
        <v>1114.5351916704635</v>
      </c>
      <c r="W48" s="101">
        <f t="shared" si="5"/>
        <v>0</v>
      </c>
      <c r="X48" s="110">
        <f t="shared" si="6"/>
        <v>1114.5351916704635</v>
      </c>
    </row>
    <row r="49" spans="2:24" x14ac:dyDescent="0.4">
      <c r="B49" s="119" t="s">
        <v>1</v>
      </c>
      <c r="C49" s="3">
        <f>SUMIF($M$5:$M$292,"Other",P$5:P$292)</f>
        <v>251.52551260763391</v>
      </c>
      <c r="D49" s="3">
        <f>SUMIF($M$5:$M$292,"Other",Q$5:Q$292)</f>
        <v>0</v>
      </c>
      <c r="E49" s="3">
        <f>SUMIF($M$5:$M$292,"Other",U$5:U$292)</f>
        <v>251.52551260763391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23.221494789013835</v>
      </c>
      <c r="Q49" s="105">
        <f>'[1]INPUTS-Incidence'!E49</f>
        <v>913.38056234542626</v>
      </c>
      <c r="R49" s="97">
        <f t="shared" si="0"/>
        <v>0</v>
      </c>
      <c r="S49" s="101">
        <f t="shared" si="1"/>
        <v>23.221494789013835</v>
      </c>
      <c r="T49" s="101">
        <f t="shared" si="2"/>
        <v>0</v>
      </c>
      <c r="U49" s="110">
        <f t="shared" si="3"/>
        <v>23.221494789013835</v>
      </c>
      <c r="V49" s="102">
        <f t="shared" si="4"/>
        <v>913.38056234542626</v>
      </c>
      <c r="W49" s="101">
        <f t="shared" si="5"/>
        <v>0</v>
      </c>
      <c r="X49" s="110">
        <f t="shared" si="6"/>
        <v>913.38056234542626</v>
      </c>
    </row>
    <row r="50" spans="2:24" x14ac:dyDescent="0.4">
      <c r="B50" s="119" t="s">
        <v>0</v>
      </c>
      <c r="C50" s="3">
        <f>SUM(C42:C49)</f>
        <v>10888.550329334797</v>
      </c>
      <c r="D50" s="3">
        <f>SUM(D42:D49)</f>
        <v>753531.92872042302</v>
      </c>
      <c r="E50" s="3">
        <f>U293</f>
        <v>10730.155948762751</v>
      </c>
      <c r="F50" s="3">
        <f>X293</f>
        <v>744009.16897121863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44.160943059807472</v>
      </c>
      <c r="Q50" s="105">
        <f>'[1]INPUTS-Incidence'!E50</f>
        <v>772.51336539207659</v>
      </c>
      <c r="R50" s="97">
        <f t="shared" si="0"/>
        <v>0</v>
      </c>
      <c r="S50" s="101">
        <f t="shared" si="1"/>
        <v>44.160943059807472</v>
      </c>
      <c r="T50" s="101">
        <f t="shared" si="2"/>
        <v>0</v>
      </c>
      <c r="U50" s="110">
        <f t="shared" si="3"/>
        <v>44.160943059807472</v>
      </c>
      <c r="V50" s="102">
        <f t="shared" si="4"/>
        <v>772.51336539207659</v>
      </c>
      <c r="W50" s="101">
        <f t="shared" si="5"/>
        <v>0</v>
      </c>
      <c r="X50" s="110">
        <f t="shared" si="6"/>
        <v>772.51336539207659</v>
      </c>
    </row>
    <row r="51" spans="2:24" x14ac:dyDescent="0.4">
      <c r="B51" s="103"/>
      <c r="D51" s="111" t="s">
        <v>147</v>
      </c>
      <c r="E51" s="111">
        <f>1-(E50/C50)</f>
        <v>1.4546875000000403E-2</v>
      </c>
      <c r="F51" s="4">
        <f>1-(F50/D50)</f>
        <v>1.2637500000000079E-2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42.553538591838539</v>
      </c>
      <c r="Q51" s="105">
        <f>'[1]INPUTS-Incidence'!E51</f>
        <v>583.56347245235747</v>
      </c>
      <c r="R51" s="97">
        <f t="shared" si="0"/>
        <v>0</v>
      </c>
      <c r="S51" s="101">
        <f t="shared" si="1"/>
        <v>42.553538591838539</v>
      </c>
      <c r="T51" s="101">
        <f t="shared" si="2"/>
        <v>0</v>
      </c>
      <c r="U51" s="110">
        <f t="shared" si="3"/>
        <v>42.553538591838539</v>
      </c>
      <c r="V51" s="102">
        <f t="shared" si="4"/>
        <v>583.56347245235747</v>
      </c>
      <c r="W51" s="101">
        <f t="shared" si="5"/>
        <v>0</v>
      </c>
      <c r="X51" s="110">
        <f t="shared" si="6"/>
        <v>583.56347245235747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39.616036562303144</v>
      </c>
      <c r="Q52" s="105">
        <f>'[1]INPUTS-Incidence'!E52</f>
        <v>384.59339295787339</v>
      </c>
      <c r="R52" s="97">
        <f t="shared" si="0"/>
        <v>0</v>
      </c>
      <c r="S52" s="101">
        <f t="shared" si="1"/>
        <v>39.616036562303144</v>
      </c>
      <c r="T52" s="101">
        <f t="shared" si="2"/>
        <v>0</v>
      </c>
      <c r="U52" s="110">
        <f t="shared" si="3"/>
        <v>39.616036562303144</v>
      </c>
      <c r="V52" s="102">
        <f t="shared" si="4"/>
        <v>384.59339295787339</v>
      </c>
      <c r="W52" s="101">
        <f t="shared" si="5"/>
        <v>0</v>
      </c>
      <c r="X52" s="110">
        <f t="shared" si="6"/>
        <v>384.59339295787339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34.636723500294877</v>
      </c>
      <c r="Q53" s="105">
        <f>'[1]INPUTS-Incidence'!E53</f>
        <v>247.0743003882767</v>
      </c>
      <c r="R53" s="97">
        <f t="shared" si="0"/>
        <v>0</v>
      </c>
      <c r="S53" s="101">
        <f t="shared" si="1"/>
        <v>34.636723500294877</v>
      </c>
      <c r="T53" s="101">
        <f t="shared" si="2"/>
        <v>0</v>
      </c>
      <c r="U53" s="110">
        <f t="shared" si="3"/>
        <v>34.636723500294877</v>
      </c>
      <c r="V53" s="102">
        <f t="shared" si="4"/>
        <v>247.0743003882767</v>
      </c>
      <c r="W53" s="101">
        <f t="shared" si="5"/>
        <v>0</v>
      </c>
      <c r="X53" s="110">
        <f t="shared" si="6"/>
        <v>247.0743003882767</v>
      </c>
    </row>
    <row r="54" spans="2:24" x14ac:dyDescent="0.4">
      <c r="B54" s="119" t="s">
        <v>5</v>
      </c>
      <c r="C54" s="3">
        <f t="shared" ref="C54:F55" si="7">C42</f>
        <v>2416.1693180793918</v>
      </c>
      <c r="D54" s="3">
        <f t="shared" si="7"/>
        <v>60282.55429763384</v>
      </c>
      <c r="E54" s="3">
        <f t="shared" si="7"/>
        <v>2416.1693180793918</v>
      </c>
      <c r="F54" s="3">
        <f t="shared" si="7"/>
        <v>60282.55429763384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26.110691247238961</v>
      </c>
      <c r="Q54" s="105">
        <f>'[1]INPUTS-Incidence'!E54</f>
        <v>138.64962501657249</v>
      </c>
      <c r="R54" s="97">
        <f t="shared" si="0"/>
        <v>0</v>
      </c>
      <c r="S54" s="101">
        <f t="shared" si="1"/>
        <v>26.110691247238961</v>
      </c>
      <c r="T54" s="101">
        <f t="shared" si="2"/>
        <v>0</v>
      </c>
      <c r="U54" s="110">
        <f t="shared" si="3"/>
        <v>26.110691247238961</v>
      </c>
      <c r="V54" s="102">
        <f t="shared" si="4"/>
        <v>138.64962501657249</v>
      </c>
      <c r="W54" s="101">
        <f t="shared" si="5"/>
        <v>0</v>
      </c>
      <c r="X54" s="110">
        <f t="shared" si="6"/>
        <v>138.64962501657249</v>
      </c>
    </row>
    <row r="55" spans="2:24" x14ac:dyDescent="0.4">
      <c r="B55" s="119" t="s">
        <v>4</v>
      </c>
      <c r="C55" s="3">
        <f t="shared" si="7"/>
        <v>507.40644534700175</v>
      </c>
      <c r="D55" s="3">
        <f t="shared" si="7"/>
        <v>22605.957861612682</v>
      </c>
      <c r="E55" s="3">
        <f t="shared" si="7"/>
        <v>507.40644534700175</v>
      </c>
      <c r="F55" s="3">
        <f t="shared" si="7"/>
        <v>22605.957861612682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15.490073836440187</v>
      </c>
      <c r="Q55" s="105">
        <f>'[1]INPUTS-Incidence'!E55</f>
        <v>65.122362066166289</v>
      </c>
      <c r="R55" s="97">
        <f t="shared" si="0"/>
        <v>0</v>
      </c>
      <c r="S55" s="101">
        <f t="shared" si="1"/>
        <v>15.490073836440187</v>
      </c>
      <c r="T55" s="101">
        <f t="shared" si="2"/>
        <v>0</v>
      </c>
      <c r="U55" s="110">
        <f t="shared" si="3"/>
        <v>15.490073836440187</v>
      </c>
      <c r="V55" s="102">
        <f t="shared" si="4"/>
        <v>65.122362066166289</v>
      </c>
      <c r="W55" s="101">
        <f t="shared" si="5"/>
        <v>0</v>
      </c>
      <c r="X55" s="110">
        <f t="shared" si="6"/>
        <v>65.122362066166289</v>
      </c>
    </row>
    <row r="56" spans="2:24" x14ac:dyDescent="0.4">
      <c r="B56" s="119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1.5288482463873889</v>
      </c>
      <c r="Q56" s="105">
        <f>'[1]INPUTS-Incidence'!E56</f>
        <v>27.981541084031196</v>
      </c>
      <c r="R56" s="97">
        <f t="shared" si="0"/>
        <v>0</v>
      </c>
      <c r="S56" s="101">
        <f t="shared" si="1"/>
        <v>1.5288482463873889</v>
      </c>
      <c r="T56" s="101">
        <f t="shared" si="2"/>
        <v>0</v>
      </c>
      <c r="U56" s="110">
        <f t="shared" si="3"/>
        <v>1.5288482463873889</v>
      </c>
      <c r="V56" s="102">
        <f t="shared" si="4"/>
        <v>27.981541084031196</v>
      </c>
      <c r="W56" s="101">
        <f t="shared" si="5"/>
        <v>0</v>
      </c>
      <c r="X56" s="110">
        <f t="shared" si="6"/>
        <v>27.981541084031196</v>
      </c>
    </row>
    <row r="57" spans="2:24" x14ac:dyDescent="0.4">
      <c r="B57" s="119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4910.2257977333038</v>
      </c>
      <c r="F57" s="3">
        <f>SUM(F46:F48)</f>
        <v>216536.81886692258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1.2846323171409662</v>
      </c>
      <c r="Q57" s="105">
        <f>'[1]INPUTS-Incidence'!E57</f>
        <v>13.083940810823391</v>
      </c>
      <c r="R57" s="97">
        <f t="shared" si="0"/>
        <v>0</v>
      </c>
      <c r="S57" s="101">
        <f t="shared" si="1"/>
        <v>1.2846323171409662</v>
      </c>
      <c r="T57" s="101">
        <f t="shared" si="2"/>
        <v>0</v>
      </c>
      <c r="U57" s="110">
        <f t="shared" si="3"/>
        <v>1.2846323171409662</v>
      </c>
      <c r="V57" s="102">
        <f t="shared" si="4"/>
        <v>13.083940810823391</v>
      </c>
      <c r="W57" s="101">
        <f t="shared" si="5"/>
        <v>0</v>
      </c>
      <c r="X57" s="110">
        <f t="shared" si="6"/>
        <v>13.083940810823391</v>
      </c>
    </row>
    <row r="58" spans="2:24" x14ac:dyDescent="0.4">
      <c r="B58" s="119" t="s">
        <v>1</v>
      </c>
      <c r="C58" s="3">
        <f t="shared" ref="C58:F59" si="8">C49</f>
        <v>251.52551260763391</v>
      </c>
      <c r="D58" s="3">
        <f t="shared" si="8"/>
        <v>0</v>
      </c>
      <c r="E58" s="3">
        <f t="shared" si="8"/>
        <v>251.52551260763391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1.6160467007879202</v>
      </c>
      <c r="Q58" s="105">
        <f>'[1]INPUTS-Incidence'!E58</f>
        <v>7.7775781801439861</v>
      </c>
      <c r="R58" s="97">
        <f t="shared" si="0"/>
        <v>0</v>
      </c>
      <c r="S58" s="101">
        <f t="shared" si="1"/>
        <v>1.6160467007879202</v>
      </c>
      <c r="T58" s="101">
        <f t="shared" si="2"/>
        <v>0</v>
      </c>
      <c r="U58" s="110">
        <f t="shared" si="3"/>
        <v>1.6160467007879202</v>
      </c>
      <c r="V58" s="102">
        <f t="shared" si="4"/>
        <v>7.7775781801439861</v>
      </c>
      <c r="W58" s="101">
        <f t="shared" si="5"/>
        <v>0</v>
      </c>
      <c r="X58" s="110">
        <f t="shared" si="6"/>
        <v>7.7775781801439861</v>
      </c>
    </row>
    <row r="59" spans="2:24" x14ac:dyDescent="0.4">
      <c r="B59" s="119" t="s">
        <v>0</v>
      </c>
      <c r="C59" s="3">
        <f t="shared" si="8"/>
        <v>10888.550329334797</v>
      </c>
      <c r="D59" s="3">
        <f t="shared" si="8"/>
        <v>753531.92872042302</v>
      </c>
      <c r="E59" s="3">
        <f t="shared" si="8"/>
        <v>10730.155948762751</v>
      </c>
      <c r="F59" s="3">
        <f t="shared" si="8"/>
        <v>744009.16897121863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5.5652561137916123</v>
      </c>
      <c r="Q59" s="105">
        <f>'[1]INPUTS-Incidence'!E59</f>
        <v>226.52017662600761</v>
      </c>
      <c r="R59" s="97">
        <f t="shared" si="0"/>
        <v>0</v>
      </c>
      <c r="S59" s="101">
        <f t="shared" si="1"/>
        <v>5.5652561137916123</v>
      </c>
      <c r="T59" s="101">
        <f t="shared" si="2"/>
        <v>0</v>
      </c>
      <c r="U59" s="110">
        <f t="shared" si="3"/>
        <v>5.5652561137916123</v>
      </c>
      <c r="V59" s="102">
        <f t="shared" si="4"/>
        <v>226.52017662600761</v>
      </c>
      <c r="W59" s="101">
        <f t="shared" si="5"/>
        <v>0</v>
      </c>
      <c r="X59" s="110">
        <f t="shared" si="6"/>
        <v>226.52017662600761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8.3681429717261704</v>
      </c>
      <c r="Q60" s="105">
        <f>'[1]INPUTS-Incidence'!E60</f>
        <v>633.36029825465323</v>
      </c>
      <c r="R60" s="97">
        <f t="shared" si="0"/>
        <v>0</v>
      </c>
      <c r="S60" s="101">
        <f t="shared" si="1"/>
        <v>8.3681429717261704</v>
      </c>
      <c r="T60" s="101">
        <f t="shared" si="2"/>
        <v>0</v>
      </c>
      <c r="U60" s="110">
        <f t="shared" si="3"/>
        <v>8.3681429717261704</v>
      </c>
      <c r="V60" s="102">
        <f t="shared" si="4"/>
        <v>633.36029825465323</v>
      </c>
      <c r="W60" s="101">
        <f t="shared" si="5"/>
        <v>0</v>
      </c>
      <c r="X60" s="110">
        <f t="shared" si="6"/>
        <v>633.36029825465323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5.2933370319279254</v>
      </c>
      <c r="Q61" s="105">
        <f>'[1]INPUTS-Incidence'!E61</f>
        <v>915.53556556912235</v>
      </c>
      <c r="R61" s="97">
        <f t="shared" si="0"/>
        <v>0</v>
      </c>
      <c r="S61" s="101">
        <f t="shared" si="1"/>
        <v>5.2933370319279254</v>
      </c>
      <c r="T61" s="101">
        <f t="shared" si="2"/>
        <v>0</v>
      </c>
      <c r="U61" s="110">
        <f t="shared" si="3"/>
        <v>5.2933370319279254</v>
      </c>
      <c r="V61" s="102">
        <f t="shared" si="4"/>
        <v>915.53556556912235</v>
      </c>
      <c r="W61" s="101">
        <f t="shared" si="5"/>
        <v>0</v>
      </c>
      <c r="X61" s="110">
        <f t="shared" si="6"/>
        <v>915.53556556912235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4.865015603865265</v>
      </c>
      <c r="Q62" s="105">
        <f>'[1]INPUTS-Incidence'!E62</f>
        <v>1095.6919246304453</v>
      </c>
      <c r="R62" s="97">
        <f t="shared" si="0"/>
        <v>0</v>
      </c>
      <c r="S62" s="101">
        <f t="shared" si="1"/>
        <v>4.865015603865265</v>
      </c>
      <c r="T62" s="101">
        <f t="shared" si="2"/>
        <v>0</v>
      </c>
      <c r="U62" s="110">
        <f t="shared" si="3"/>
        <v>4.865015603865265</v>
      </c>
      <c r="V62" s="102">
        <f t="shared" si="4"/>
        <v>1095.6919246304453</v>
      </c>
      <c r="W62" s="101">
        <f t="shared" si="5"/>
        <v>0</v>
      </c>
      <c r="X62" s="110">
        <f t="shared" si="6"/>
        <v>1095.6919246304453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5.741744575246754</v>
      </c>
      <c r="Q63" s="105">
        <f>'[1]INPUTS-Incidence'!E63</f>
        <v>994.04031239596611</v>
      </c>
      <c r="R63" s="97">
        <f t="shared" si="0"/>
        <v>0</v>
      </c>
      <c r="S63" s="101">
        <f t="shared" si="1"/>
        <v>5.741744575246754</v>
      </c>
      <c r="T63" s="101">
        <f t="shared" si="2"/>
        <v>0</v>
      </c>
      <c r="U63" s="110">
        <f t="shared" si="3"/>
        <v>5.741744575246754</v>
      </c>
      <c r="V63" s="102">
        <f t="shared" si="4"/>
        <v>994.04031239596611</v>
      </c>
      <c r="W63" s="101">
        <f t="shared" si="5"/>
        <v>0</v>
      </c>
      <c r="X63" s="110">
        <f t="shared" si="6"/>
        <v>994.04031239596611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4.8893036709968172</v>
      </c>
      <c r="Q64" s="105">
        <f>'[1]INPUTS-Incidence'!E64</f>
        <v>745.58363150631214</v>
      </c>
      <c r="R64" s="97">
        <f t="shared" si="0"/>
        <v>0</v>
      </c>
      <c r="S64" s="101">
        <f t="shared" si="1"/>
        <v>4.8893036709968172</v>
      </c>
      <c r="T64" s="101">
        <f t="shared" si="2"/>
        <v>0</v>
      </c>
      <c r="U64" s="110">
        <f t="shared" si="3"/>
        <v>4.8893036709968172</v>
      </c>
      <c r="V64" s="102">
        <f t="shared" si="4"/>
        <v>745.58363150631214</v>
      </c>
      <c r="W64" s="101">
        <f t="shared" si="5"/>
        <v>0</v>
      </c>
      <c r="X64" s="110">
        <f t="shared" si="6"/>
        <v>745.58363150631214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7.146227396067296</v>
      </c>
      <c r="Q65" s="105">
        <f>'[1]INPUTS-Incidence'!E65</f>
        <v>552.82286755137045</v>
      </c>
      <c r="R65" s="97">
        <f t="shared" si="0"/>
        <v>0</v>
      </c>
      <c r="S65" s="101">
        <f t="shared" si="1"/>
        <v>7.146227396067296</v>
      </c>
      <c r="T65" s="101">
        <f t="shared" si="2"/>
        <v>0</v>
      </c>
      <c r="U65" s="110">
        <f t="shared" si="3"/>
        <v>7.146227396067296</v>
      </c>
      <c r="V65" s="102">
        <f t="shared" si="4"/>
        <v>552.82286755137045</v>
      </c>
      <c r="W65" s="101">
        <f t="shared" si="5"/>
        <v>0</v>
      </c>
      <c r="X65" s="110">
        <f t="shared" si="6"/>
        <v>552.82286755137045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6.5313755044416659</v>
      </c>
      <c r="Q66" s="105">
        <f>'[1]INPUTS-Incidence'!E66</f>
        <v>491.06914793862398</v>
      </c>
      <c r="R66" s="97">
        <f t="shared" si="0"/>
        <v>0</v>
      </c>
      <c r="S66" s="101">
        <f t="shared" si="1"/>
        <v>6.5313755044416659</v>
      </c>
      <c r="T66" s="101">
        <f t="shared" si="2"/>
        <v>0</v>
      </c>
      <c r="U66" s="110">
        <f t="shared" si="3"/>
        <v>6.5313755044416659</v>
      </c>
      <c r="V66" s="102">
        <f t="shared" si="4"/>
        <v>491.06914793862398</v>
      </c>
      <c r="W66" s="101">
        <f t="shared" si="5"/>
        <v>0</v>
      </c>
      <c r="X66" s="110">
        <f t="shared" si="6"/>
        <v>491.06914793862398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6.9702751464939574</v>
      </c>
      <c r="Q67" s="105">
        <f>'[1]INPUTS-Incidence'!E67</f>
        <v>410.72759772060112</v>
      </c>
      <c r="R67" s="97">
        <f t="shared" si="0"/>
        <v>0</v>
      </c>
      <c r="S67" s="101">
        <f t="shared" si="1"/>
        <v>6.9702751464939574</v>
      </c>
      <c r="T67" s="101">
        <f t="shared" si="2"/>
        <v>0</v>
      </c>
      <c r="U67" s="110">
        <f t="shared" si="3"/>
        <v>6.9702751464939574</v>
      </c>
      <c r="V67" s="102">
        <f t="shared" si="4"/>
        <v>410.72759772060112</v>
      </c>
      <c r="W67" s="101">
        <f t="shared" si="5"/>
        <v>0</v>
      </c>
      <c r="X67" s="110">
        <f t="shared" si="6"/>
        <v>410.72759772060112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7.6867557761716689</v>
      </c>
      <c r="Q68" s="105">
        <f>'[1]INPUTS-Incidence'!E68</f>
        <v>337.71585123337081</v>
      </c>
      <c r="R68" s="97">
        <f t="shared" si="0"/>
        <v>0</v>
      </c>
      <c r="S68" s="101">
        <f t="shared" si="1"/>
        <v>7.6867557761716689</v>
      </c>
      <c r="T68" s="101">
        <f t="shared" si="2"/>
        <v>0</v>
      </c>
      <c r="U68" s="110">
        <f t="shared" si="3"/>
        <v>7.6867557761716689</v>
      </c>
      <c r="V68" s="102">
        <f t="shared" si="4"/>
        <v>337.71585123337081</v>
      </c>
      <c r="W68" s="101">
        <f t="shared" si="5"/>
        <v>0</v>
      </c>
      <c r="X68" s="110">
        <f t="shared" si="6"/>
        <v>337.71585123337081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8.5953044926343996</v>
      </c>
      <c r="Q69" s="105">
        <f>'[1]INPUTS-Incidence'!E69</f>
        <v>272.69588747785781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8.5953044926343996</v>
      </c>
      <c r="T69" s="101">
        <f t="shared" ref="T69:T132" si="11">P69-S69</f>
        <v>0</v>
      </c>
      <c r="U69" s="110">
        <f t="shared" ref="U69:U132" si="12">IF($R69=0, P69, S69*(1-$G$3*(1-$I$3))/(1-$E$3*(1-$I$3)))+T69</f>
        <v>8.5953044926343996</v>
      </c>
      <c r="V69" s="102">
        <f t="shared" ref="V69:V132" si="13">IF($R69=1,Q69*$L$3,Q69)</f>
        <v>272.69588747785781</v>
      </c>
      <c r="W69" s="101">
        <f t="shared" ref="W69:W132" si="14">Q69-V69</f>
        <v>0</v>
      </c>
      <c r="X69" s="110">
        <f t="shared" ref="X69:X132" si="15">IF($R69=0, V69, V69*(1-$G$3*(1-$J$3))/(1-$E$3*(1-$J$3)))+W69</f>
        <v>272.69588747785781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9.159346348973747</v>
      </c>
      <c r="Q70" s="105">
        <f>'[1]INPUTS-Incidence'!E70</f>
        <v>204.18031881109621</v>
      </c>
      <c r="R70" s="97">
        <f t="shared" si="9"/>
        <v>0</v>
      </c>
      <c r="S70" s="101">
        <f t="shared" si="10"/>
        <v>9.159346348973747</v>
      </c>
      <c r="T70" s="101">
        <f t="shared" si="11"/>
        <v>0</v>
      </c>
      <c r="U70" s="110">
        <f t="shared" si="12"/>
        <v>9.159346348973747</v>
      </c>
      <c r="V70" s="102">
        <f t="shared" si="13"/>
        <v>204.18031881109621</v>
      </c>
      <c r="W70" s="101">
        <f t="shared" si="14"/>
        <v>0</v>
      </c>
      <c r="X70" s="110">
        <f t="shared" si="15"/>
        <v>204.18031881109621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9.7038498745101336</v>
      </c>
      <c r="Q71" s="105">
        <f>'[1]INPUTS-Incidence'!E71</f>
        <v>162.51077746645316</v>
      </c>
      <c r="R71" s="97">
        <f t="shared" si="9"/>
        <v>0</v>
      </c>
      <c r="S71" s="101">
        <f t="shared" si="10"/>
        <v>9.7038498745101336</v>
      </c>
      <c r="T71" s="101">
        <f t="shared" si="11"/>
        <v>0</v>
      </c>
      <c r="U71" s="110">
        <f t="shared" si="12"/>
        <v>9.7038498745101336</v>
      </c>
      <c r="V71" s="102">
        <f t="shared" si="13"/>
        <v>162.51077746645316</v>
      </c>
      <c r="W71" s="101">
        <f t="shared" si="14"/>
        <v>0</v>
      </c>
      <c r="X71" s="110">
        <f t="shared" si="15"/>
        <v>162.51077746645316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9.8877294108191283</v>
      </c>
      <c r="Q72" s="105">
        <f>'[1]INPUTS-Incidence'!E72</f>
        <v>121.40937136291191</v>
      </c>
      <c r="R72" s="97">
        <f t="shared" si="9"/>
        <v>0</v>
      </c>
      <c r="S72" s="101">
        <f t="shared" si="10"/>
        <v>9.8877294108191283</v>
      </c>
      <c r="T72" s="101">
        <f t="shared" si="11"/>
        <v>0</v>
      </c>
      <c r="U72" s="110">
        <f t="shared" si="12"/>
        <v>9.8877294108191283</v>
      </c>
      <c r="V72" s="102">
        <f t="shared" si="13"/>
        <v>121.40937136291191</v>
      </c>
      <c r="W72" s="101">
        <f t="shared" si="14"/>
        <v>0</v>
      </c>
      <c r="X72" s="110">
        <f t="shared" si="15"/>
        <v>121.40937136291191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7.8618804436445684</v>
      </c>
      <c r="Q73" s="105">
        <f>'[1]INPUTS-Incidence'!E73</f>
        <v>79.759093568711791</v>
      </c>
      <c r="R73" s="97">
        <f t="shared" si="9"/>
        <v>0</v>
      </c>
      <c r="S73" s="101">
        <f t="shared" si="10"/>
        <v>7.8618804436445684</v>
      </c>
      <c r="T73" s="101">
        <f t="shared" si="11"/>
        <v>0</v>
      </c>
      <c r="U73" s="110">
        <f t="shared" si="12"/>
        <v>7.8618804436445684</v>
      </c>
      <c r="V73" s="102">
        <f t="shared" si="13"/>
        <v>79.759093568711791</v>
      </c>
      <c r="W73" s="101">
        <f t="shared" si="14"/>
        <v>0</v>
      </c>
      <c r="X73" s="110">
        <f t="shared" si="15"/>
        <v>79.759093568711791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1.3744628478056351</v>
      </c>
      <c r="Q74" s="105">
        <f>'[1]INPUTS-Incidence'!E74</f>
        <v>46.433820634011489</v>
      </c>
      <c r="R74" s="97">
        <f t="shared" si="9"/>
        <v>0</v>
      </c>
      <c r="S74" s="101">
        <f t="shared" si="10"/>
        <v>1.3744628478056351</v>
      </c>
      <c r="T74" s="101">
        <f t="shared" si="11"/>
        <v>0</v>
      </c>
      <c r="U74" s="110">
        <f t="shared" si="12"/>
        <v>1.3744628478056351</v>
      </c>
      <c r="V74" s="102">
        <f t="shared" si="13"/>
        <v>46.433820634011489</v>
      </c>
      <c r="W74" s="101">
        <f t="shared" si="14"/>
        <v>0</v>
      </c>
      <c r="X74" s="110">
        <f t="shared" si="15"/>
        <v>46.433820634011489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1.5502773682416624</v>
      </c>
      <c r="Q75" s="105">
        <f>'[1]INPUTS-Incidence'!E75</f>
        <v>26.205814377918497</v>
      </c>
      <c r="R75" s="97">
        <f t="shared" si="9"/>
        <v>0</v>
      </c>
      <c r="S75" s="101">
        <f t="shared" si="10"/>
        <v>1.5502773682416624</v>
      </c>
      <c r="T75" s="101">
        <f t="shared" si="11"/>
        <v>0</v>
      </c>
      <c r="U75" s="110">
        <f t="shared" si="12"/>
        <v>1.5502773682416624</v>
      </c>
      <c r="V75" s="102">
        <f t="shared" si="13"/>
        <v>26.205814377918497</v>
      </c>
      <c r="W75" s="101">
        <f t="shared" si="14"/>
        <v>0</v>
      </c>
      <c r="X75" s="110">
        <f t="shared" si="15"/>
        <v>26.205814377918497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2.7255134152992624</v>
      </c>
      <c r="Q76" s="105">
        <f>'[1]INPUTS-Incidence'!E76</f>
        <v>12.715256287068209</v>
      </c>
      <c r="R76" s="97">
        <f t="shared" si="9"/>
        <v>0</v>
      </c>
      <c r="S76" s="101">
        <f t="shared" si="10"/>
        <v>2.7255134152992624</v>
      </c>
      <c r="T76" s="101">
        <f t="shared" si="11"/>
        <v>0</v>
      </c>
      <c r="U76" s="110">
        <f t="shared" si="12"/>
        <v>2.7255134152992624</v>
      </c>
      <c r="V76" s="102">
        <f t="shared" si="13"/>
        <v>12.715256287068209</v>
      </c>
      <c r="W76" s="101">
        <f t="shared" si="14"/>
        <v>0</v>
      </c>
      <c r="X76" s="110">
        <f t="shared" si="15"/>
        <v>12.715256287068209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30.455977556906188</v>
      </c>
      <c r="Q77" s="105">
        <f>'[1]INPUTS-Incidence'!E77</f>
        <v>3360.7152207112026</v>
      </c>
      <c r="R77" s="97">
        <f t="shared" si="9"/>
        <v>0</v>
      </c>
      <c r="S77" s="101">
        <f t="shared" si="10"/>
        <v>30.455977556906188</v>
      </c>
      <c r="T77" s="101">
        <f t="shared" si="11"/>
        <v>0</v>
      </c>
      <c r="U77" s="110">
        <f t="shared" si="12"/>
        <v>30.455977556906188</v>
      </c>
      <c r="V77" s="102">
        <f t="shared" si="13"/>
        <v>3360.7152207112026</v>
      </c>
      <c r="W77" s="101">
        <f t="shared" si="14"/>
        <v>0</v>
      </c>
      <c r="X77" s="110">
        <f t="shared" si="15"/>
        <v>3360.7152207112026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46.155337370778135</v>
      </c>
      <c r="Q78" s="105">
        <f>'[1]INPUTS-Incidence'!E78</f>
        <v>8809.9710511632857</v>
      </c>
      <c r="R78" s="97">
        <f t="shared" si="9"/>
        <v>0</v>
      </c>
      <c r="S78" s="101">
        <f t="shared" si="10"/>
        <v>46.155337370778135</v>
      </c>
      <c r="T78" s="101">
        <f t="shared" si="11"/>
        <v>0</v>
      </c>
      <c r="U78" s="110">
        <f t="shared" si="12"/>
        <v>46.155337370778135</v>
      </c>
      <c r="V78" s="102">
        <f t="shared" si="13"/>
        <v>8809.9710511632857</v>
      </c>
      <c r="W78" s="101">
        <f t="shared" si="14"/>
        <v>0</v>
      </c>
      <c r="X78" s="110">
        <f t="shared" si="15"/>
        <v>8809.9710511632857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46.814887758542</v>
      </c>
      <c r="Q79" s="105">
        <f>'[1]INPUTS-Incidence'!E79</f>
        <v>14968.235583390762</v>
      </c>
      <c r="R79" s="97">
        <f t="shared" si="9"/>
        <v>0</v>
      </c>
      <c r="S79" s="101">
        <f t="shared" si="10"/>
        <v>46.814887758542</v>
      </c>
      <c r="T79" s="101">
        <f t="shared" si="11"/>
        <v>0</v>
      </c>
      <c r="U79" s="110">
        <f t="shared" si="12"/>
        <v>46.814887758542</v>
      </c>
      <c r="V79" s="102">
        <f t="shared" si="13"/>
        <v>14968.235583390762</v>
      </c>
      <c r="W79" s="101">
        <f t="shared" si="14"/>
        <v>0</v>
      </c>
      <c r="X79" s="110">
        <f t="shared" si="15"/>
        <v>14968.235583390762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243.42358365893691</v>
      </c>
      <c r="Q80" s="105">
        <f>'[1]INPUTS-Incidence'!E80</f>
        <v>33766.748416839277</v>
      </c>
      <c r="R80" s="97">
        <f t="shared" si="9"/>
        <v>0</v>
      </c>
      <c r="S80" s="101">
        <f t="shared" si="10"/>
        <v>243.42358365893691</v>
      </c>
      <c r="T80" s="101">
        <f t="shared" si="11"/>
        <v>0</v>
      </c>
      <c r="U80" s="110">
        <f t="shared" si="12"/>
        <v>243.42358365893691</v>
      </c>
      <c r="V80" s="102">
        <f t="shared" si="13"/>
        <v>33766.748416839277</v>
      </c>
      <c r="W80" s="101">
        <f t="shared" si="14"/>
        <v>0</v>
      </c>
      <c r="X80" s="110">
        <f t="shared" si="15"/>
        <v>33766.748416839277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432.63890363937935</v>
      </c>
      <c r="Q81" s="105">
        <f>'[1]INPUTS-Incidence'!E81</f>
        <v>51798.848506624199</v>
      </c>
      <c r="R81" s="97">
        <f t="shared" si="9"/>
        <v>0</v>
      </c>
      <c r="S81" s="101">
        <f t="shared" si="10"/>
        <v>432.63890363937935</v>
      </c>
      <c r="T81" s="101">
        <f t="shared" si="11"/>
        <v>0</v>
      </c>
      <c r="U81" s="110">
        <f t="shared" si="12"/>
        <v>432.63890363937935</v>
      </c>
      <c r="V81" s="102">
        <f t="shared" si="13"/>
        <v>51798.848506624199</v>
      </c>
      <c r="W81" s="101">
        <f t="shared" si="14"/>
        <v>0</v>
      </c>
      <c r="X81" s="110">
        <f t="shared" si="15"/>
        <v>51798.848506624199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401.81145550708294</v>
      </c>
      <c r="Q82" s="105">
        <f>'[1]INPUTS-Incidence'!E82</f>
        <v>48659.570292469529</v>
      </c>
      <c r="R82" s="97">
        <f t="shared" si="9"/>
        <v>0</v>
      </c>
      <c r="S82" s="101">
        <f t="shared" si="10"/>
        <v>401.81145550708294</v>
      </c>
      <c r="T82" s="101">
        <f t="shared" si="11"/>
        <v>0</v>
      </c>
      <c r="U82" s="110">
        <f t="shared" si="12"/>
        <v>401.81145550708294</v>
      </c>
      <c r="V82" s="102">
        <f t="shared" si="13"/>
        <v>48659.570292469529</v>
      </c>
      <c r="W82" s="101">
        <f t="shared" si="14"/>
        <v>0</v>
      </c>
      <c r="X82" s="110">
        <f t="shared" si="15"/>
        <v>48659.570292469529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258.16733230563364</v>
      </c>
      <c r="Q83" s="105">
        <f>'[1]INPUTS-Incidence'!E83</f>
        <v>34814.970098998521</v>
      </c>
      <c r="R83" s="97">
        <f t="shared" si="9"/>
        <v>0</v>
      </c>
      <c r="S83" s="101">
        <f t="shared" si="10"/>
        <v>258.16733230563364</v>
      </c>
      <c r="T83" s="101">
        <f t="shared" si="11"/>
        <v>0</v>
      </c>
      <c r="U83" s="110">
        <f t="shared" si="12"/>
        <v>258.16733230563364</v>
      </c>
      <c r="V83" s="102">
        <f t="shared" si="13"/>
        <v>34814.970098998521</v>
      </c>
      <c r="W83" s="101">
        <f t="shared" si="14"/>
        <v>0</v>
      </c>
      <c r="X83" s="110">
        <f t="shared" si="15"/>
        <v>34814.970098998521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216.15155605682909</v>
      </c>
      <c r="Q84" s="105">
        <f>'[1]INPUTS-Incidence'!E84</f>
        <v>27374.519141396475</v>
      </c>
      <c r="R84" s="97">
        <f t="shared" si="9"/>
        <v>0</v>
      </c>
      <c r="S84" s="101">
        <f t="shared" si="10"/>
        <v>216.15155605682909</v>
      </c>
      <c r="T84" s="101">
        <f t="shared" si="11"/>
        <v>0</v>
      </c>
      <c r="U84" s="110">
        <f t="shared" si="12"/>
        <v>216.15155605682909</v>
      </c>
      <c r="V84" s="102">
        <f t="shared" si="13"/>
        <v>27374.519141396475</v>
      </c>
      <c r="W84" s="101">
        <f t="shared" si="14"/>
        <v>0</v>
      </c>
      <c r="X84" s="110">
        <f t="shared" si="15"/>
        <v>27374.519141396475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186.29537606022967</v>
      </c>
      <c r="Q85" s="105">
        <f>'[1]INPUTS-Incidence'!E85</f>
        <v>22592.790920402338</v>
      </c>
      <c r="R85" s="97">
        <f t="shared" si="9"/>
        <v>0</v>
      </c>
      <c r="S85" s="101">
        <f t="shared" si="10"/>
        <v>186.29537606022967</v>
      </c>
      <c r="T85" s="101">
        <f t="shared" si="11"/>
        <v>0</v>
      </c>
      <c r="U85" s="110">
        <f t="shared" si="12"/>
        <v>186.29537606022967</v>
      </c>
      <c r="V85" s="102">
        <f t="shared" si="13"/>
        <v>22592.790920402338</v>
      </c>
      <c r="W85" s="101">
        <f t="shared" si="14"/>
        <v>0</v>
      </c>
      <c r="X85" s="110">
        <f t="shared" si="15"/>
        <v>22592.790920402338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145.93163156678312</v>
      </c>
      <c r="Q86" s="105">
        <f>'[1]INPUTS-Incidence'!E86</f>
        <v>19117.073083084953</v>
      </c>
      <c r="R86" s="97">
        <f t="shared" si="9"/>
        <v>0</v>
      </c>
      <c r="S86" s="101">
        <f t="shared" si="10"/>
        <v>145.93163156678312</v>
      </c>
      <c r="T86" s="101">
        <f t="shared" si="11"/>
        <v>0</v>
      </c>
      <c r="U86" s="110">
        <f t="shared" si="12"/>
        <v>145.93163156678312</v>
      </c>
      <c r="V86" s="102">
        <f t="shared" si="13"/>
        <v>19117.073083084953</v>
      </c>
      <c r="W86" s="101">
        <f t="shared" si="14"/>
        <v>0</v>
      </c>
      <c r="X86" s="110">
        <f t="shared" si="15"/>
        <v>19117.073083084953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111.90450174735341</v>
      </c>
      <c r="Q87" s="105">
        <f>'[1]INPUTS-Incidence'!E87</f>
        <v>17684.730200730155</v>
      </c>
      <c r="R87" s="97">
        <f t="shared" si="9"/>
        <v>0</v>
      </c>
      <c r="S87" s="101">
        <f t="shared" si="10"/>
        <v>111.90450174735341</v>
      </c>
      <c r="T87" s="101">
        <f t="shared" si="11"/>
        <v>0</v>
      </c>
      <c r="U87" s="110">
        <f t="shared" si="12"/>
        <v>111.90450174735341</v>
      </c>
      <c r="V87" s="102">
        <f t="shared" si="13"/>
        <v>17684.730200730155</v>
      </c>
      <c r="W87" s="101">
        <f t="shared" si="14"/>
        <v>0</v>
      </c>
      <c r="X87" s="110">
        <f t="shared" si="15"/>
        <v>17684.730200730155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91.764302265985052</v>
      </c>
      <c r="Q88" s="105">
        <f>'[1]INPUTS-Incidence'!E88</f>
        <v>14097.786745455076</v>
      </c>
      <c r="R88" s="97">
        <f t="shared" si="9"/>
        <v>0</v>
      </c>
      <c r="S88" s="101">
        <f t="shared" si="10"/>
        <v>91.764302265985052</v>
      </c>
      <c r="T88" s="101">
        <f t="shared" si="11"/>
        <v>0</v>
      </c>
      <c r="U88" s="110">
        <f t="shared" si="12"/>
        <v>91.764302265985052</v>
      </c>
      <c r="V88" s="102">
        <f t="shared" si="13"/>
        <v>14097.786745455076</v>
      </c>
      <c r="W88" s="101">
        <f t="shared" si="14"/>
        <v>0</v>
      </c>
      <c r="X88" s="110">
        <f t="shared" si="15"/>
        <v>14097.786745455076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32.628010712882912</v>
      </c>
      <c r="Q89" s="105">
        <f>'[1]INPUTS-Incidence'!E89</f>
        <v>8760.857898302771</v>
      </c>
      <c r="R89" s="97">
        <f t="shared" si="9"/>
        <v>0</v>
      </c>
      <c r="S89" s="101">
        <f t="shared" si="10"/>
        <v>32.628010712882912</v>
      </c>
      <c r="T89" s="101">
        <f t="shared" si="11"/>
        <v>0</v>
      </c>
      <c r="U89" s="110">
        <f t="shared" si="12"/>
        <v>32.628010712882912</v>
      </c>
      <c r="V89" s="102">
        <f t="shared" si="13"/>
        <v>8760.857898302771</v>
      </c>
      <c r="W89" s="101">
        <f t="shared" si="14"/>
        <v>0</v>
      </c>
      <c r="X89" s="110">
        <f t="shared" si="15"/>
        <v>8760.857898302771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22.656794220348441</v>
      </c>
      <c r="Q90" s="105">
        <f>'[1]INPUTS-Incidence'!E90</f>
        <v>4995.6752144008506</v>
      </c>
      <c r="R90" s="97">
        <f t="shared" si="9"/>
        <v>0</v>
      </c>
      <c r="S90" s="101">
        <f t="shared" si="10"/>
        <v>22.656794220348441</v>
      </c>
      <c r="T90" s="101">
        <f t="shared" si="11"/>
        <v>0</v>
      </c>
      <c r="U90" s="110">
        <f t="shared" si="12"/>
        <v>22.656794220348441</v>
      </c>
      <c r="V90" s="102">
        <f t="shared" si="13"/>
        <v>4995.6752144008506</v>
      </c>
      <c r="W90" s="101">
        <f t="shared" si="14"/>
        <v>0</v>
      </c>
      <c r="X90" s="110">
        <f t="shared" si="15"/>
        <v>4995.6752144008506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11.448894395662588</v>
      </c>
      <c r="Q91" s="105">
        <f>'[1]INPUTS-Incidence'!E91</f>
        <v>2818.9190329215821</v>
      </c>
      <c r="R91" s="97">
        <f t="shared" si="9"/>
        <v>0</v>
      </c>
      <c r="S91" s="101">
        <f t="shared" si="10"/>
        <v>11.448894395662588</v>
      </c>
      <c r="T91" s="101">
        <f t="shared" si="11"/>
        <v>0</v>
      </c>
      <c r="U91" s="110">
        <f t="shared" si="12"/>
        <v>11.448894395662588</v>
      </c>
      <c r="V91" s="102">
        <f t="shared" si="13"/>
        <v>2818.9190329215821</v>
      </c>
      <c r="W91" s="101">
        <f t="shared" si="14"/>
        <v>0</v>
      </c>
      <c r="X91" s="110">
        <f t="shared" si="15"/>
        <v>2818.9190329215821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3.4025369229637796</v>
      </c>
      <c r="Q92" s="105">
        <f>'[1]INPUTS-Incidence'!E92</f>
        <v>1553.9911708302798</v>
      </c>
      <c r="R92" s="97">
        <f t="shared" si="9"/>
        <v>0</v>
      </c>
      <c r="S92" s="101">
        <f t="shared" si="10"/>
        <v>3.4025369229637796</v>
      </c>
      <c r="T92" s="101">
        <f t="shared" si="11"/>
        <v>0</v>
      </c>
      <c r="U92" s="110">
        <f t="shared" si="12"/>
        <v>3.4025369229637796</v>
      </c>
      <c r="V92" s="102">
        <f t="shared" si="13"/>
        <v>1553.9911708302798</v>
      </c>
      <c r="W92" s="101">
        <f t="shared" si="14"/>
        <v>0</v>
      </c>
      <c r="X92" s="110">
        <f t="shared" si="15"/>
        <v>1553.9911708302798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2.2726602780658478</v>
      </c>
      <c r="Q93" s="105">
        <f>'[1]INPUTS-Incidence'!E93</f>
        <v>785.83452663374771</v>
      </c>
      <c r="R93" s="97">
        <f t="shared" si="9"/>
        <v>0</v>
      </c>
      <c r="S93" s="101">
        <f t="shared" si="10"/>
        <v>2.2726602780658478</v>
      </c>
      <c r="T93" s="101">
        <f t="shared" si="11"/>
        <v>0</v>
      </c>
      <c r="U93" s="110">
        <f t="shared" si="12"/>
        <v>2.2726602780658478</v>
      </c>
      <c r="V93" s="102">
        <f t="shared" si="13"/>
        <v>785.83452663374771</v>
      </c>
      <c r="W93" s="101">
        <f t="shared" si="14"/>
        <v>0</v>
      </c>
      <c r="X93" s="110">
        <f t="shared" si="15"/>
        <v>785.83452663374771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2.144491240310042</v>
      </c>
      <c r="Q94" s="105">
        <f>'[1]INPUTS-Incidence'!E94</f>
        <v>451.70551152534682</v>
      </c>
      <c r="R94" s="97">
        <f t="shared" si="9"/>
        <v>0</v>
      </c>
      <c r="S94" s="101">
        <f t="shared" si="10"/>
        <v>2.144491240310042</v>
      </c>
      <c r="T94" s="101">
        <f t="shared" si="11"/>
        <v>0</v>
      </c>
      <c r="U94" s="110">
        <f t="shared" si="12"/>
        <v>2.144491240310042</v>
      </c>
      <c r="V94" s="102">
        <f t="shared" si="13"/>
        <v>451.70551152534682</v>
      </c>
      <c r="W94" s="101">
        <f t="shared" si="14"/>
        <v>0</v>
      </c>
      <c r="X94" s="110">
        <f t="shared" si="15"/>
        <v>451.70551152534682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15.207447121234459</v>
      </c>
      <c r="Q95" s="105">
        <f>'[1]INPUTS-Incidence'!E95</f>
        <v>2252.9093531211665</v>
      </c>
      <c r="R95" s="97">
        <f t="shared" si="9"/>
        <v>0</v>
      </c>
      <c r="S95" s="101">
        <f t="shared" si="10"/>
        <v>15.207447121234459</v>
      </c>
      <c r="T95" s="101">
        <f t="shared" si="11"/>
        <v>0</v>
      </c>
      <c r="U95" s="110">
        <f t="shared" si="12"/>
        <v>15.207447121234459</v>
      </c>
      <c r="V95" s="102">
        <f t="shared" si="13"/>
        <v>2252.9093531211665</v>
      </c>
      <c r="W95" s="101">
        <f t="shared" si="14"/>
        <v>0</v>
      </c>
      <c r="X95" s="110">
        <f t="shared" si="15"/>
        <v>2252.9093531211665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25.170940293421562</v>
      </c>
      <c r="Q96" s="105">
        <f>'[1]INPUTS-Incidence'!E96</f>
        <v>6147.3354626078008</v>
      </c>
      <c r="R96" s="97">
        <f t="shared" si="9"/>
        <v>0</v>
      </c>
      <c r="S96" s="101">
        <f t="shared" si="10"/>
        <v>25.170940293421562</v>
      </c>
      <c r="T96" s="101">
        <f t="shared" si="11"/>
        <v>0</v>
      </c>
      <c r="U96" s="110">
        <f t="shared" si="12"/>
        <v>25.170940293421562</v>
      </c>
      <c r="V96" s="102">
        <f t="shared" si="13"/>
        <v>6147.3354626078008</v>
      </c>
      <c r="W96" s="101">
        <f t="shared" si="14"/>
        <v>0</v>
      </c>
      <c r="X96" s="110">
        <f t="shared" si="15"/>
        <v>6147.3354626078008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17.925547216412845</v>
      </c>
      <c r="Q97" s="105">
        <f>'[1]INPUTS-Incidence'!E97</f>
        <v>9726.4878324750771</v>
      </c>
      <c r="R97" s="97">
        <f t="shared" si="9"/>
        <v>0</v>
      </c>
      <c r="S97" s="101">
        <f t="shared" si="10"/>
        <v>17.925547216412845</v>
      </c>
      <c r="T97" s="101">
        <f t="shared" si="11"/>
        <v>0</v>
      </c>
      <c r="U97" s="110">
        <f t="shared" si="12"/>
        <v>17.925547216412845</v>
      </c>
      <c r="V97" s="102">
        <f t="shared" si="13"/>
        <v>9726.4878324750771</v>
      </c>
      <c r="W97" s="101">
        <f t="shared" si="14"/>
        <v>0</v>
      </c>
      <c r="X97" s="110">
        <f t="shared" si="15"/>
        <v>9726.4878324750771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39.724560247829949</v>
      </c>
      <c r="Q98" s="105">
        <f>'[1]INPUTS-Incidence'!E98</f>
        <v>14941.541110671074</v>
      </c>
      <c r="R98" s="97">
        <f t="shared" si="9"/>
        <v>0</v>
      </c>
      <c r="S98" s="101">
        <f t="shared" si="10"/>
        <v>39.724560247829949</v>
      </c>
      <c r="T98" s="101">
        <f t="shared" si="11"/>
        <v>0</v>
      </c>
      <c r="U98" s="110">
        <f t="shared" si="12"/>
        <v>39.724560247829949</v>
      </c>
      <c r="V98" s="102">
        <f t="shared" si="13"/>
        <v>14941.541110671074</v>
      </c>
      <c r="W98" s="101">
        <f t="shared" si="14"/>
        <v>0</v>
      </c>
      <c r="X98" s="110">
        <f t="shared" si="15"/>
        <v>14941.541110671074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45.480211783655221</v>
      </c>
      <c r="Q99" s="105">
        <f>'[1]INPUTS-Incidence'!E99</f>
        <v>16724.650016318948</v>
      </c>
      <c r="R99" s="97">
        <f t="shared" si="9"/>
        <v>0</v>
      </c>
      <c r="S99" s="101">
        <f t="shared" si="10"/>
        <v>45.480211783655221</v>
      </c>
      <c r="T99" s="101">
        <f t="shared" si="11"/>
        <v>0</v>
      </c>
      <c r="U99" s="110">
        <f t="shared" si="12"/>
        <v>45.480211783655221</v>
      </c>
      <c r="V99" s="102">
        <f t="shared" si="13"/>
        <v>16724.650016318948</v>
      </c>
      <c r="W99" s="101">
        <f t="shared" si="14"/>
        <v>0</v>
      </c>
      <c r="X99" s="110">
        <f t="shared" si="15"/>
        <v>16724.650016318948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33.468029886737384</v>
      </c>
      <c r="Q100" s="105">
        <f>'[1]INPUTS-Incidence'!E100</f>
        <v>13590.074604681509</v>
      </c>
      <c r="R100" s="97">
        <f t="shared" si="9"/>
        <v>0</v>
      </c>
      <c r="S100" s="101">
        <f t="shared" si="10"/>
        <v>33.468029886737384</v>
      </c>
      <c r="T100" s="101">
        <f t="shared" si="11"/>
        <v>0</v>
      </c>
      <c r="U100" s="110">
        <f t="shared" si="12"/>
        <v>33.468029886737384</v>
      </c>
      <c r="V100" s="102">
        <f t="shared" si="13"/>
        <v>13590.074604681509</v>
      </c>
      <c r="W100" s="101">
        <f t="shared" si="14"/>
        <v>0</v>
      </c>
      <c r="X100" s="110">
        <f t="shared" si="15"/>
        <v>13590.074604681509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24.342243196231916</v>
      </c>
      <c r="Q101" s="105">
        <f>'[1]INPUTS-Incidence'!E101</f>
        <v>10382.518261205738</v>
      </c>
      <c r="R101" s="97">
        <f t="shared" si="9"/>
        <v>0</v>
      </c>
      <c r="S101" s="101">
        <f t="shared" si="10"/>
        <v>24.342243196231916</v>
      </c>
      <c r="T101" s="101">
        <f t="shared" si="11"/>
        <v>0</v>
      </c>
      <c r="U101" s="110">
        <f t="shared" si="12"/>
        <v>24.342243196231916</v>
      </c>
      <c r="V101" s="102">
        <f t="shared" si="13"/>
        <v>10382.518261205738</v>
      </c>
      <c r="W101" s="101">
        <f t="shared" si="14"/>
        <v>0</v>
      </c>
      <c r="X101" s="110">
        <f t="shared" si="15"/>
        <v>10382.518261205738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21.897621989912661</v>
      </c>
      <c r="Q102" s="105">
        <f>'[1]INPUTS-Incidence'!E102</f>
        <v>9120.6846814115015</v>
      </c>
      <c r="R102" s="97">
        <f t="shared" si="9"/>
        <v>0</v>
      </c>
      <c r="S102" s="101">
        <f t="shared" si="10"/>
        <v>21.897621989912661</v>
      </c>
      <c r="T102" s="101">
        <f t="shared" si="11"/>
        <v>0</v>
      </c>
      <c r="U102" s="110">
        <f t="shared" si="12"/>
        <v>21.897621989912661</v>
      </c>
      <c r="V102" s="102">
        <f t="shared" si="13"/>
        <v>9120.6846814115015</v>
      </c>
      <c r="W102" s="101">
        <f t="shared" si="14"/>
        <v>0</v>
      </c>
      <c r="X102" s="110">
        <f t="shared" si="15"/>
        <v>9120.6846814115015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23.435785725261972</v>
      </c>
      <c r="Q103" s="105">
        <f>'[1]INPUTS-Incidence'!E103</f>
        <v>7776.4559316039176</v>
      </c>
      <c r="R103" s="97">
        <f t="shared" si="9"/>
        <v>0</v>
      </c>
      <c r="S103" s="101">
        <f t="shared" si="10"/>
        <v>23.435785725261972</v>
      </c>
      <c r="T103" s="101">
        <f t="shared" si="11"/>
        <v>0</v>
      </c>
      <c r="U103" s="110">
        <f t="shared" si="12"/>
        <v>23.435785725261972</v>
      </c>
      <c r="V103" s="102">
        <f t="shared" si="13"/>
        <v>7776.4559316039176</v>
      </c>
      <c r="W103" s="101">
        <f t="shared" si="14"/>
        <v>0</v>
      </c>
      <c r="X103" s="110">
        <f t="shared" si="15"/>
        <v>7776.4559316039176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27.99067849489413</v>
      </c>
      <c r="Q104" s="105">
        <f>'[1]INPUTS-Incidence'!E104</f>
        <v>6951.2611293829459</v>
      </c>
      <c r="R104" s="97">
        <f t="shared" si="9"/>
        <v>0</v>
      </c>
      <c r="S104" s="101">
        <f t="shared" si="10"/>
        <v>27.99067849489413</v>
      </c>
      <c r="T104" s="101">
        <f t="shared" si="11"/>
        <v>0</v>
      </c>
      <c r="U104" s="110">
        <f t="shared" si="12"/>
        <v>27.99067849489413</v>
      </c>
      <c r="V104" s="102">
        <f t="shared" si="13"/>
        <v>6951.2611293829459</v>
      </c>
      <c r="W104" s="101">
        <f t="shared" si="14"/>
        <v>0</v>
      </c>
      <c r="X104" s="110">
        <f t="shared" si="15"/>
        <v>6951.2611293829459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25.015556807577564</v>
      </c>
      <c r="Q105" s="105">
        <f>'[1]INPUTS-Incidence'!E105</f>
        <v>7101.9906689390173</v>
      </c>
      <c r="R105" s="97">
        <f t="shared" si="9"/>
        <v>0</v>
      </c>
      <c r="S105" s="101">
        <f t="shared" si="10"/>
        <v>25.015556807577564</v>
      </c>
      <c r="T105" s="101">
        <f t="shared" si="11"/>
        <v>0</v>
      </c>
      <c r="U105" s="110">
        <f t="shared" si="12"/>
        <v>25.015556807577564</v>
      </c>
      <c r="V105" s="102">
        <f t="shared" si="13"/>
        <v>7101.9906689390173</v>
      </c>
      <c r="W105" s="101">
        <f t="shared" si="14"/>
        <v>0</v>
      </c>
      <c r="X105" s="110">
        <f t="shared" si="15"/>
        <v>7101.9906689390173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25.572996346927301</v>
      </c>
      <c r="Q106" s="105">
        <f>'[1]INPUTS-Incidence'!E106</f>
        <v>6724.5422613669853</v>
      </c>
      <c r="R106" s="97">
        <f t="shared" si="9"/>
        <v>0</v>
      </c>
      <c r="S106" s="101">
        <f t="shared" si="10"/>
        <v>25.572996346927301</v>
      </c>
      <c r="T106" s="101">
        <f t="shared" si="11"/>
        <v>0</v>
      </c>
      <c r="U106" s="110">
        <f t="shared" si="12"/>
        <v>25.572996346927301</v>
      </c>
      <c r="V106" s="102">
        <f t="shared" si="13"/>
        <v>6724.5422613669853</v>
      </c>
      <c r="W106" s="101">
        <f t="shared" si="14"/>
        <v>0</v>
      </c>
      <c r="X106" s="110">
        <f t="shared" si="15"/>
        <v>6724.5422613669853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9.1032250853030092</v>
      </c>
      <c r="Q107" s="105">
        <f>'[1]INPUTS-Incidence'!E107</f>
        <v>5654.0842280093957</v>
      </c>
      <c r="R107" s="97">
        <f t="shared" si="9"/>
        <v>0</v>
      </c>
      <c r="S107" s="101">
        <f t="shared" si="10"/>
        <v>9.1032250853030092</v>
      </c>
      <c r="T107" s="101">
        <f t="shared" si="11"/>
        <v>0</v>
      </c>
      <c r="U107" s="110">
        <f t="shared" si="12"/>
        <v>9.1032250853030092</v>
      </c>
      <c r="V107" s="102">
        <f t="shared" si="13"/>
        <v>5654.0842280093957</v>
      </c>
      <c r="W107" s="101">
        <f t="shared" si="14"/>
        <v>0</v>
      </c>
      <c r="X107" s="110">
        <f t="shared" si="15"/>
        <v>5654.0842280093957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9.3730792618802301</v>
      </c>
      <c r="Q108" s="105">
        <f>'[1]INPUTS-Incidence'!E108</f>
        <v>4229.1239278580279</v>
      </c>
      <c r="R108" s="97">
        <f t="shared" si="9"/>
        <v>0</v>
      </c>
      <c r="S108" s="101">
        <f t="shared" si="10"/>
        <v>9.3730792618802301</v>
      </c>
      <c r="T108" s="101">
        <f t="shared" si="11"/>
        <v>0</v>
      </c>
      <c r="U108" s="110">
        <f t="shared" si="12"/>
        <v>9.3730792618802301</v>
      </c>
      <c r="V108" s="102">
        <f t="shared" si="13"/>
        <v>4229.1239278580279</v>
      </c>
      <c r="W108" s="101">
        <f t="shared" si="14"/>
        <v>0</v>
      </c>
      <c r="X108" s="110">
        <f t="shared" si="15"/>
        <v>4229.1239278580279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6.5441447863597588</v>
      </c>
      <c r="Q109" s="105">
        <f>'[1]INPUTS-Incidence'!E109</f>
        <v>2981.4807867736317</v>
      </c>
      <c r="R109" s="97">
        <f t="shared" si="9"/>
        <v>0</v>
      </c>
      <c r="S109" s="101">
        <f t="shared" si="10"/>
        <v>6.5441447863597588</v>
      </c>
      <c r="T109" s="101">
        <f t="shared" si="11"/>
        <v>0</v>
      </c>
      <c r="U109" s="110">
        <f t="shared" si="12"/>
        <v>6.5441447863597588</v>
      </c>
      <c r="V109" s="102">
        <f t="shared" si="13"/>
        <v>2981.4807867736317</v>
      </c>
      <c r="W109" s="101">
        <f t="shared" si="14"/>
        <v>0</v>
      </c>
      <c r="X109" s="110">
        <f t="shared" si="15"/>
        <v>2981.4807867736317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2.750651260894553</v>
      </c>
      <c r="Q110" s="105">
        <f>'[1]INPUTS-Incidence'!E110</f>
        <v>1962.1616942476564</v>
      </c>
      <c r="R110" s="97">
        <f t="shared" si="9"/>
        <v>0</v>
      </c>
      <c r="S110" s="101">
        <f t="shared" si="10"/>
        <v>2.750651260894553</v>
      </c>
      <c r="T110" s="101">
        <f t="shared" si="11"/>
        <v>0</v>
      </c>
      <c r="U110" s="110">
        <f t="shared" si="12"/>
        <v>2.750651260894553</v>
      </c>
      <c r="V110" s="102">
        <f t="shared" si="13"/>
        <v>1962.1616942476564</v>
      </c>
      <c r="W110" s="101">
        <f t="shared" si="14"/>
        <v>0</v>
      </c>
      <c r="X110" s="110">
        <f t="shared" si="15"/>
        <v>1962.1616942476564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1.9898037895882676</v>
      </c>
      <c r="Q111" s="105">
        <f>'[1]INPUTS-Incidence'!E111</f>
        <v>1204.7257984974422</v>
      </c>
      <c r="R111" s="97">
        <f t="shared" si="9"/>
        <v>0</v>
      </c>
      <c r="S111" s="101">
        <f t="shared" si="10"/>
        <v>1.9898037895882676</v>
      </c>
      <c r="T111" s="101">
        <f t="shared" si="11"/>
        <v>0</v>
      </c>
      <c r="U111" s="110">
        <f t="shared" si="12"/>
        <v>1.9898037895882676</v>
      </c>
      <c r="V111" s="102">
        <f t="shared" si="13"/>
        <v>1204.7257984974422</v>
      </c>
      <c r="W111" s="101">
        <f t="shared" si="14"/>
        <v>0</v>
      </c>
      <c r="X111" s="110">
        <f t="shared" si="15"/>
        <v>1204.7257984974422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3.7681184366283915</v>
      </c>
      <c r="Q112" s="105">
        <f>'[1]INPUTS-Incidence'!E112</f>
        <v>698.86757999743293</v>
      </c>
      <c r="R112" s="97">
        <f t="shared" si="9"/>
        <v>0</v>
      </c>
      <c r="S112" s="101">
        <f t="shared" si="10"/>
        <v>3.7681184366283915</v>
      </c>
      <c r="T112" s="101">
        <f t="shared" si="11"/>
        <v>0</v>
      </c>
      <c r="U112" s="110">
        <f t="shared" si="12"/>
        <v>3.7681184366283915</v>
      </c>
      <c r="V112" s="102">
        <f t="shared" si="13"/>
        <v>698.86757999743293</v>
      </c>
      <c r="W112" s="101">
        <f t="shared" si="14"/>
        <v>0</v>
      </c>
      <c r="X112" s="110">
        <f t="shared" si="15"/>
        <v>698.86757999743293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57.86679431429117</v>
      </c>
      <c r="Q149" s="105">
        <f>'[1]INPUTS-Incidence'!E149</f>
        <v>297.70078481871462</v>
      </c>
      <c r="R149" s="97">
        <f t="shared" si="16"/>
        <v>1</v>
      </c>
      <c r="S149" s="101">
        <f t="shared" si="17"/>
        <v>14.466698578572792</v>
      </c>
      <c r="T149" s="101">
        <f t="shared" si="18"/>
        <v>43.400095735718381</v>
      </c>
      <c r="U149" s="110">
        <f t="shared" si="19"/>
        <v>56.058456991969578</v>
      </c>
      <c r="V149" s="102">
        <f t="shared" si="20"/>
        <v>100.32516448390683</v>
      </c>
      <c r="W149" s="101">
        <f t="shared" si="21"/>
        <v>197.37562033480779</v>
      </c>
      <c r="X149" s="110">
        <f t="shared" si="22"/>
        <v>285.16013925822625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108.19693662768081</v>
      </c>
      <c r="Q150" s="105">
        <f>'[1]INPUTS-Incidence'!E150</f>
        <v>2328.6573370104556</v>
      </c>
      <c r="R150" s="97">
        <f t="shared" si="16"/>
        <v>1</v>
      </c>
      <c r="S150" s="101">
        <f t="shared" si="17"/>
        <v>27.049234156920203</v>
      </c>
      <c r="T150" s="101">
        <f t="shared" si="18"/>
        <v>81.147702470760606</v>
      </c>
      <c r="U150" s="110">
        <f t="shared" si="19"/>
        <v>104.81578235806579</v>
      </c>
      <c r="V150" s="102">
        <f t="shared" si="20"/>
        <v>784.75752257252361</v>
      </c>
      <c r="W150" s="101">
        <f t="shared" si="21"/>
        <v>1543.899814437932</v>
      </c>
      <c r="X150" s="110">
        <f t="shared" si="22"/>
        <v>2230.5626466888903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90.091452370126106</v>
      </c>
      <c r="Q151" s="105">
        <f>'[1]INPUTS-Incidence'!E151</f>
        <v>6470.3118308961539</v>
      </c>
      <c r="R151" s="97">
        <f t="shared" si="16"/>
        <v>1</v>
      </c>
      <c r="S151" s="101">
        <f t="shared" si="17"/>
        <v>22.522863092531527</v>
      </c>
      <c r="T151" s="101">
        <f t="shared" si="18"/>
        <v>67.568589277594583</v>
      </c>
      <c r="U151" s="110">
        <f t="shared" si="19"/>
        <v>87.27609448355966</v>
      </c>
      <c r="V151" s="102">
        <f t="shared" si="20"/>
        <v>2180.4950870120042</v>
      </c>
      <c r="W151" s="101">
        <f t="shared" si="21"/>
        <v>4289.8167438841501</v>
      </c>
      <c r="X151" s="110">
        <f t="shared" si="22"/>
        <v>6197.7499450196538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327.6795689673894</v>
      </c>
      <c r="Q152" s="105">
        <f>'[1]INPUTS-Incidence'!E152</f>
        <v>15567.500462553686</v>
      </c>
      <c r="R152" s="97">
        <f t="shared" si="16"/>
        <v>1</v>
      </c>
      <c r="S152" s="101">
        <f t="shared" si="17"/>
        <v>81.91989224184735</v>
      </c>
      <c r="T152" s="101">
        <f t="shared" si="18"/>
        <v>245.75967672554205</v>
      </c>
      <c r="U152" s="110">
        <f t="shared" si="19"/>
        <v>317.43958243715849</v>
      </c>
      <c r="V152" s="102">
        <f t="shared" si="20"/>
        <v>5246.2476558805929</v>
      </c>
      <c r="W152" s="101">
        <f t="shared" si="21"/>
        <v>10321.252806673092</v>
      </c>
      <c r="X152" s="110">
        <f t="shared" si="22"/>
        <v>14911.71950556861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556.47771480197321</v>
      </c>
      <c r="Q153" s="105">
        <f>'[1]INPUTS-Incidence'!E153</f>
        <v>23450.580729082441</v>
      </c>
      <c r="R153" s="97">
        <f t="shared" si="16"/>
        <v>1</v>
      </c>
      <c r="S153" s="101">
        <f t="shared" si="17"/>
        <v>139.1194287004933</v>
      </c>
      <c r="T153" s="101">
        <f t="shared" si="18"/>
        <v>417.35828610147991</v>
      </c>
      <c r="U153" s="110">
        <f t="shared" si="19"/>
        <v>539.08778621441161</v>
      </c>
      <c r="V153" s="102">
        <f t="shared" si="20"/>
        <v>7902.8457057007836</v>
      </c>
      <c r="W153" s="101">
        <f t="shared" si="21"/>
        <v>15547.735023381658</v>
      </c>
      <c r="X153" s="110">
        <f t="shared" si="22"/>
        <v>22462.725015869844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544.20871298925681</v>
      </c>
      <c r="Q154" s="105">
        <f>'[1]INPUTS-Incidence'!E154</f>
        <v>22863.882095775243</v>
      </c>
      <c r="R154" s="97">
        <f t="shared" si="16"/>
        <v>1</v>
      </c>
      <c r="S154" s="101">
        <f t="shared" si="17"/>
        <v>136.0521782473142</v>
      </c>
      <c r="T154" s="101">
        <f t="shared" si="18"/>
        <v>408.15653474194261</v>
      </c>
      <c r="U154" s="110">
        <f t="shared" si="19"/>
        <v>527.20219070834253</v>
      </c>
      <c r="V154" s="102">
        <f t="shared" si="20"/>
        <v>7705.1282662762578</v>
      </c>
      <c r="W154" s="101">
        <f t="shared" si="21"/>
        <v>15158.753829498986</v>
      </c>
      <c r="X154" s="110">
        <f t="shared" si="22"/>
        <v>21900.741062490713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431.50217118462115</v>
      </c>
      <c r="Q155" s="105">
        <f>'[1]INPUTS-Incidence'!E155</f>
        <v>19565.490261704777</v>
      </c>
      <c r="R155" s="97">
        <f t="shared" si="16"/>
        <v>1</v>
      </c>
      <c r="S155" s="101">
        <f t="shared" si="17"/>
        <v>107.87554279615529</v>
      </c>
      <c r="T155" s="101">
        <f t="shared" si="18"/>
        <v>323.62662838846586</v>
      </c>
      <c r="U155" s="110">
        <f t="shared" si="19"/>
        <v>418.01772833510176</v>
      </c>
      <c r="V155" s="102">
        <f t="shared" si="20"/>
        <v>6593.5702181945107</v>
      </c>
      <c r="W155" s="101">
        <f t="shared" si="21"/>
        <v>12971.920043510267</v>
      </c>
      <c r="X155" s="110">
        <f t="shared" si="22"/>
        <v>18741.293984430464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370.23964358598965</v>
      </c>
      <c r="Q156" s="105">
        <f>'[1]INPUTS-Incidence'!E156</f>
        <v>18159.878719381282</v>
      </c>
      <c r="R156" s="97">
        <f t="shared" si="16"/>
        <v>1</v>
      </c>
      <c r="S156" s="101">
        <f t="shared" si="17"/>
        <v>92.559910896497414</v>
      </c>
      <c r="T156" s="101">
        <f t="shared" si="18"/>
        <v>277.67973268949225</v>
      </c>
      <c r="U156" s="110">
        <f t="shared" si="19"/>
        <v>358.66965472392747</v>
      </c>
      <c r="V156" s="102">
        <f t="shared" si="20"/>
        <v>6119.879128431493</v>
      </c>
      <c r="W156" s="101">
        <f t="shared" si="21"/>
        <v>12039.999590949788</v>
      </c>
      <c r="X156" s="110">
        <f t="shared" si="22"/>
        <v>17394.893828327346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320.11932537393352</v>
      </c>
      <c r="Q157" s="105">
        <f>'[1]INPUTS-Incidence'!E157</f>
        <v>16320.19703577871</v>
      </c>
      <c r="R157" s="97">
        <f t="shared" si="16"/>
        <v>1</v>
      </c>
      <c r="S157" s="101">
        <f t="shared" si="17"/>
        <v>80.02983134348338</v>
      </c>
      <c r="T157" s="101">
        <f t="shared" si="18"/>
        <v>240.08949403045014</v>
      </c>
      <c r="U157" s="110">
        <f t="shared" si="19"/>
        <v>310.11559645599812</v>
      </c>
      <c r="V157" s="102">
        <f t="shared" si="20"/>
        <v>5499.9064010574257</v>
      </c>
      <c r="W157" s="101">
        <f t="shared" si="21"/>
        <v>10820.290634721285</v>
      </c>
      <c r="X157" s="110">
        <f t="shared" si="22"/>
        <v>15632.708735646533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278.95455343751343</v>
      </c>
      <c r="Q158" s="105">
        <f>'[1]INPUTS-Incidence'!E158</f>
        <v>12892.941956029483</v>
      </c>
      <c r="R158" s="97">
        <f t="shared" si="16"/>
        <v>1</v>
      </c>
      <c r="S158" s="101">
        <f t="shared" si="17"/>
        <v>69.738638359378356</v>
      </c>
      <c r="T158" s="101">
        <f t="shared" si="18"/>
        <v>209.21591507813508</v>
      </c>
      <c r="U158" s="110">
        <f t="shared" si="19"/>
        <v>270.23722364259118</v>
      </c>
      <c r="V158" s="102">
        <f t="shared" si="20"/>
        <v>4344.921439181936</v>
      </c>
      <c r="W158" s="101">
        <f t="shared" si="21"/>
        <v>8548.0205168475477</v>
      </c>
      <c r="X158" s="110">
        <f t="shared" si="22"/>
        <v>12349.826776131742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237.9850082879089</v>
      </c>
      <c r="Q159" s="105">
        <f>'[1]INPUTS-Incidence'!E159</f>
        <v>8428.6614980188915</v>
      </c>
      <c r="R159" s="97">
        <f t="shared" si="16"/>
        <v>1</v>
      </c>
      <c r="S159" s="101">
        <f t="shared" si="17"/>
        <v>59.496252071977224</v>
      </c>
      <c r="T159" s="101">
        <f t="shared" si="18"/>
        <v>178.48875621593169</v>
      </c>
      <c r="U159" s="110">
        <f t="shared" si="19"/>
        <v>230.54797677891176</v>
      </c>
      <c r="V159" s="102">
        <f t="shared" si="20"/>
        <v>2840.4589248323668</v>
      </c>
      <c r="W159" s="101">
        <f t="shared" si="21"/>
        <v>5588.2025731865251</v>
      </c>
      <c r="X159" s="110">
        <f t="shared" si="22"/>
        <v>8073.6041324148464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209.72912171017873</v>
      </c>
      <c r="Q160" s="105">
        <f>'[1]INPUTS-Incidence'!E160</f>
        <v>5328.9790343244558</v>
      </c>
      <c r="R160" s="97">
        <f t="shared" si="16"/>
        <v>1</v>
      </c>
      <c r="S160" s="101">
        <f t="shared" si="17"/>
        <v>52.432280427544683</v>
      </c>
      <c r="T160" s="101">
        <f t="shared" si="18"/>
        <v>157.29684128263403</v>
      </c>
      <c r="U160" s="110">
        <f t="shared" si="19"/>
        <v>203.17508665673563</v>
      </c>
      <c r="V160" s="102">
        <f t="shared" si="20"/>
        <v>1795.8659345673418</v>
      </c>
      <c r="W160" s="101">
        <f t="shared" si="21"/>
        <v>3533.113099757114</v>
      </c>
      <c r="X160" s="110">
        <f t="shared" si="22"/>
        <v>5104.4957925035378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159.738347029555</v>
      </c>
      <c r="Q161" s="105">
        <f>'[1]INPUTS-Incidence'!E161</f>
        <v>3104.3549497152235</v>
      </c>
      <c r="R161" s="97">
        <f t="shared" si="16"/>
        <v>1</v>
      </c>
      <c r="S161" s="101">
        <f t="shared" si="17"/>
        <v>39.93458675738875</v>
      </c>
      <c r="T161" s="101">
        <f t="shared" si="18"/>
        <v>119.80376027216624</v>
      </c>
      <c r="U161" s="110">
        <f t="shared" si="19"/>
        <v>154.7465236848814</v>
      </c>
      <c r="V161" s="102">
        <f t="shared" si="20"/>
        <v>1046.1676180540303</v>
      </c>
      <c r="W161" s="101">
        <f t="shared" si="21"/>
        <v>2058.1873316611932</v>
      </c>
      <c r="X161" s="110">
        <f t="shared" si="22"/>
        <v>2973.5839974584696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124.61021885884857</v>
      </c>
      <c r="Q162" s="105">
        <f>'[1]INPUTS-Incidence'!E162</f>
        <v>1369.5630218781523</v>
      </c>
      <c r="R162" s="97">
        <f t="shared" si="16"/>
        <v>1</v>
      </c>
      <c r="S162" s="101">
        <f t="shared" si="17"/>
        <v>31.152554714712142</v>
      </c>
      <c r="T162" s="101">
        <f t="shared" si="18"/>
        <v>93.45766414413643</v>
      </c>
      <c r="U162" s="110">
        <f t="shared" si="19"/>
        <v>120.71614951950956</v>
      </c>
      <c r="V162" s="102">
        <f t="shared" si="20"/>
        <v>461.54273837293738</v>
      </c>
      <c r="W162" s="101">
        <f t="shared" si="21"/>
        <v>908.02028350521493</v>
      </c>
      <c r="X162" s="110">
        <f t="shared" si="22"/>
        <v>1311.870179581535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86.410126913395501</v>
      </c>
      <c r="Q163" s="105">
        <f>'[1]INPUTS-Incidence'!E163</f>
        <v>585.56468331810777</v>
      </c>
      <c r="R163" s="97">
        <f t="shared" si="16"/>
        <v>1</v>
      </c>
      <c r="S163" s="101">
        <f t="shared" si="17"/>
        <v>21.602531728348875</v>
      </c>
      <c r="T163" s="101">
        <f t="shared" si="18"/>
        <v>64.807595185046623</v>
      </c>
      <c r="U163" s="110">
        <f t="shared" si="19"/>
        <v>83.709810447351884</v>
      </c>
      <c r="V163" s="102">
        <f t="shared" si="20"/>
        <v>197.33529827820234</v>
      </c>
      <c r="W163" s="101">
        <f t="shared" si="21"/>
        <v>388.22938503990542</v>
      </c>
      <c r="X163" s="110">
        <f t="shared" si="22"/>
        <v>560.89777103333245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52.541977478966345</v>
      </c>
      <c r="Q164" s="105">
        <f>'[1]INPUTS-Incidence'!E164</f>
        <v>302.31124906466385</v>
      </c>
      <c r="R164" s="97">
        <f t="shared" si="16"/>
        <v>1</v>
      </c>
      <c r="S164" s="101">
        <f t="shared" si="17"/>
        <v>13.135494369741586</v>
      </c>
      <c r="T164" s="101">
        <f t="shared" si="18"/>
        <v>39.406483109224759</v>
      </c>
      <c r="U164" s="110">
        <f t="shared" si="19"/>
        <v>50.900040682748646</v>
      </c>
      <c r="V164" s="102">
        <f t="shared" si="20"/>
        <v>101.87889093479173</v>
      </c>
      <c r="W164" s="101">
        <f t="shared" si="21"/>
        <v>200.43235812987211</v>
      </c>
      <c r="X164" s="110">
        <f t="shared" si="22"/>
        <v>289.57638769781488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32.119585076992571</v>
      </c>
      <c r="Q165" s="105">
        <f>'[1]INPUTS-Incidence'!E165</f>
        <v>162.72294946630936</v>
      </c>
      <c r="R165" s="97">
        <f t="shared" si="16"/>
        <v>1</v>
      </c>
      <c r="S165" s="101">
        <f t="shared" si="17"/>
        <v>8.0298962692481428</v>
      </c>
      <c r="T165" s="101">
        <f t="shared" si="18"/>
        <v>24.08968880774443</v>
      </c>
      <c r="U165" s="110">
        <f t="shared" si="19"/>
        <v>31.115848043336555</v>
      </c>
      <c r="V165" s="102">
        <f t="shared" si="20"/>
        <v>54.837633970146257</v>
      </c>
      <c r="W165" s="101">
        <f t="shared" si="21"/>
        <v>107.8853154961631</v>
      </c>
      <c r="X165" s="110">
        <f t="shared" si="22"/>
        <v>155.86824522004108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24.417743518759032</v>
      </c>
      <c r="Q166" s="105">
        <f>'[1]INPUTS-Incidence'!E166</f>
        <v>98.591081500233855</v>
      </c>
      <c r="R166" s="97">
        <f t="shared" si="16"/>
        <v>1</v>
      </c>
      <c r="S166" s="101">
        <f t="shared" si="17"/>
        <v>6.104435879689758</v>
      </c>
      <c r="T166" s="101">
        <f t="shared" si="18"/>
        <v>18.313307639069272</v>
      </c>
      <c r="U166" s="110">
        <f t="shared" si="19"/>
        <v>23.654689033797808</v>
      </c>
      <c r="V166" s="102">
        <f t="shared" si="20"/>
        <v>33.225194465578809</v>
      </c>
      <c r="W166" s="101">
        <f t="shared" si="21"/>
        <v>65.365887034655046</v>
      </c>
      <c r="X166" s="110">
        <f t="shared" si="22"/>
        <v>94.437932192036499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39.959516213435592</v>
      </c>
      <c r="Q167" s="105">
        <f>'[1]INPUTS-Incidence'!E167</f>
        <v>346.54893083265057</v>
      </c>
      <c r="R167" s="97">
        <f t="shared" si="16"/>
        <v>1</v>
      </c>
      <c r="S167" s="101">
        <f t="shared" si="17"/>
        <v>9.9898790533588979</v>
      </c>
      <c r="T167" s="101">
        <f t="shared" si="18"/>
        <v>29.969637160076694</v>
      </c>
      <c r="U167" s="110">
        <f t="shared" si="19"/>
        <v>38.71078133176573</v>
      </c>
      <c r="V167" s="102">
        <f t="shared" si="20"/>
        <v>116.78698969060325</v>
      </c>
      <c r="W167" s="101">
        <f t="shared" si="21"/>
        <v>229.76194114204731</v>
      </c>
      <c r="X167" s="110">
        <f t="shared" si="22"/>
        <v>331.95055712132512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66.963516420788523</v>
      </c>
      <c r="Q168" s="105">
        <f>'[1]INPUTS-Incidence'!E168</f>
        <v>2221.9296261009158</v>
      </c>
      <c r="R168" s="97">
        <f t="shared" si="16"/>
        <v>1</v>
      </c>
      <c r="S168" s="101">
        <f t="shared" si="17"/>
        <v>16.740879105197131</v>
      </c>
      <c r="T168" s="101">
        <f t="shared" si="18"/>
        <v>50.222637315591392</v>
      </c>
      <c r="U168" s="110">
        <f t="shared" si="19"/>
        <v>64.870906532638884</v>
      </c>
      <c r="V168" s="102">
        <f t="shared" si="20"/>
        <v>748.79028399600872</v>
      </c>
      <c r="W168" s="101">
        <f t="shared" si="21"/>
        <v>1473.139342104907</v>
      </c>
      <c r="X168" s="110">
        <f t="shared" si="22"/>
        <v>2128.3308406014148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43.208961801359443</v>
      </c>
      <c r="Q169" s="105">
        <f>'[1]INPUTS-Incidence'!E169</f>
        <v>4855.8713567262039</v>
      </c>
      <c r="R169" s="97">
        <f t="shared" si="16"/>
        <v>1</v>
      </c>
      <c r="S169" s="101">
        <f t="shared" si="17"/>
        <v>10.802240450339861</v>
      </c>
      <c r="T169" s="101">
        <f t="shared" si="18"/>
        <v>32.406721351019584</v>
      </c>
      <c r="U169" s="110">
        <f t="shared" si="19"/>
        <v>41.85868174506696</v>
      </c>
      <c r="V169" s="102">
        <f t="shared" si="20"/>
        <v>1636.4286472167307</v>
      </c>
      <c r="W169" s="101">
        <f t="shared" si="21"/>
        <v>3219.4427095094734</v>
      </c>
      <c r="X169" s="110">
        <f t="shared" si="22"/>
        <v>4651.3177758241127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83.449480411005027</v>
      </c>
      <c r="Q170" s="105">
        <f>'[1]INPUTS-Incidence'!E170</f>
        <v>7539.2716586106935</v>
      </c>
      <c r="R170" s="97">
        <f t="shared" si="16"/>
        <v>1</v>
      </c>
      <c r="S170" s="101">
        <f t="shared" si="17"/>
        <v>20.862370102751257</v>
      </c>
      <c r="T170" s="101">
        <f t="shared" si="18"/>
        <v>62.58711030825377</v>
      </c>
      <c r="U170" s="110">
        <f t="shared" si="19"/>
        <v>80.841684148161121</v>
      </c>
      <c r="V170" s="102">
        <f t="shared" si="20"/>
        <v>2540.7345489518038</v>
      </c>
      <c r="W170" s="101">
        <f t="shared" si="21"/>
        <v>4998.5371096588897</v>
      </c>
      <c r="X170" s="110">
        <f t="shared" si="22"/>
        <v>7221.6798399917179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95.602428611888385</v>
      </c>
      <c r="Q171" s="105">
        <f>'[1]INPUTS-Incidence'!E171</f>
        <v>8311.100083481022</v>
      </c>
      <c r="R171" s="97">
        <f t="shared" si="16"/>
        <v>1</v>
      </c>
      <c r="S171" s="101">
        <f t="shared" si="17"/>
        <v>23.900607152972096</v>
      </c>
      <c r="T171" s="101">
        <f t="shared" si="18"/>
        <v>71.701821458916285</v>
      </c>
      <c r="U171" s="110">
        <f t="shared" si="19"/>
        <v>92.614852717766865</v>
      </c>
      <c r="V171" s="102">
        <f t="shared" si="20"/>
        <v>2800.8407281331047</v>
      </c>
      <c r="W171" s="101">
        <f t="shared" si="21"/>
        <v>5510.2593553479173</v>
      </c>
      <c r="X171" s="110">
        <f t="shared" si="22"/>
        <v>7960.9949924643843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82.281385425565801</v>
      </c>
      <c r="Q172" s="105">
        <f>'[1]INPUTS-Incidence'!E172</f>
        <v>7200.451144929506</v>
      </c>
      <c r="R172" s="97">
        <f t="shared" si="16"/>
        <v>1</v>
      </c>
      <c r="S172" s="101">
        <f t="shared" si="17"/>
        <v>20.57034635639145</v>
      </c>
      <c r="T172" s="101">
        <f t="shared" si="18"/>
        <v>61.711039069174348</v>
      </c>
      <c r="U172" s="110">
        <f t="shared" si="19"/>
        <v>79.710092131016864</v>
      </c>
      <c r="V172" s="102">
        <f t="shared" si="20"/>
        <v>2426.5520358412437</v>
      </c>
      <c r="W172" s="101">
        <f t="shared" si="21"/>
        <v>4773.8991090882628</v>
      </c>
      <c r="X172" s="110">
        <f t="shared" si="22"/>
        <v>6897.132140449351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70.328640888329957</v>
      </c>
      <c r="Q173" s="105">
        <f>'[1]INPUTS-Incidence'!E173</f>
        <v>6475.5929796003866</v>
      </c>
      <c r="R173" s="97">
        <f t="shared" si="16"/>
        <v>1</v>
      </c>
      <c r="S173" s="101">
        <f t="shared" si="17"/>
        <v>17.582160222082489</v>
      </c>
      <c r="T173" s="101">
        <f t="shared" si="18"/>
        <v>52.746480666247464</v>
      </c>
      <c r="U173" s="110">
        <f t="shared" si="19"/>
        <v>68.130870860569644</v>
      </c>
      <c r="V173" s="102">
        <f t="shared" si="20"/>
        <v>2182.2748341253305</v>
      </c>
      <c r="W173" s="101">
        <f t="shared" si="21"/>
        <v>4293.3181454750556</v>
      </c>
      <c r="X173" s="110">
        <f t="shared" si="22"/>
        <v>6202.8086253347201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62.31482911782804</v>
      </c>
      <c r="Q174" s="105">
        <f>'[1]INPUTS-Incidence'!E174</f>
        <v>6634.7091821052372</v>
      </c>
      <c r="R174" s="97">
        <f t="shared" si="16"/>
        <v>1</v>
      </c>
      <c r="S174" s="101">
        <f t="shared" si="17"/>
        <v>15.57870727945701</v>
      </c>
      <c r="T174" s="101">
        <f t="shared" si="18"/>
        <v>46.736121838371034</v>
      </c>
      <c r="U174" s="110">
        <f t="shared" si="19"/>
        <v>60.367490707895918</v>
      </c>
      <c r="V174" s="102">
        <f t="shared" si="20"/>
        <v>2235.8969943694651</v>
      </c>
      <c r="W174" s="101">
        <f t="shared" si="21"/>
        <v>4398.8121877357717</v>
      </c>
      <c r="X174" s="110">
        <f t="shared" si="22"/>
        <v>6355.2220578090537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70.85389684815641</v>
      </c>
      <c r="Q175" s="105">
        <f>'[1]INPUTS-Incidence'!E175</f>
        <v>6327.573469942181</v>
      </c>
      <c r="R175" s="97">
        <f t="shared" si="16"/>
        <v>1</v>
      </c>
      <c r="S175" s="101">
        <f t="shared" si="17"/>
        <v>17.713474212039102</v>
      </c>
      <c r="T175" s="101">
        <f t="shared" si="18"/>
        <v>53.140422636117307</v>
      </c>
      <c r="U175" s="110">
        <f t="shared" si="19"/>
        <v>68.639712571651529</v>
      </c>
      <c r="V175" s="102">
        <f t="shared" si="20"/>
        <v>2132.3922593705151</v>
      </c>
      <c r="W175" s="101">
        <f t="shared" si="21"/>
        <v>4195.1812105716654</v>
      </c>
      <c r="X175" s="110">
        <f t="shared" si="22"/>
        <v>6061.0244375208658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68.847193214193084</v>
      </c>
      <c r="Q176" s="105">
        <f>'[1]INPUTS-Incidence'!E176</f>
        <v>5354.5248880964937</v>
      </c>
      <c r="R176" s="97">
        <f t="shared" si="16"/>
        <v>1</v>
      </c>
      <c r="S176" s="101">
        <f t="shared" si="17"/>
        <v>17.211798303548271</v>
      </c>
      <c r="T176" s="101">
        <f t="shared" si="18"/>
        <v>51.635394910644813</v>
      </c>
      <c r="U176" s="110">
        <f t="shared" si="19"/>
        <v>66.695718426249556</v>
      </c>
      <c r="V176" s="102">
        <f t="shared" si="20"/>
        <v>1804.4748872885184</v>
      </c>
      <c r="W176" s="101">
        <f t="shared" si="21"/>
        <v>3550.0500008079753</v>
      </c>
      <c r="X176" s="110">
        <f t="shared" si="22"/>
        <v>5128.965527185429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63.049788211291073</v>
      </c>
      <c r="Q177" s="105">
        <f>'[1]INPUTS-Incidence'!E177</f>
        <v>4138.8158239149234</v>
      </c>
      <c r="R177" s="97">
        <f t="shared" si="16"/>
        <v>1</v>
      </c>
      <c r="S177" s="101">
        <f t="shared" si="17"/>
        <v>15.762447052822768</v>
      </c>
      <c r="T177" s="101">
        <f t="shared" si="18"/>
        <v>47.287341158468308</v>
      </c>
      <c r="U177" s="110">
        <f t="shared" si="19"/>
        <v>61.079482329688233</v>
      </c>
      <c r="V177" s="102">
        <f t="shared" si="20"/>
        <v>1394.7809326593292</v>
      </c>
      <c r="W177" s="101">
        <f t="shared" si="21"/>
        <v>2744.0348912555942</v>
      </c>
      <c r="X177" s="110">
        <f t="shared" si="22"/>
        <v>3964.4682073325075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63.960484964987884</v>
      </c>
      <c r="Q178" s="105">
        <f>'[1]INPUTS-Incidence'!E178</f>
        <v>3285.1366645819708</v>
      </c>
      <c r="R178" s="97">
        <f t="shared" si="16"/>
        <v>1</v>
      </c>
      <c r="S178" s="101">
        <f t="shared" si="17"/>
        <v>15.990121241246971</v>
      </c>
      <c r="T178" s="101">
        <f t="shared" si="18"/>
        <v>47.970363723740917</v>
      </c>
      <c r="U178" s="110">
        <f t="shared" si="19"/>
        <v>61.961719809832019</v>
      </c>
      <c r="V178" s="102">
        <f t="shared" si="20"/>
        <v>1107.0910559641243</v>
      </c>
      <c r="W178" s="101">
        <f t="shared" si="21"/>
        <v>2178.0456086178465</v>
      </c>
      <c r="X178" s="110">
        <f t="shared" si="22"/>
        <v>3146.7502825864553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55.419571315370135</v>
      </c>
      <c r="Q179" s="105">
        <f>'[1]INPUTS-Incidence'!E179</f>
        <v>2628.9171464424585</v>
      </c>
      <c r="R179" s="97">
        <f t="shared" si="16"/>
        <v>1</v>
      </c>
      <c r="S179" s="101">
        <f t="shared" si="17"/>
        <v>13.854892828842534</v>
      </c>
      <c r="T179" s="101">
        <f t="shared" si="18"/>
        <v>41.564678486527598</v>
      </c>
      <c r="U179" s="110">
        <f t="shared" si="19"/>
        <v>53.687709711764811</v>
      </c>
      <c r="V179" s="102">
        <f t="shared" si="20"/>
        <v>885.94507835110858</v>
      </c>
      <c r="W179" s="101">
        <f t="shared" si="21"/>
        <v>1742.9720680913499</v>
      </c>
      <c r="X179" s="110">
        <f t="shared" si="22"/>
        <v>2518.1740116485698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53.665047991588963</v>
      </c>
      <c r="Q180" s="105">
        <f>'[1]INPUTS-Incidence'!E180</f>
        <v>1706.2989834975676</v>
      </c>
      <c r="R180" s="97">
        <f t="shared" si="16"/>
        <v>1</v>
      </c>
      <c r="S180" s="101">
        <f t="shared" si="17"/>
        <v>13.416261997897241</v>
      </c>
      <c r="T180" s="101">
        <f t="shared" si="18"/>
        <v>40.248785993691726</v>
      </c>
      <c r="U180" s="110">
        <f t="shared" si="19"/>
        <v>51.988015241851812</v>
      </c>
      <c r="V180" s="102">
        <f t="shared" si="20"/>
        <v>575.02275743868029</v>
      </c>
      <c r="W180" s="101">
        <f t="shared" si="21"/>
        <v>1131.2762260588875</v>
      </c>
      <c r="X180" s="110">
        <f t="shared" si="22"/>
        <v>1634.4211388177328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52.506592049352037</v>
      </c>
      <c r="Q181" s="105">
        <f>'[1]INPUTS-Incidence'!E181</f>
        <v>946.14737141758076</v>
      </c>
      <c r="R181" s="97">
        <f t="shared" si="16"/>
        <v>1</v>
      </c>
      <c r="S181" s="101">
        <f t="shared" si="17"/>
        <v>13.126648012338009</v>
      </c>
      <c r="T181" s="101">
        <f t="shared" si="18"/>
        <v>39.379944037014027</v>
      </c>
      <c r="U181" s="110">
        <f t="shared" si="19"/>
        <v>50.865761047809784</v>
      </c>
      <c r="V181" s="102">
        <f t="shared" si="20"/>
        <v>318.85166416772472</v>
      </c>
      <c r="W181" s="101">
        <f t="shared" si="21"/>
        <v>627.29570724985604</v>
      </c>
      <c r="X181" s="110">
        <f t="shared" si="22"/>
        <v>906.29091339661522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35.49110015946124</v>
      </c>
      <c r="Q182" s="105">
        <f>'[1]INPUTS-Incidence'!E182</f>
        <v>472.57607361480046</v>
      </c>
      <c r="R182" s="97">
        <f t="shared" si="16"/>
        <v>1</v>
      </c>
      <c r="S182" s="101">
        <f t="shared" si="17"/>
        <v>8.87277503986531</v>
      </c>
      <c r="T182" s="101">
        <f t="shared" si="18"/>
        <v>26.61832511959593</v>
      </c>
      <c r="U182" s="110">
        <f t="shared" si="19"/>
        <v>34.382003279478077</v>
      </c>
      <c r="V182" s="102">
        <f t="shared" si="20"/>
        <v>159.25813680818777</v>
      </c>
      <c r="W182" s="101">
        <f t="shared" si="21"/>
        <v>313.31793680661269</v>
      </c>
      <c r="X182" s="110">
        <f t="shared" si="22"/>
        <v>452.66880651377699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24.515516983700682</v>
      </c>
      <c r="Q183" s="105">
        <f>'[1]INPUTS-Incidence'!E183</f>
        <v>225.69451894430716</v>
      </c>
      <c r="R183" s="97">
        <f t="shared" si="16"/>
        <v>1</v>
      </c>
      <c r="S183" s="101">
        <f t="shared" si="17"/>
        <v>6.1288792459251704</v>
      </c>
      <c r="T183" s="101">
        <f t="shared" si="18"/>
        <v>18.386637737775512</v>
      </c>
      <c r="U183" s="110">
        <f t="shared" si="19"/>
        <v>23.749407077960036</v>
      </c>
      <c r="V183" s="102">
        <f t="shared" si="20"/>
        <v>76.059052884231519</v>
      </c>
      <c r="W183" s="101">
        <f t="shared" si="21"/>
        <v>149.63546606007566</v>
      </c>
      <c r="X183" s="110">
        <f t="shared" si="22"/>
        <v>216.18713733377825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23.313225149665023</v>
      </c>
      <c r="Q184" s="105">
        <f>'[1]INPUTS-Incidence'!E184</f>
        <v>90.529032970982342</v>
      </c>
      <c r="R184" s="97">
        <f t="shared" si="16"/>
        <v>1</v>
      </c>
      <c r="S184" s="101">
        <f t="shared" si="17"/>
        <v>5.8283062874162557</v>
      </c>
      <c r="T184" s="101">
        <f t="shared" si="18"/>
        <v>17.484918862248769</v>
      </c>
      <c r="U184" s="110">
        <f t="shared" si="19"/>
        <v>22.584686863737993</v>
      </c>
      <c r="V184" s="102">
        <f t="shared" si="20"/>
        <v>30.508284111221052</v>
      </c>
      <c r="W184" s="101">
        <f t="shared" si="21"/>
        <v>60.020748859761291</v>
      </c>
      <c r="X184" s="110">
        <f t="shared" si="22"/>
        <v>86.715497457079707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3.7508259984604613</v>
      </c>
      <c r="Q257" s="105">
        <f>'[1]INPUTS-Incidence'!E257</f>
        <v>0</v>
      </c>
      <c r="R257" s="97">
        <f t="shared" si="23"/>
        <v>0</v>
      </c>
      <c r="S257" s="101">
        <f t="shared" si="24"/>
        <v>3.7508259984604613</v>
      </c>
      <c r="T257" s="101">
        <f t="shared" si="25"/>
        <v>0</v>
      </c>
      <c r="U257" s="110">
        <f t="shared" si="26"/>
        <v>3.7508259984604613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5.6538933574472932</v>
      </c>
      <c r="Q258" s="105">
        <f>'[1]INPUTS-Incidence'!E258</f>
        <v>0</v>
      </c>
      <c r="R258" s="97">
        <f t="shared" si="23"/>
        <v>0</v>
      </c>
      <c r="S258" s="101">
        <f t="shared" si="24"/>
        <v>5.6538933574472932</v>
      </c>
      <c r="T258" s="101">
        <f t="shared" si="25"/>
        <v>0</v>
      </c>
      <c r="U258" s="110">
        <f t="shared" si="26"/>
        <v>5.6538933574472932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4.9272631846971002</v>
      </c>
      <c r="Q259" s="105">
        <f>'[1]INPUTS-Incidence'!E259</f>
        <v>0</v>
      </c>
      <c r="R259" s="97">
        <f t="shared" si="23"/>
        <v>0</v>
      </c>
      <c r="S259" s="101">
        <f t="shared" si="24"/>
        <v>4.9272631846971002</v>
      </c>
      <c r="T259" s="101">
        <f t="shared" si="25"/>
        <v>0</v>
      </c>
      <c r="U259" s="110">
        <f t="shared" si="26"/>
        <v>4.9272631846971002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15.423034146246081</v>
      </c>
      <c r="Q260" s="105">
        <f>'[1]INPUTS-Incidence'!E260</f>
        <v>0</v>
      </c>
      <c r="R260" s="97">
        <f t="shared" si="23"/>
        <v>0</v>
      </c>
      <c r="S260" s="101">
        <f t="shared" si="24"/>
        <v>15.423034146246081</v>
      </c>
      <c r="T260" s="101">
        <f t="shared" si="25"/>
        <v>0</v>
      </c>
      <c r="U260" s="110">
        <f t="shared" si="26"/>
        <v>15.423034146246081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25.88203009665741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25.88203009665741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25.88203009665741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25.79375588021059</v>
      </c>
      <c r="Q262" s="105">
        <f>'[1]INPUTS-Incidence'!E262</f>
        <v>0</v>
      </c>
      <c r="R262" s="97">
        <f t="shared" si="30"/>
        <v>0</v>
      </c>
      <c r="S262" s="101">
        <f t="shared" si="31"/>
        <v>25.79375588021059</v>
      </c>
      <c r="T262" s="101">
        <f t="shared" si="32"/>
        <v>0</v>
      </c>
      <c r="U262" s="110">
        <f t="shared" si="33"/>
        <v>25.79375588021059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22.55679995549416</v>
      </c>
      <c r="Q263" s="105">
        <f>'[1]INPUTS-Incidence'!E263</f>
        <v>0</v>
      </c>
      <c r="R263" s="97">
        <f t="shared" si="30"/>
        <v>0</v>
      </c>
      <c r="S263" s="101">
        <f t="shared" si="31"/>
        <v>22.55679995549416</v>
      </c>
      <c r="T263" s="101">
        <f t="shared" si="32"/>
        <v>0</v>
      </c>
      <c r="U263" s="110">
        <f t="shared" si="33"/>
        <v>22.55679995549416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18.188000761899374</v>
      </c>
      <c r="Q264" s="105">
        <f>'[1]INPUTS-Incidence'!E264</f>
        <v>0</v>
      </c>
      <c r="R264" s="97">
        <f t="shared" si="30"/>
        <v>0</v>
      </c>
      <c r="S264" s="101">
        <f t="shared" si="31"/>
        <v>18.188000761899374</v>
      </c>
      <c r="T264" s="101">
        <f t="shared" si="32"/>
        <v>0</v>
      </c>
      <c r="U264" s="110">
        <f t="shared" si="33"/>
        <v>18.188000761899374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16.520591781287198</v>
      </c>
      <c r="Q265" s="105">
        <f>'[1]INPUTS-Incidence'!E265</f>
        <v>0</v>
      </c>
      <c r="R265" s="97">
        <f t="shared" si="30"/>
        <v>0</v>
      </c>
      <c r="S265" s="101">
        <f t="shared" si="31"/>
        <v>16.520591781287198</v>
      </c>
      <c r="T265" s="101">
        <f t="shared" si="32"/>
        <v>0</v>
      </c>
      <c r="U265" s="110">
        <f t="shared" si="33"/>
        <v>16.520591781287198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14.928893133169103</v>
      </c>
      <c r="Q266" s="105">
        <f>'[1]INPUTS-Incidence'!E266</f>
        <v>0</v>
      </c>
      <c r="R266" s="97">
        <f t="shared" si="30"/>
        <v>0</v>
      </c>
      <c r="S266" s="101">
        <f t="shared" si="31"/>
        <v>14.928893133169103</v>
      </c>
      <c r="T266" s="101">
        <f t="shared" si="32"/>
        <v>0</v>
      </c>
      <c r="U266" s="110">
        <f t="shared" si="33"/>
        <v>14.928893133169103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14.897077967811969</v>
      </c>
      <c r="Q267" s="105">
        <f>'[1]INPUTS-Incidence'!E267</f>
        <v>0</v>
      </c>
      <c r="R267" s="97">
        <f t="shared" si="30"/>
        <v>0</v>
      </c>
      <c r="S267" s="101">
        <f t="shared" si="31"/>
        <v>14.897077967811969</v>
      </c>
      <c r="T267" s="101">
        <f t="shared" si="32"/>
        <v>0</v>
      </c>
      <c r="U267" s="110">
        <f t="shared" si="33"/>
        <v>14.897077967811969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11.845353701126381</v>
      </c>
      <c r="Q268" s="105">
        <f>'[1]INPUTS-Incidence'!E268</f>
        <v>0</v>
      </c>
      <c r="R268" s="97">
        <f t="shared" si="30"/>
        <v>0</v>
      </c>
      <c r="S268" s="101">
        <f t="shared" si="31"/>
        <v>11.845353701126381</v>
      </c>
      <c r="T268" s="101">
        <f t="shared" si="32"/>
        <v>0</v>
      </c>
      <c r="U268" s="110">
        <f t="shared" si="33"/>
        <v>11.845353701126381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9.3715910346882545</v>
      </c>
      <c r="Q269" s="105">
        <f>'[1]INPUTS-Incidence'!E269</f>
        <v>0</v>
      </c>
      <c r="R269" s="97">
        <f t="shared" si="30"/>
        <v>0</v>
      </c>
      <c r="S269" s="101">
        <f t="shared" si="31"/>
        <v>9.3715910346882545</v>
      </c>
      <c r="T269" s="101">
        <f t="shared" si="32"/>
        <v>0</v>
      </c>
      <c r="U269" s="110">
        <f t="shared" si="33"/>
        <v>9.3715910346882545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7.095778614308438</v>
      </c>
      <c r="Q270" s="105">
        <f>'[1]INPUTS-Incidence'!E270</f>
        <v>0</v>
      </c>
      <c r="R270" s="97">
        <f t="shared" si="30"/>
        <v>0</v>
      </c>
      <c r="S270" s="101">
        <f t="shared" si="31"/>
        <v>7.095778614308438</v>
      </c>
      <c r="T270" s="101">
        <f t="shared" si="32"/>
        <v>0</v>
      </c>
      <c r="U270" s="110">
        <f t="shared" si="33"/>
        <v>7.095778614308438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4.935315856784837</v>
      </c>
      <c r="Q271" s="105">
        <f>'[1]INPUTS-Incidence'!E271</f>
        <v>0</v>
      </c>
      <c r="R271" s="97">
        <f t="shared" si="30"/>
        <v>0</v>
      </c>
      <c r="S271" s="101">
        <f t="shared" si="31"/>
        <v>4.935315856784837</v>
      </c>
      <c r="T271" s="101">
        <f t="shared" si="32"/>
        <v>0</v>
      </c>
      <c r="U271" s="110">
        <f t="shared" si="33"/>
        <v>4.935315856784837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4.5052250330456918</v>
      </c>
      <c r="Q272" s="105">
        <f>'[1]INPUTS-Incidence'!E272</f>
        <v>0</v>
      </c>
      <c r="R272" s="97">
        <f t="shared" si="30"/>
        <v>0</v>
      </c>
      <c r="S272" s="101">
        <f t="shared" si="31"/>
        <v>4.5052250330456918</v>
      </c>
      <c r="T272" s="101">
        <f t="shared" si="32"/>
        <v>0</v>
      </c>
      <c r="U272" s="110">
        <f t="shared" si="33"/>
        <v>4.5052250330456918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2.9758390431058164</v>
      </c>
      <c r="Q273" s="105">
        <f>'[1]INPUTS-Incidence'!E273</f>
        <v>0</v>
      </c>
      <c r="R273" s="97">
        <f t="shared" si="30"/>
        <v>0</v>
      </c>
      <c r="S273" s="101">
        <f t="shared" si="31"/>
        <v>2.9758390431058164</v>
      </c>
      <c r="T273" s="101">
        <f t="shared" si="32"/>
        <v>0</v>
      </c>
      <c r="U273" s="110">
        <f t="shared" si="33"/>
        <v>2.9758390431058164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1.9787355231913442</v>
      </c>
      <c r="Q274" s="105">
        <f>'[1]INPUTS-Incidence'!E274</f>
        <v>0</v>
      </c>
      <c r="R274" s="97">
        <f t="shared" si="30"/>
        <v>0</v>
      </c>
      <c r="S274" s="101">
        <f t="shared" si="31"/>
        <v>1.9787355231913442</v>
      </c>
      <c r="T274" s="101">
        <f t="shared" si="32"/>
        <v>0</v>
      </c>
      <c r="U274" s="110">
        <f t="shared" si="33"/>
        <v>1.9787355231913442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1.8351713480090646</v>
      </c>
      <c r="Q275" s="105">
        <f>'[1]INPUTS-Incidence'!E275</f>
        <v>0</v>
      </c>
      <c r="R275" s="97">
        <f t="shared" si="30"/>
        <v>0</v>
      </c>
      <c r="S275" s="101">
        <f t="shared" si="31"/>
        <v>1.8351713480090646</v>
      </c>
      <c r="T275" s="101">
        <f t="shared" si="32"/>
        <v>0</v>
      </c>
      <c r="U275" s="110">
        <f t="shared" si="33"/>
        <v>1.8351713480090646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2.8176878438914099</v>
      </c>
      <c r="Q276" s="105">
        <f>'[1]INPUTS-Incidence'!E276</f>
        <v>0</v>
      </c>
      <c r="R276" s="97">
        <f t="shared" si="30"/>
        <v>0</v>
      </c>
      <c r="S276" s="101">
        <f t="shared" si="31"/>
        <v>2.8176878438914099</v>
      </c>
      <c r="T276" s="101">
        <f t="shared" si="32"/>
        <v>0</v>
      </c>
      <c r="U276" s="110">
        <f t="shared" si="33"/>
        <v>2.8176878438914099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1.52805281288492</v>
      </c>
      <c r="Q277" s="105">
        <f>'[1]INPUTS-Incidence'!E277</f>
        <v>0</v>
      </c>
      <c r="R277" s="97">
        <f t="shared" si="30"/>
        <v>0</v>
      </c>
      <c r="S277" s="101">
        <f t="shared" si="31"/>
        <v>1.52805281288492</v>
      </c>
      <c r="T277" s="101">
        <f t="shared" si="32"/>
        <v>0</v>
      </c>
      <c r="U277" s="110">
        <f t="shared" si="33"/>
        <v>1.52805281288492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3.1575514512166341</v>
      </c>
      <c r="Q278" s="105">
        <f>'[1]INPUTS-Incidence'!E278</f>
        <v>0</v>
      </c>
      <c r="R278" s="97">
        <f t="shared" si="30"/>
        <v>0</v>
      </c>
      <c r="S278" s="101">
        <f t="shared" si="31"/>
        <v>3.1575514512166341</v>
      </c>
      <c r="T278" s="101">
        <f t="shared" si="32"/>
        <v>0</v>
      </c>
      <c r="U278" s="110">
        <f t="shared" si="33"/>
        <v>3.1575514512166341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3.8829706289510142</v>
      </c>
      <c r="Q279" s="105">
        <f>'[1]INPUTS-Incidence'!E279</f>
        <v>0</v>
      </c>
      <c r="R279" s="97">
        <f t="shared" si="30"/>
        <v>0</v>
      </c>
      <c r="S279" s="101">
        <f t="shared" si="31"/>
        <v>3.8829706289510142</v>
      </c>
      <c r="T279" s="101">
        <f t="shared" si="32"/>
        <v>0</v>
      </c>
      <c r="U279" s="110">
        <f t="shared" si="33"/>
        <v>3.8829706289510142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2.742100605642253</v>
      </c>
      <c r="Q280" s="105">
        <f>'[1]INPUTS-Incidence'!E280</f>
        <v>0</v>
      </c>
      <c r="R280" s="97">
        <f t="shared" si="30"/>
        <v>0</v>
      </c>
      <c r="S280" s="101">
        <f t="shared" si="31"/>
        <v>2.742100605642253</v>
      </c>
      <c r="T280" s="101">
        <f t="shared" si="32"/>
        <v>0</v>
      </c>
      <c r="U280" s="110">
        <f t="shared" si="33"/>
        <v>2.742100605642253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3.1585914707613223</v>
      </c>
      <c r="Q281" s="105">
        <f>'[1]INPUTS-Incidence'!E281</f>
        <v>0</v>
      </c>
      <c r="R281" s="97">
        <f t="shared" si="30"/>
        <v>0</v>
      </c>
      <c r="S281" s="101">
        <f t="shared" si="31"/>
        <v>3.1585914707613223</v>
      </c>
      <c r="T281" s="101">
        <f t="shared" si="32"/>
        <v>0</v>
      </c>
      <c r="U281" s="110">
        <f t="shared" si="33"/>
        <v>3.1585914707613223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2.7098414756636489</v>
      </c>
      <c r="Q282" s="105">
        <f>'[1]INPUTS-Incidence'!E282</f>
        <v>0</v>
      </c>
      <c r="R282" s="97">
        <f t="shared" si="30"/>
        <v>0</v>
      </c>
      <c r="S282" s="101">
        <f t="shared" si="31"/>
        <v>2.7098414756636489</v>
      </c>
      <c r="T282" s="101">
        <f t="shared" si="32"/>
        <v>0</v>
      </c>
      <c r="U282" s="110">
        <f t="shared" si="33"/>
        <v>2.7098414756636489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2.7936724720510586</v>
      </c>
      <c r="Q283" s="105">
        <f>'[1]INPUTS-Incidence'!E283</f>
        <v>0</v>
      </c>
      <c r="R283" s="97">
        <f t="shared" si="30"/>
        <v>0</v>
      </c>
      <c r="S283" s="101">
        <f t="shared" si="31"/>
        <v>2.7936724720510586</v>
      </c>
      <c r="T283" s="101">
        <f t="shared" si="32"/>
        <v>0</v>
      </c>
      <c r="U283" s="110">
        <f t="shared" si="33"/>
        <v>2.7936724720510586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3.2504447058908754</v>
      </c>
      <c r="Q284" s="105">
        <f>'[1]INPUTS-Incidence'!E284</f>
        <v>0</v>
      </c>
      <c r="R284" s="97">
        <f t="shared" si="30"/>
        <v>0</v>
      </c>
      <c r="S284" s="101">
        <f t="shared" si="31"/>
        <v>3.2504447058908754</v>
      </c>
      <c r="T284" s="101">
        <f t="shared" si="32"/>
        <v>0</v>
      </c>
      <c r="U284" s="110">
        <f t="shared" si="33"/>
        <v>3.2504447058908754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3.1502079075532632</v>
      </c>
      <c r="Q285" s="105">
        <f>'[1]INPUTS-Incidence'!E285</f>
        <v>0</v>
      </c>
      <c r="R285" s="97">
        <f t="shared" si="30"/>
        <v>0</v>
      </c>
      <c r="S285" s="101">
        <f t="shared" si="31"/>
        <v>3.1502079075532632</v>
      </c>
      <c r="T285" s="101">
        <f t="shared" si="32"/>
        <v>0</v>
      </c>
      <c r="U285" s="110">
        <f t="shared" si="33"/>
        <v>3.1502079075532632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2.9851124077199476</v>
      </c>
      <c r="Q286" s="105">
        <f>'[1]INPUTS-Incidence'!E286</f>
        <v>0</v>
      </c>
      <c r="R286" s="97">
        <f t="shared" si="30"/>
        <v>0</v>
      </c>
      <c r="S286" s="101">
        <f t="shared" si="31"/>
        <v>2.9851124077199476</v>
      </c>
      <c r="T286" s="101">
        <f t="shared" si="32"/>
        <v>0</v>
      </c>
      <c r="U286" s="110">
        <f t="shared" si="33"/>
        <v>2.9851124077199476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0.28958750601395383</v>
      </c>
      <c r="Q287" s="105">
        <f>'[1]INPUTS-Incidence'!E287</f>
        <v>0</v>
      </c>
      <c r="R287" s="97">
        <f t="shared" si="30"/>
        <v>0</v>
      </c>
      <c r="S287" s="101">
        <f t="shared" si="31"/>
        <v>0.28958750601395383</v>
      </c>
      <c r="T287" s="101">
        <f t="shared" si="32"/>
        <v>0</v>
      </c>
      <c r="U287" s="110">
        <f t="shared" si="33"/>
        <v>0.28958750601395383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0.37537374804462287</v>
      </c>
      <c r="Q288" s="105">
        <f>'[1]INPUTS-Incidence'!E288</f>
        <v>0</v>
      </c>
      <c r="R288" s="97">
        <f t="shared" si="30"/>
        <v>0</v>
      </c>
      <c r="S288" s="101">
        <f t="shared" si="31"/>
        <v>0.37537374804462287</v>
      </c>
      <c r="T288" s="101">
        <f t="shared" si="32"/>
        <v>0</v>
      </c>
      <c r="U288" s="110">
        <f t="shared" si="33"/>
        <v>0.37537374804462287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0.20145782385764566</v>
      </c>
      <c r="Q289" s="105">
        <f>'[1]INPUTS-Incidence'!E289</f>
        <v>0</v>
      </c>
      <c r="R289" s="97">
        <f t="shared" si="30"/>
        <v>0</v>
      </c>
      <c r="S289" s="101">
        <f t="shared" si="31"/>
        <v>0.20145782385764566</v>
      </c>
      <c r="T289" s="101">
        <f t="shared" si="32"/>
        <v>0</v>
      </c>
      <c r="U289" s="110">
        <f t="shared" si="33"/>
        <v>0.20145782385764566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2.2212746590529719</v>
      </c>
      <c r="Q290" s="105">
        <f>'[1]INPUTS-Incidence'!E290</f>
        <v>0</v>
      </c>
      <c r="R290" s="97">
        <f t="shared" si="30"/>
        <v>0</v>
      </c>
      <c r="S290" s="101">
        <f t="shared" si="31"/>
        <v>2.2212746590529719</v>
      </c>
      <c r="T290" s="101">
        <f t="shared" si="32"/>
        <v>0</v>
      </c>
      <c r="U290" s="110">
        <f t="shared" si="33"/>
        <v>2.2212746590529719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1.7935709495001431</v>
      </c>
      <c r="Q291" s="105">
        <f>'[1]INPUTS-Incidence'!E291</f>
        <v>0</v>
      </c>
      <c r="R291" s="97">
        <f t="shared" si="30"/>
        <v>0</v>
      </c>
      <c r="S291" s="101">
        <f t="shared" si="31"/>
        <v>1.7935709495001431</v>
      </c>
      <c r="T291" s="101">
        <f t="shared" si="32"/>
        <v>0</v>
      </c>
      <c r="U291" s="110">
        <f t="shared" si="33"/>
        <v>1.7935709495001431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1.4028377212975884</v>
      </c>
      <c r="Q292" s="105">
        <f>'[1]INPUTS-Incidence'!E292</f>
        <v>0</v>
      </c>
      <c r="R292" s="97">
        <f t="shared" si="30"/>
        <v>0</v>
      </c>
      <c r="S292" s="101">
        <f t="shared" si="31"/>
        <v>1.4028377212975884</v>
      </c>
      <c r="T292" s="101">
        <f t="shared" si="32"/>
        <v>0</v>
      </c>
      <c r="U292" s="110">
        <f t="shared" si="33"/>
        <v>1.4028377212975884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10888.550329334796</v>
      </c>
      <c r="Q293" s="105"/>
      <c r="R293" s="97" t="s">
        <v>0</v>
      </c>
      <c r="S293" s="97"/>
      <c r="T293" s="97"/>
      <c r="U293" s="110">
        <f>SUM(U5:U292)</f>
        <v>10730.155948762751</v>
      </c>
      <c r="V293" s="3"/>
      <c r="W293" s="3"/>
      <c r="X293" s="110">
        <f>SUM(X5:X292)</f>
        <v>744009.16897121863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5505200</v>
      </c>
      <c r="E5" s="124">
        <f>SDBeam!U5</f>
        <v>46.681161881909908</v>
      </c>
      <c r="F5" s="24">
        <f t="shared" ref="F5:F68" si="0">100000*E5/D5</f>
        <v>0.84794670278845297</v>
      </c>
      <c r="G5" s="23">
        <f>'[1]INTERNAL PARAMETERS-1'!M5</f>
        <v>85.012</v>
      </c>
      <c r="H5" s="22">
        <f t="shared" ref="H5:H68" si="1">G5*E5</f>
        <v>3968.4589339049253</v>
      </c>
      <c r="I5" s="21">
        <f t="shared" ref="I5:I68" si="2">100000*H5/D5</f>
        <v>72.085645097451959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5349600</v>
      </c>
      <c r="E6" s="124">
        <f>SDBeam!U6</f>
        <v>89.868671462820686</v>
      </c>
      <c r="F6" s="24">
        <f t="shared" si="0"/>
        <v>1.6799138526772224</v>
      </c>
      <c r="G6" s="23">
        <f>'[1]INTERNAL PARAMETERS-1'!M6</f>
        <v>78.760000000000005</v>
      </c>
      <c r="H6" s="22">
        <f t="shared" si="1"/>
        <v>7078.0565644117578</v>
      </c>
      <c r="I6" s="21">
        <f t="shared" si="2"/>
        <v>132.31001503685806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5254000</v>
      </c>
      <c r="E7" s="124">
        <f>SDBeam!U7</f>
        <v>67.045008686357747</v>
      </c>
      <c r="F7" s="24">
        <f t="shared" si="0"/>
        <v>1.2760755364742624</v>
      </c>
      <c r="G7" s="23">
        <f>'[1]INTERNAL PARAMETERS-1'!M7</f>
        <v>73.784999999999997</v>
      </c>
      <c r="H7" s="22">
        <f t="shared" si="1"/>
        <v>4946.9159659229063</v>
      </c>
      <c r="I7" s="21">
        <f t="shared" si="2"/>
        <v>94.155233458753457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4947500</v>
      </c>
      <c r="E8" s="124">
        <f>SDBeam!U8</f>
        <v>68.454909030025149</v>
      </c>
      <c r="F8" s="24">
        <f t="shared" si="0"/>
        <v>1.3836262562915642</v>
      </c>
      <c r="G8" s="23">
        <f>'[1]INTERNAL PARAMETERS-1'!M8</f>
        <v>68.824999999999989</v>
      </c>
      <c r="H8" s="22">
        <f t="shared" si="1"/>
        <v>4711.4091139914799</v>
      </c>
      <c r="I8" s="21">
        <f t="shared" si="2"/>
        <v>95.228077089266904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4270800</v>
      </c>
      <c r="E9" s="124">
        <f>SDBeam!U9</f>
        <v>115.31384738526532</v>
      </c>
      <c r="F9" s="24">
        <f t="shared" si="0"/>
        <v>2.7000526221144825</v>
      </c>
      <c r="G9" s="23">
        <f>'[1]INTERNAL PARAMETERS-1'!M9</f>
        <v>63.875</v>
      </c>
      <c r="H9" s="22">
        <f t="shared" si="1"/>
        <v>7365.6720017338221</v>
      </c>
      <c r="I9" s="21">
        <f t="shared" si="2"/>
        <v>172.46586123756256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3758500</v>
      </c>
      <c r="E10" s="124">
        <f>SDBeam!U10</f>
        <v>106.54561016370084</v>
      </c>
      <c r="F10" s="24">
        <f t="shared" si="0"/>
        <v>2.8347907453425791</v>
      </c>
      <c r="G10" s="23">
        <f>'[1]INTERNAL PARAMETERS-1'!M10</f>
        <v>58.935000000000002</v>
      </c>
      <c r="H10" s="22">
        <f t="shared" si="1"/>
        <v>6279.2655349977094</v>
      </c>
      <c r="I10" s="21">
        <f t="shared" si="2"/>
        <v>167.06839257676492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3454700</v>
      </c>
      <c r="E11" s="124">
        <f>SDBeam!U11</f>
        <v>114.39782875835583</v>
      </c>
      <c r="F11" s="24">
        <f t="shared" si="0"/>
        <v>3.3113679554912387</v>
      </c>
      <c r="G11" s="23">
        <f>'[1]INTERNAL PARAMETERS-1'!M11</f>
        <v>53.995000000000005</v>
      </c>
      <c r="H11" s="22">
        <f t="shared" si="1"/>
        <v>6176.9107638074238</v>
      </c>
      <c r="I11" s="21">
        <f t="shared" si="2"/>
        <v>178.79731275674948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3067200</v>
      </c>
      <c r="E12" s="124">
        <f>SDBeam!U12</f>
        <v>99.962032004293874</v>
      </c>
      <c r="F12" s="24">
        <f t="shared" si="0"/>
        <v>3.259064684542706</v>
      </c>
      <c r="G12" s="23">
        <f>'[1]INTERNAL PARAMETERS-1'!M12</f>
        <v>49.09</v>
      </c>
      <c r="H12" s="22">
        <f t="shared" si="1"/>
        <v>4907.1361510907864</v>
      </c>
      <c r="I12" s="21">
        <f t="shared" si="2"/>
        <v>159.98748536420143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2787700</v>
      </c>
      <c r="E13" s="124">
        <f>SDBeam!U13</f>
        <v>92.719380326938719</v>
      </c>
      <c r="F13" s="24">
        <f t="shared" si="0"/>
        <v>3.3260171584797047</v>
      </c>
      <c r="G13" s="23">
        <f>'[1]INTERNAL PARAMETERS-1'!M13</f>
        <v>44.225000000000001</v>
      </c>
      <c r="H13" s="22">
        <f t="shared" si="1"/>
        <v>4100.514594958865</v>
      </c>
      <c r="I13" s="21">
        <f t="shared" si="2"/>
        <v>147.09310883376494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2375500</v>
      </c>
      <c r="E14" s="124">
        <f>SDBeam!U14</f>
        <v>113.59295155957204</v>
      </c>
      <c r="F14" s="24">
        <f t="shared" si="0"/>
        <v>4.7818544121057487</v>
      </c>
      <c r="G14" s="23">
        <f>'[1]INTERNAL PARAMETERS-1'!M14</f>
        <v>39.424999999999997</v>
      </c>
      <c r="H14" s="22">
        <f t="shared" si="1"/>
        <v>4478.4021152361274</v>
      </c>
      <c r="I14" s="21">
        <f t="shared" si="2"/>
        <v>188.52461019726908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1960300</v>
      </c>
      <c r="E15" s="124">
        <f>SDBeam!U15</f>
        <v>117.69264187949769</v>
      </c>
      <c r="F15" s="24">
        <f t="shared" si="0"/>
        <v>6.0038076763504407</v>
      </c>
      <c r="G15" s="23">
        <f>'[1]INTERNAL PARAMETERS-1'!M15</f>
        <v>34.72</v>
      </c>
      <c r="H15" s="22">
        <f t="shared" si="1"/>
        <v>4086.2885260561593</v>
      </c>
      <c r="I15" s="21">
        <f t="shared" si="2"/>
        <v>208.45220252288726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1480600</v>
      </c>
      <c r="E16" s="124">
        <f>SDBeam!U16</f>
        <v>105.16402521984462</v>
      </c>
      <c r="F16" s="24">
        <f t="shared" si="0"/>
        <v>7.1027978670704188</v>
      </c>
      <c r="G16" s="23">
        <f>'[1]INTERNAL PARAMETERS-1'!M16</f>
        <v>30.094999999999999</v>
      </c>
      <c r="H16" s="22">
        <f t="shared" si="1"/>
        <v>3164.9113389912236</v>
      </c>
      <c r="I16" s="21">
        <f t="shared" si="2"/>
        <v>213.75870180948422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1067600</v>
      </c>
      <c r="E17" s="124">
        <f>SDBeam!U17</f>
        <v>108.60273436783179</v>
      </c>
      <c r="F17" s="24">
        <f t="shared" si="0"/>
        <v>10.172605317331564</v>
      </c>
      <c r="G17" s="23">
        <f>'[1]INTERNAL PARAMETERS-1'!M17</f>
        <v>25.55</v>
      </c>
      <c r="H17" s="22">
        <f t="shared" si="1"/>
        <v>2774.7998630981024</v>
      </c>
      <c r="I17" s="21">
        <f t="shared" si="2"/>
        <v>259.91006585782151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682400</v>
      </c>
      <c r="E18" s="124">
        <f>SDBeam!U18</f>
        <v>86.027718991991989</v>
      </c>
      <c r="F18" s="24">
        <f t="shared" si="0"/>
        <v>12.606641118404454</v>
      </c>
      <c r="G18" s="23">
        <f>'[1]INTERNAL PARAMETERS-1'!M18</f>
        <v>21.115000000000002</v>
      </c>
      <c r="H18" s="22">
        <f t="shared" si="1"/>
        <v>1816.475286515911</v>
      </c>
      <c r="I18" s="21">
        <f t="shared" si="2"/>
        <v>266.18922721511007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493700</v>
      </c>
      <c r="E19" s="124">
        <f>SDBeam!U19</f>
        <v>63.003461926798465</v>
      </c>
      <c r="F19" s="24">
        <f t="shared" si="0"/>
        <v>12.761487123110891</v>
      </c>
      <c r="G19" s="23">
        <f>'[1]INTERNAL PARAMETERS-1'!M19</f>
        <v>16.865000000000002</v>
      </c>
      <c r="H19" s="22">
        <f t="shared" si="1"/>
        <v>1062.5533853954562</v>
      </c>
      <c r="I19" s="21">
        <f t="shared" si="2"/>
        <v>215.22248033126519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287000</v>
      </c>
      <c r="E20" s="124">
        <f>SDBeam!U20</f>
        <v>58.041579775528199</v>
      </c>
      <c r="F20" s="24">
        <f t="shared" si="0"/>
        <v>20.223546960114355</v>
      </c>
      <c r="G20" s="23">
        <f>'[1]INTERNAL PARAMETERS-1'!M20</f>
        <v>12.89</v>
      </c>
      <c r="H20" s="22">
        <f t="shared" si="1"/>
        <v>748.15596330655853</v>
      </c>
      <c r="I20" s="21">
        <f t="shared" si="2"/>
        <v>260.68152031587408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34.773940316320775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323.91925404652807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328000</v>
      </c>
      <c r="E22" s="124">
        <f>SDBeam!U22</f>
        <v>22.225380127682389</v>
      </c>
      <c r="F22" s="24">
        <f t="shared" si="0"/>
        <v>6.776030526732435</v>
      </c>
      <c r="G22" s="23">
        <f>'[1]INTERNAL PARAMETERS-1'!M22</f>
        <v>5.05</v>
      </c>
      <c r="H22" s="22">
        <f t="shared" si="1"/>
        <v>112.23816964479606</v>
      </c>
      <c r="I22" s="21">
        <f t="shared" si="2"/>
        <v>34.218954159998802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5262600</v>
      </c>
      <c r="E23" s="124">
        <f>SDBeam!U23</f>
        <v>35.340744920156055</v>
      </c>
      <c r="F23" s="24">
        <f t="shared" si="0"/>
        <v>0.67154533728871757</v>
      </c>
      <c r="G23" s="23">
        <f>'[1]INTERNAL PARAMETERS-1'!M5</f>
        <v>85.012</v>
      </c>
      <c r="H23" s="22">
        <f t="shared" si="1"/>
        <v>3004.3874071523064</v>
      </c>
      <c r="I23" s="21">
        <f t="shared" si="2"/>
        <v>57.08941221358846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5416600</v>
      </c>
      <c r="E24" s="124">
        <f>SDBeam!U24</f>
        <v>64.53199251260591</v>
      </c>
      <c r="F24" s="24">
        <f t="shared" si="0"/>
        <v>1.1913745248422609</v>
      </c>
      <c r="G24" s="23">
        <f>'[1]INTERNAL PARAMETERS-1'!M6</f>
        <v>78.760000000000005</v>
      </c>
      <c r="H24" s="22">
        <f t="shared" si="1"/>
        <v>5082.5397302928423</v>
      </c>
      <c r="I24" s="21">
        <f t="shared" si="2"/>
        <v>93.832657576576494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5146900</v>
      </c>
      <c r="E25" s="124">
        <f>SDBeam!U25</f>
        <v>39.890147924694816</v>
      </c>
      <c r="F25" s="24">
        <f t="shared" si="0"/>
        <v>0.77503250353989417</v>
      </c>
      <c r="G25" s="23">
        <f>'[1]INTERNAL PARAMETERS-1'!M7</f>
        <v>73.784999999999997</v>
      </c>
      <c r="H25" s="22">
        <f t="shared" si="1"/>
        <v>2943.2945646236067</v>
      </c>
      <c r="I25" s="21">
        <f t="shared" si="2"/>
        <v>57.18577327369109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4942000</v>
      </c>
      <c r="E26" s="124">
        <f>SDBeam!U26</f>
        <v>36.610485875440681</v>
      </c>
      <c r="F26" s="24">
        <f t="shared" si="0"/>
        <v>0.74080303268799441</v>
      </c>
      <c r="G26" s="23">
        <f>'[1]INTERNAL PARAMETERS-1'!M8</f>
        <v>68.824999999999989</v>
      </c>
      <c r="H26" s="22">
        <f t="shared" si="1"/>
        <v>2519.7166903772045</v>
      </c>
      <c r="I26" s="21">
        <f t="shared" si="2"/>
        <v>50.985768724751203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4850500</v>
      </c>
      <c r="E27" s="124">
        <f>SDBeam!U27</f>
        <v>45.042864592433872</v>
      </c>
      <c r="F27" s="24">
        <f t="shared" si="0"/>
        <v>0.92862312323335472</v>
      </c>
      <c r="G27" s="23">
        <f>'[1]INTERNAL PARAMETERS-1'!M9</f>
        <v>63.875</v>
      </c>
      <c r="H27" s="22">
        <f t="shared" si="1"/>
        <v>2877.1129758417137</v>
      </c>
      <c r="I27" s="21">
        <f t="shared" si="2"/>
        <v>59.315801996530531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4564700</v>
      </c>
      <c r="E28" s="124">
        <f>SDBeam!U28</f>
        <v>35.492389242587109</v>
      </c>
      <c r="F28" s="24">
        <f t="shared" si="0"/>
        <v>0.77754045704180141</v>
      </c>
      <c r="G28" s="23">
        <f>'[1]INTERNAL PARAMETERS-1'!M10</f>
        <v>58.935000000000002</v>
      </c>
      <c r="H28" s="22">
        <f t="shared" si="1"/>
        <v>2091.7439600118714</v>
      </c>
      <c r="I28" s="21">
        <f t="shared" si="2"/>
        <v>45.824346835758568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3974600</v>
      </c>
      <c r="E29" s="124">
        <f>SDBeam!U29</f>
        <v>39.231913249477444</v>
      </c>
      <c r="F29" s="24">
        <f t="shared" si="0"/>
        <v>0.98706569842191516</v>
      </c>
      <c r="G29" s="23">
        <f>'[1]INTERNAL PARAMETERS-1'!M11</f>
        <v>53.995000000000005</v>
      </c>
      <c r="H29" s="22">
        <f t="shared" si="1"/>
        <v>2118.3271559055347</v>
      </c>
      <c r="I29" s="21">
        <f t="shared" si="2"/>
        <v>53.296612386291315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3534800</v>
      </c>
      <c r="E30" s="124">
        <f>SDBeam!U30</f>
        <v>39.651176919897267</v>
      </c>
      <c r="F30" s="24">
        <f t="shared" si="0"/>
        <v>1.1217374934903606</v>
      </c>
      <c r="G30" s="23">
        <f>'[1]INTERNAL PARAMETERS-1'!M12</f>
        <v>49.09</v>
      </c>
      <c r="H30" s="22">
        <f t="shared" si="1"/>
        <v>1946.4762749977569</v>
      </c>
      <c r="I30" s="21">
        <f t="shared" si="2"/>
        <v>55.06609355544181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3182100</v>
      </c>
      <c r="E31" s="124">
        <f>SDBeam!U31</f>
        <v>36.144855770523762</v>
      </c>
      <c r="F31" s="24">
        <f t="shared" si="0"/>
        <v>1.1358805747941223</v>
      </c>
      <c r="G31" s="23">
        <f>'[1]INTERNAL PARAMETERS-1'!M13</f>
        <v>44.225000000000001</v>
      </c>
      <c r="H31" s="22">
        <f t="shared" si="1"/>
        <v>1598.5062464514135</v>
      </c>
      <c r="I31" s="21">
        <f t="shared" si="2"/>
        <v>50.234318420270064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2824900</v>
      </c>
      <c r="E32" s="124">
        <f>SDBeam!U32</f>
        <v>48.212475348630548</v>
      </c>
      <c r="F32" s="24">
        <f t="shared" si="0"/>
        <v>1.7066967095695618</v>
      </c>
      <c r="G32" s="23">
        <f>'[1]INTERNAL PARAMETERS-1'!M14</f>
        <v>39.424999999999997</v>
      </c>
      <c r="H32" s="22">
        <f t="shared" si="1"/>
        <v>1900.7768406197592</v>
      </c>
      <c r="I32" s="21">
        <f t="shared" si="2"/>
        <v>67.286517774779966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2519500</v>
      </c>
      <c r="E33" s="124">
        <f>SDBeam!U33</f>
        <v>58.584701808938135</v>
      </c>
      <c r="F33" s="24">
        <f t="shared" si="0"/>
        <v>2.3252511136708924</v>
      </c>
      <c r="G33" s="23">
        <f>'[1]INTERNAL PARAMETERS-1'!M15</f>
        <v>34.72</v>
      </c>
      <c r="H33" s="22">
        <f t="shared" si="1"/>
        <v>2034.0608468063319</v>
      </c>
      <c r="I33" s="21">
        <f t="shared" si="2"/>
        <v>80.732718666653383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2118000</v>
      </c>
      <c r="E34" s="124">
        <f>SDBeam!U34</f>
        <v>60.319593371845841</v>
      </c>
      <c r="F34" s="24">
        <f t="shared" si="0"/>
        <v>2.8479505841286987</v>
      </c>
      <c r="G34" s="23">
        <f>'[1]INTERNAL PARAMETERS-1'!M16</f>
        <v>30.094999999999999</v>
      </c>
      <c r="H34" s="22">
        <f t="shared" si="1"/>
        <v>1815.3181625257005</v>
      </c>
      <c r="I34" s="21">
        <f t="shared" si="2"/>
        <v>85.709072829353175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1704700</v>
      </c>
      <c r="E35" s="124">
        <f>SDBeam!U35</f>
        <v>80.416170065664318</v>
      </c>
      <c r="F35" s="24">
        <f t="shared" si="0"/>
        <v>4.7173209400870721</v>
      </c>
      <c r="G35" s="23">
        <f>'[1]INTERNAL PARAMETERS-1'!M17</f>
        <v>25.55</v>
      </c>
      <c r="H35" s="22">
        <f t="shared" si="1"/>
        <v>2054.6331451777232</v>
      </c>
      <c r="I35" s="21">
        <f t="shared" si="2"/>
        <v>120.52755001922468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1264300</v>
      </c>
      <c r="E36" s="124">
        <f>SDBeam!U36</f>
        <v>73.836260127644806</v>
      </c>
      <c r="F36" s="24">
        <f t="shared" si="0"/>
        <v>5.840090178568758</v>
      </c>
      <c r="G36" s="23">
        <f>'[1]INTERNAL PARAMETERS-1'!M18</f>
        <v>21.115000000000002</v>
      </c>
      <c r="H36" s="22">
        <f t="shared" si="1"/>
        <v>1559.0526325952203</v>
      </c>
      <c r="I36" s="21">
        <f t="shared" si="2"/>
        <v>123.31350412047934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888200</v>
      </c>
      <c r="E37" s="124">
        <f>SDBeam!U37</f>
        <v>73.401534367155364</v>
      </c>
      <c r="F37" s="24">
        <f t="shared" si="0"/>
        <v>8.2640772761940298</v>
      </c>
      <c r="G37" s="23">
        <f>'[1]INTERNAL PARAMETERS-1'!M19</f>
        <v>16.865000000000002</v>
      </c>
      <c r="H37" s="22">
        <f t="shared" si="1"/>
        <v>1237.9168771020754</v>
      </c>
      <c r="I37" s="21">
        <f t="shared" si="2"/>
        <v>139.3736632630123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565800</v>
      </c>
      <c r="E38" s="124">
        <f>SDBeam!U38</f>
        <v>68.917294789951129</v>
      </c>
      <c r="F38" s="24">
        <f t="shared" si="0"/>
        <v>12.180504558139118</v>
      </c>
      <c r="G38" s="23">
        <f>'[1]INTERNAL PARAMETERS-1'!M20</f>
        <v>12.89</v>
      </c>
      <c r="H38" s="22">
        <f t="shared" si="1"/>
        <v>888.34392984247006</v>
      </c>
      <c r="I38" s="21">
        <f t="shared" si="2"/>
        <v>157.00670375441322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43.572443381939586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405.8773101027673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591900</v>
      </c>
      <c r="E40" s="124">
        <f>SDBeam!U40</f>
        <v>26.859389945069193</v>
      </c>
      <c r="F40" s="24">
        <f t="shared" si="0"/>
        <v>4.5378256369436043</v>
      </c>
      <c r="G40" s="23">
        <f>'[1]INTERNAL PARAMETERS-1'!M22</f>
        <v>5.05</v>
      </c>
      <c r="H40" s="22">
        <f t="shared" si="1"/>
        <v>135.63991922259942</v>
      </c>
      <c r="I40" s="21">
        <f t="shared" si="2"/>
        <v>22.916019466565199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5505200</v>
      </c>
      <c r="E41" s="124">
        <f>SDBeam!U41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5349600</v>
      </c>
      <c r="E42" s="124">
        <f>SDBeam!U42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5254000</v>
      </c>
      <c r="E43" s="124">
        <f>SDBeam!U43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4947500</v>
      </c>
      <c r="E44" s="124">
        <f>SDBeam!U44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4270800</v>
      </c>
      <c r="E45" s="124">
        <f>SDBeam!U45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3758500</v>
      </c>
      <c r="E46" s="124">
        <f>SDBeam!U46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3454700</v>
      </c>
      <c r="E47" s="124">
        <f>SDBeam!U47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3067200</v>
      </c>
      <c r="E48" s="124">
        <f>SDBeam!U48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2787700</v>
      </c>
      <c r="E49" s="124">
        <f>SDBeam!U49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2375500</v>
      </c>
      <c r="E50" s="124">
        <f>SDBeam!U50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1960300</v>
      </c>
      <c r="E51" s="124">
        <f>SDBeam!U51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1480600</v>
      </c>
      <c r="E52" s="124">
        <f>SDBeam!U52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1067600</v>
      </c>
      <c r="E53" s="124">
        <f>SDBeam!U53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682400</v>
      </c>
      <c r="E54" s="124">
        <f>SDBeam!U54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493700</v>
      </c>
      <c r="E55" s="124">
        <f>SDBeam!U55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287000</v>
      </c>
      <c r="E56" s="124">
        <f>SDBeam!U56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328000</v>
      </c>
      <c r="E58" s="124">
        <f>SDBeam!U58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5262600</v>
      </c>
      <c r="E59" s="124">
        <f>SDBeam!U59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5416600</v>
      </c>
      <c r="E60" s="124">
        <f>SDBeam!U60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5146900</v>
      </c>
      <c r="E61" s="124">
        <f>SDBeam!U61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4942000</v>
      </c>
      <c r="E62" s="124">
        <f>SDBeam!U62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4850500</v>
      </c>
      <c r="E63" s="124">
        <f>SDBeam!U63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4564700</v>
      </c>
      <c r="E64" s="124">
        <f>SDBeam!U64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3974600</v>
      </c>
      <c r="E65" s="124">
        <f>SDBeam!U65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3534800</v>
      </c>
      <c r="E66" s="124">
        <f>SDBeam!U66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3182100</v>
      </c>
      <c r="E67" s="124">
        <f>SDBeam!U67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2824900</v>
      </c>
      <c r="E68" s="124">
        <f>SDBeam!U68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2519500</v>
      </c>
      <c r="E69" s="124">
        <f>SDBeam!U69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2118000</v>
      </c>
      <c r="E70" s="124">
        <f>SDBeam!U70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1704700</v>
      </c>
      <c r="E71" s="124">
        <f>SDBeam!U71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1264300</v>
      </c>
      <c r="E72" s="124">
        <f>SDBeam!U72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888200</v>
      </c>
      <c r="E73" s="124">
        <f>SDBeam!U73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565800</v>
      </c>
      <c r="E74" s="124">
        <f>SDBeam!U74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591900</v>
      </c>
      <c r="E76" s="124">
        <f>SDBeam!U76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5505200</v>
      </c>
      <c r="E77" s="124">
        <f>SDBeam!U77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5349600</v>
      </c>
      <c r="E78" s="124">
        <f>SDBeam!U78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5254000</v>
      </c>
      <c r="E79" s="124">
        <f>SDBeam!U79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4947500</v>
      </c>
      <c r="E80" s="124">
        <f>SDBeam!U80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4270800</v>
      </c>
      <c r="E81" s="124">
        <f>SDBeam!U81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3758500</v>
      </c>
      <c r="E82" s="124">
        <f>SDBeam!U82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3454700</v>
      </c>
      <c r="E83" s="124">
        <f>SDBeam!U83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3067200</v>
      </c>
      <c r="E84" s="124">
        <f>SDBeam!U84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2787700</v>
      </c>
      <c r="E85" s="124">
        <f>SDBeam!U85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2375500</v>
      </c>
      <c r="E86" s="124">
        <f>SDBeam!U86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1960300</v>
      </c>
      <c r="E87" s="124">
        <f>SDBeam!U87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1480600</v>
      </c>
      <c r="E88" s="124">
        <f>SDBeam!U88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1067600</v>
      </c>
      <c r="E89" s="124">
        <f>SDBeam!U89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682400</v>
      </c>
      <c r="E90" s="124">
        <f>SDBeam!U90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493700</v>
      </c>
      <c r="E91" s="124">
        <f>SDBeam!U91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287000</v>
      </c>
      <c r="E92" s="124">
        <f>SDBeam!U92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328000</v>
      </c>
      <c r="E94" s="124">
        <f>SDBeam!U94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5262600</v>
      </c>
      <c r="E95" s="124">
        <f>SDBeam!U95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5416600</v>
      </c>
      <c r="E96" s="124">
        <f>SDBeam!U96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5146900</v>
      </c>
      <c r="E97" s="124">
        <f>SDBeam!U97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4942000</v>
      </c>
      <c r="E98" s="124">
        <f>SDBeam!U98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4850500</v>
      </c>
      <c r="E99" s="124">
        <f>SDBeam!U99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4564700</v>
      </c>
      <c r="E100" s="124">
        <f>SDBeam!U100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3974600</v>
      </c>
      <c r="E101" s="124">
        <f>SDBeam!U101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3534800</v>
      </c>
      <c r="E102" s="124">
        <f>SDBeam!U102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3182100</v>
      </c>
      <c r="E103" s="124">
        <f>SDBeam!U103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2824900</v>
      </c>
      <c r="E104" s="124">
        <f>SDBeam!U104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2519500</v>
      </c>
      <c r="E105" s="124">
        <f>SDBeam!U105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2118000</v>
      </c>
      <c r="E106" s="124">
        <f>SDBeam!U106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1704700</v>
      </c>
      <c r="E107" s="124">
        <f>SDBeam!U107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1264300</v>
      </c>
      <c r="E108" s="124">
        <f>SDBeam!U108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888200</v>
      </c>
      <c r="E109" s="124">
        <f>SDBeam!U109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565800</v>
      </c>
      <c r="E110" s="124">
        <f>SDBeam!U110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591900</v>
      </c>
      <c r="E112" s="124">
        <f>SDBeam!U112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5505200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5349600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5254000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4947500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4270800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3758500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3454700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3067200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2787700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2375500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1960300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1480600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1067600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682400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493700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287000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328000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5262600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5416600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5146900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4942000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4850500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4564700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3974600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3534800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3182100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2824900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2519500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2118000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1704700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1264300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888200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565800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591900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5505200</v>
      </c>
      <c r="E149" s="124">
        <f>SDBeam!U149</f>
        <v>56.058456991969578</v>
      </c>
      <c r="F149" s="24">
        <f t="shared" si="6"/>
        <v>1.0182819332988735</v>
      </c>
      <c r="G149" s="23">
        <f>'[1]INTERNAL PARAMETERS-1'!M5</f>
        <v>85.012</v>
      </c>
      <c r="H149" s="22">
        <f t="shared" si="7"/>
        <v>4765.641545801318</v>
      </c>
      <c r="I149" s="21">
        <f t="shared" si="8"/>
        <v>86.56618371360382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5349600</v>
      </c>
      <c r="E150" s="124">
        <f>SDBeam!U150</f>
        <v>104.81578235806579</v>
      </c>
      <c r="F150" s="24">
        <f t="shared" si="6"/>
        <v>1.9593199932343688</v>
      </c>
      <c r="G150" s="23">
        <f>'[1]INTERNAL PARAMETERS-1'!M6</f>
        <v>78.760000000000005</v>
      </c>
      <c r="H150" s="22">
        <f t="shared" si="7"/>
        <v>8255.2910185212622</v>
      </c>
      <c r="I150" s="21">
        <f t="shared" si="8"/>
        <v>154.3160426671389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5254000</v>
      </c>
      <c r="E151" s="124">
        <f>SDBeam!U151</f>
        <v>87.27609448355966</v>
      </c>
      <c r="F151" s="24">
        <f t="shared" si="6"/>
        <v>1.6611361721271347</v>
      </c>
      <c r="G151" s="23">
        <f>'[1]INTERNAL PARAMETERS-1'!M7</f>
        <v>73.784999999999997</v>
      </c>
      <c r="H151" s="22">
        <f t="shared" si="7"/>
        <v>6439.6666314694494</v>
      </c>
      <c r="I151" s="21">
        <f t="shared" si="8"/>
        <v>122.56693246040062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4947500</v>
      </c>
      <c r="E152" s="124">
        <f>SDBeam!U152</f>
        <v>317.43958243715849</v>
      </c>
      <c r="F152" s="24">
        <f t="shared" si="6"/>
        <v>6.4161613428430213</v>
      </c>
      <c r="G152" s="23">
        <f>'[1]INTERNAL PARAMETERS-1'!M8</f>
        <v>68.824999999999989</v>
      </c>
      <c r="H152" s="22">
        <f t="shared" si="7"/>
        <v>21847.779261237429</v>
      </c>
      <c r="I152" s="21">
        <f t="shared" si="8"/>
        <v>441.59230442117092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4270800</v>
      </c>
      <c r="E153" s="124">
        <f>SDBeam!U153</f>
        <v>539.08778621441161</v>
      </c>
      <c r="F153" s="24">
        <f t="shared" si="6"/>
        <v>12.622641805151533</v>
      </c>
      <c r="G153" s="23">
        <f>'[1]INTERNAL PARAMETERS-1'!M9</f>
        <v>63.875</v>
      </c>
      <c r="H153" s="22">
        <f t="shared" si="7"/>
        <v>34434.23234444554</v>
      </c>
      <c r="I153" s="21">
        <f t="shared" si="8"/>
        <v>806.27124530405399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3758500</v>
      </c>
      <c r="E154" s="124">
        <f>SDBeam!U154</f>
        <v>527.20219070834253</v>
      </c>
      <c r="F154" s="24">
        <f t="shared" si="6"/>
        <v>14.026930709281428</v>
      </c>
      <c r="G154" s="23">
        <f>'[1]INTERNAL PARAMETERS-1'!M10</f>
        <v>58.935000000000002</v>
      </c>
      <c r="H154" s="22">
        <f t="shared" si="7"/>
        <v>31070.661109396169</v>
      </c>
      <c r="I154" s="21">
        <f t="shared" si="8"/>
        <v>826.67716135150113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3454700</v>
      </c>
      <c r="E155" s="124">
        <f>SDBeam!U155</f>
        <v>418.01772833510176</v>
      </c>
      <c r="F155" s="24">
        <f t="shared" si="6"/>
        <v>12.099971874116472</v>
      </c>
      <c r="G155" s="23">
        <f>'[1]INTERNAL PARAMETERS-1'!M11</f>
        <v>53.995000000000005</v>
      </c>
      <c r="H155" s="22">
        <f t="shared" si="7"/>
        <v>22570.867241453823</v>
      </c>
      <c r="I155" s="21">
        <f t="shared" si="8"/>
        <v>653.33798134291908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3067200</v>
      </c>
      <c r="E156" s="124">
        <f>SDBeam!U156</f>
        <v>358.66965472392747</v>
      </c>
      <c r="F156" s="24">
        <f t="shared" si="6"/>
        <v>11.693715920837489</v>
      </c>
      <c r="G156" s="23">
        <f>'[1]INTERNAL PARAMETERS-1'!M12</f>
        <v>49.09</v>
      </c>
      <c r="H156" s="22">
        <f t="shared" si="7"/>
        <v>17607.093350397601</v>
      </c>
      <c r="I156" s="21">
        <f t="shared" si="8"/>
        <v>574.04451455391245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2787700</v>
      </c>
      <c r="E157" s="124">
        <f>SDBeam!U157</f>
        <v>310.11559645599812</v>
      </c>
      <c r="F157" s="24">
        <f t="shared" si="6"/>
        <v>11.124425026222266</v>
      </c>
      <c r="G157" s="23">
        <f>'[1]INTERNAL PARAMETERS-1'!M13</f>
        <v>44.225000000000001</v>
      </c>
      <c r="H157" s="22">
        <f t="shared" si="7"/>
        <v>13714.862253266518</v>
      </c>
      <c r="I157" s="21">
        <f t="shared" si="8"/>
        <v>491.97769678467978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2375500</v>
      </c>
      <c r="E158" s="124">
        <f>SDBeam!U158</f>
        <v>270.23722364259118</v>
      </c>
      <c r="F158" s="24">
        <f t="shared" si="6"/>
        <v>11.376014466116235</v>
      </c>
      <c r="G158" s="23">
        <f>'[1]INTERNAL PARAMETERS-1'!M14</f>
        <v>39.424999999999997</v>
      </c>
      <c r="H158" s="22">
        <f t="shared" si="7"/>
        <v>10654.102542109156</v>
      </c>
      <c r="I158" s="21">
        <f t="shared" si="8"/>
        <v>448.49937032663257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1960300</v>
      </c>
      <c r="E159" s="124">
        <f>SDBeam!U159</f>
        <v>230.54797677891176</v>
      </c>
      <c r="F159" s="24">
        <f t="shared" si="6"/>
        <v>11.760851746105788</v>
      </c>
      <c r="G159" s="23">
        <f>'[1]INTERNAL PARAMETERS-1'!M15</f>
        <v>34.72</v>
      </c>
      <c r="H159" s="22">
        <f t="shared" si="7"/>
        <v>8004.6257537638157</v>
      </c>
      <c r="I159" s="21">
        <f t="shared" si="8"/>
        <v>408.3367726247929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1480600</v>
      </c>
      <c r="E160" s="124">
        <f>SDBeam!U160</f>
        <v>203.17508665673563</v>
      </c>
      <c r="F160" s="24">
        <f t="shared" si="6"/>
        <v>13.722483226849629</v>
      </c>
      <c r="G160" s="23">
        <f>'[1]INTERNAL PARAMETERS-1'!M16</f>
        <v>30.094999999999999</v>
      </c>
      <c r="H160" s="22">
        <f t="shared" si="7"/>
        <v>6114.5542329344589</v>
      </c>
      <c r="I160" s="21">
        <f t="shared" si="8"/>
        <v>412.97813271203967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1067600</v>
      </c>
      <c r="E161" s="124">
        <f>SDBeam!U161</f>
        <v>154.7465236848814</v>
      </c>
      <c r="F161" s="24">
        <f t="shared" si="6"/>
        <v>14.494803642270645</v>
      </c>
      <c r="G161" s="23">
        <f>'[1]INTERNAL PARAMETERS-1'!M17</f>
        <v>25.55</v>
      </c>
      <c r="H161" s="22">
        <f t="shared" si="7"/>
        <v>3953.7736801487199</v>
      </c>
      <c r="I161" s="21">
        <f t="shared" si="8"/>
        <v>370.34223306001502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682400</v>
      </c>
      <c r="E162" s="124">
        <f>SDBeam!U162</f>
        <v>120.71614951950956</v>
      </c>
      <c r="F162" s="24">
        <f t="shared" si="6"/>
        <v>17.689939847524847</v>
      </c>
      <c r="G162" s="23">
        <f>'[1]INTERNAL PARAMETERS-1'!M18</f>
        <v>21.115000000000002</v>
      </c>
      <c r="H162" s="22">
        <f t="shared" si="7"/>
        <v>2548.9214971044444</v>
      </c>
      <c r="I162" s="21">
        <f t="shared" si="8"/>
        <v>373.52307988048716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493700</v>
      </c>
      <c r="E163" s="124">
        <f>SDBeam!U163</f>
        <v>83.709810447351884</v>
      </c>
      <c r="F163" s="24">
        <f t="shared" si="6"/>
        <v>16.9556026832797</v>
      </c>
      <c r="G163" s="23">
        <f>'[1]INTERNAL PARAMETERS-1'!M19</f>
        <v>16.865000000000002</v>
      </c>
      <c r="H163" s="22">
        <f t="shared" si="7"/>
        <v>1411.7659531945897</v>
      </c>
      <c r="I163" s="21">
        <f t="shared" si="8"/>
        <v>285.95623925351219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287000</v>
      </c>
      <c r="E164" s="124">
        <f>SDBeam!U164</f>
        <v>50.900040682748646</v>
      </c>
      <c r="F164" s="24">
        <f t="shared" si="6"/>
        <v>17.735205812804406</v>
      </c>
      <c r="G164" s="23">
        <f>'[1]INTERNAL PARAMETERS-1'!M20</f>
        <v>12.89</v>
      </c>
      <c r="H164" s="22">
        <f t="shared" si="7"/>
        <v>656.10152440063007</v>
      </c>
      <c r="I164" s="21">
        <f t="shared" si="8"/>
        <v>228.60680292704882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31.115848043336555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289.84412452368008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328000</v>
      </c>
      <c r="E166" s="124">
        <f>SDBeam!U166</f>
        <v>23.654689033797808</v>
      </c>
      <c r="F166" s="24">
        <f t="shared" si="6"/>
        <v>7.2117954371334774</v>
      </c>
      <c r="G166" s="23">
        <f>'[1]INTERNAL PARAMETERS-1'!M22</f>
        <v>5.05</v>
      </c>
      <c r="H166" s="22">
        <f t="shared" si="7"/>
        <v>119.45617962067892</v>
      </c>
      <c r="I166" s="21">
        <f t="shared" si="8"/>
        <v>36.419566957524061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5262600</v>
      </c>
      <c r="E167" s="124">
        <f>SDBeam!U167</f>
        <v>38.71078133176573</v>
      </c>
      <c r="F167" s="24">
        <f t="shared" si="6"/>
        <v>0.73558281708215956</v>
      </c>
      <c r="G167" s="23">
        <f>'[1]INTERNAL PARAMETERS-1'!M5</f>
        <v>85.012</v>
      </c>
      <c r="H167" s="22">
        <f t="shared" si="7"/>
        <v>3290.8809425760683</v>
      </c>
      <c r="I167" s="21">
        <f t="shared" si="8"/>
        <v>62.533366445788545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5416600</v>
      </c>
      <c r="E168" s="124">
        <f>SDBeam!U168</f>
        <v>64.870906532638884</v>
      </c>
      <c r="F168" s="24">
        <f t="shared" si="6"/>
        <v>1.1976314760668849</v>
      </c>
      <c r="G168" s="23">
        <f>'[1]INTERNAL PARAMETERS-1'!M6</f>
        <v>78.760000000000005</v>
      </c>
      <c r="H168" s="22">
        <f t="shared" si="7"/>
        <v>5109.232598510639</v>
      </c>
      <c r="I168" s="21">
        <f t="shared" si="8"/>
        <v>94.325455055027859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5146900</v>
      </c>
      <c r="E169" s="124">
        <f>SDBeam!U169</f>
        <v>41.85868174506696</v>
      </c>
      <c r="F169" s="24">
        <f t="shared" si="6"/>
        <v>0.81327948367108283</v>
      </c>
      <c r="G169" s="23">
        <f>'[1]INTERNAL PARAMETERS-1'!M7</f>
        <v>73.784999999999997</v>
      </c>
      <c r="H169" s="22">
        <f t="shared" si="7"/>
        <v>3088.5428325597654</v>
      </c>
      <c r="I169" s="21">
        <f t="shared" si="8"/>
        <v>60.00782670267084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4942000</v>
      </c>
      <c r="E170" s="124">
        <f>SDBeam!U170</f>
        <v>80.841684148161121</v>
      </c>
      <c r="F170" s="24">
        <f t="shared" si="6"/>
        <v>1.6358090681538067</v>
      </c>
      <c r="G170" s="23">
        <f>'[1]INTERNAL PARAMETERS-1'!M8</f>
        <v>68.824999999999989</v>
      </c>
      <c r="H170" s="22">
        <f t="shared" si="7"/>
        <v>5563.928911497188</v>
      </c>
      <c r="I170" s="21">
        <f t="shared" si="8"/>
        <v>112.58455911568571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4850500</v>
      </c>
      <c r="E171" s="124">
        <f>SDBeam!U171</f>
        <v>92.614852717766865</v>
      </c>
      <c r="F171" s="24">
        <f t="shared" si="6"/>
        <v>1.9093877480211705</v>
      </c>
      <c r="G171" s="23">
        <f>'[1]INTERNAL PARAMETERS-1'!M9</f>
        <v>63.875</v>
      </c>
      <c r="H171" s="22">
        <f t="shared" si="7"/>
        <v>5915.7737173473588</v>
      </c>
      <c r="I171" s="21">
        <f t="shared" si="8"/>
        <v>121.96214240485226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4564700</v>
      </c>
      <c r="E172" s="124">
        <f>SDBeam!U172</f>
        <v>79.710092131016864</v>
      </c>
      <c r="F172" s="24">
        <f t="shared" si="6"/>
        <v>1.7462284954327087</v>
      </c>
      <c r="G172" s="23">
        <f>'[1]INTERNAL PARAMETERS-1'!M10</f>
        <v>58.935000000000002</v>
      </c>
      <c r="H172" s="22">
        <f t="shared" si="7"/>
        <v>4697.714279741479</v>
      </c>
      <c r="I172" s="21">
        <f t="shared" si="8"/>
        <v>102.91397637832671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3974600</v>
      </c>
      <c r="E173" s="124">
        <f>SDBeam!U173</f>
        <v>68.130870860569644</v>
      </c>
      <c r="F173" s="24">
        <f t="shared" si="6"/>
        <v>1.7141566663455352</v>
      </c>
      <c r="G173" s="23">
        <f>'[1]INTERNAL PARAMETERS-1'!M11</f>
        <v>53.995000000000005</v>
      </c>
      <c r="H173" s="22">
        <f t="shared" si="7"/>
        <v>3678.7263721164582</v>
      </c>
      <c r="I173" s="21">
        <f t="shared" si="8"/>
        <v>92.555889199327183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3534800</v>
      </c>
      <c r="E174" s="124">
        <f>SDBeam!U174</f>
        <v>60.367490707895918</v>
      </c>
      <c r="F174" s="24">
        <f t="shared" si="6"/>
        <v>1.7078049877757133</v>
      </c>
      <c r="G174" s="23">
        <f>'[1]INTERNAL PARAMETERS-1'!M12</f>
        <v>49.09</v>
      </c>
      <c r="H174" s="22">
        <f t="shared" si="7"/>
        <v>2963.4401188506108</v>
      </c>
      <c r="I174" s="21">
        <f t="shared" si="8"/>
        <v>83.836146849909781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3182100</v>
      </c>
      <c r="E175" s="124">
        <f>SDBeam!U175</f>
        <v>68.639712571651529</v>
      </c>
      <c r="F175" s="24">
        <f t="shared" si="6"/>
        <v>2.1570570557698225</v>
      </c>
      <c r="G175" s="23">
        <f>'[1]INTERNAL PARAMETERS-1'!M13</f>
        <v>44.225000000000001</v>
      </c>
      <c r="H175" s="22">
        <f t="shared" si="7"/>
        <v>3035.5912884812888</v>
      </c>
      <c r="I175" s="21">
        <f t="shared" si="8"/>
        <v>95.395848291420407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2824900</v>
      </c>
      <c r="E176" s="124">
        <f>SDBeam!U176</f>
        <v>66.695718426249556</v>
      </c>
      <c r="F176" s="24">
        <f t="shared" si="6"/>
        <v>2.3609939617773925</v>
      </c>
      <c r="G176" s="23">
        <f>'[1]INTERNAL PARAMETERS-1'!M14</f>
        <v>39.424999999999997</v>
      </c>
      <c r="H176" s="22">
        <f t="shared" si="7"/>
        <v>2629.4786989548884</v>
      </c>
      <c r="I176" s="21">
        <f t="shared" si="8"/>
        <v>93.08218694307368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2519500</v>
      </c>
      <c r="E177" s="124">
        <f>SDBeam!U177</f>
        <v>61.079482329688233</v>
      </c>
      <c r="F177" s="24">
        <f t="shared" si="6"/>
        <v>2.4242699872866931</v>
      </c>
      <c r="G177" s="23">
        <f>'[1]INTERNAL PARAMETERS-1'!M15</f>
        <v>34.72</v>
      </c>
      <c r="H177" s="22">
        <f t="shared" si="7"/>
        <v>2120.6796264867753</v>
      </c>
      <c r="I177" s="21">
        <f t="shared" si="8"/>
        <v>84.170653958593974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2118000</v>
      </c>
      <c r="E178" s="124">
        <f>SDBeam!U178</f>
        <v>61.961719809832019</v>
      </c>
      <c r="F178" s="24">
        <f t="shared" si="6"/>
        <v>2.9254825217106712</v>
      </c>
      <c r="G178" s="23">
        <f>'[1]INTERNAL PARAMETERS-1'!M16</f>
        <v>30.094999999999999</v>
      </c>
      <c r="H178" s="22">
        <f t="shared" si="7"/>
        <v>1864.7379576768944</v>
      </c>
      <c r="I178" s="21">
        <f t="shared" si="8"/>
        <v>88.042396490882638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1704700</v>
      </c>
      <c r="E179" s="124">
        <f>SDBeam!U179</f>
        <v>53.687709711764811</v>
      </c>
      <c r="F179" s="24">
        <f t="shared" si="6"/>
        <v>3.1493934247530246</v>
      </c>
      <c r="G179" s="23">
        <f>'[1]INTERNAL PARAMETERS-1'!M17</f>
        <v>25.55</v>
      </c>
      <c r="H179" s="22">
        <f t="shared" si="7"/>
        <v>1371.720983135591</v>
      </c>
      <c r="I179" s="21">
        <f t="shared" si="8"/>
        <v>80.467002002439799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1264300</v>
      </c>
      <c r="E180" s="124">
        <f>SDBeam!U180</f>
        <v>51.988015241851812</v>
      </c>
      <c r="F180" s="24">
        <f t="shared" si="6"/>
        <v>4.1119999400341545</v>
      </c>
      <c r="G180" s="23">
        <f>'[1]INTERNAL PARAMETERS-1'!M18</f>
        <v>21.115000000000002</v>
      </c>
      <c r="H180" s="22">
        <f t="shared" si="7"/>
        <v>1097.7269418317012</v>
      </c>
      <c r="I180" s="21">
        <f t="shared" si="8"/>
        <v>86.82487873382118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888200</v>
      </c>
      <c r="E181" s="124">
        <f>SDBeam!U181</f>
        <v>50.865761047809784</v>
      </c>
      <c r="F181" s="24">
        <f t="shared" si="6"/>
        <v>5.7268364161010794</v>
      </c>
      <c r="G181" s="23">
        <f>'[1]INTERNAL PARAMETERS-1'!M19</f>
        <v>16.865000000000002</v>
      </c>
      <c r="H181" s="22">
        <f t="shared" si="7"/>
        <v>857.85106007131208</v>
      </c>
      <c r="I181" s="21">
        <f t="shared" si="8"/>
        <v>96.583096157544702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565800</v>
      </c>
      <c r="E182" s="124">
        <f>SDBeam!U182</f>
        <v>34.382003279478077</v>
      </c>
      <c r="F182" s="24">
        <f t="shared" si="6"/>
        <v>6.0767061292820914</v>
      </c>
      <c r="G182" s="23">
        <f>'[1]INTERNAL PARAMETERS-1'!M20</f>
        <v>12.89</v>
      </c>
      <c r="H182" s="22">
        <f t="shared" si="7"/>
        <v>443.18402227247242</v>
      </c>
      <c r="I182" s="21">
        <f t="shared" si="8"/>
        <v>78.328742006446163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23.749407077960036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221.22572693119776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591900</v>
      </c>
      <c r="E184" s="124">
        <f>SDBeam!U184</f>
        <v>22.584686863737993</v>
      </c>
      <c r="F184" s="24">
        <f t="shared" si="6"/>
        <v>3.8156254204659557</v>
      </c>
      <c r="G184" s="23">
        <f>'[1]INTERNAL PARAMETERS-1'!M22</f>
        <v>5.05</v>
      </c>
      <c r="H184" s="22">
        <f t="shared" si="7"/>
        <v>114.05266866187687</v>
      </c>
      <c r="I184" s="21">
        <f t="shared" si="8"/>
        <v>19.268908373353078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5505200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5349600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5254000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4947500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4270800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3758500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3454700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3067200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2787700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2375500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1960300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1480600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1067600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682400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493700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287000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328000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5262600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5416600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5146900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4942000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4850500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4564700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3974600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3534800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3182100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2824900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2519500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2118000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1704700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1264300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888200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565800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591900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5505200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5349600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5254000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4947500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4270800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3758500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3454700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3067200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2787700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2375500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1960300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1480600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1067600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682400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493700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287000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328000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5262600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5416600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5146900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4942000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4850500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4564700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3974600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3534800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3182100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2824900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2519500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2118000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1704700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1264300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888200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565800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591900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5505200</v>
      </c>
      <c r="E257" s="124">
        <f>SDBeam!U257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5349600</v>
      </c>
      <c r="E258" s="124">
        <f>SDBeam!U258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5254000</v>
      </c>
      <c r="E259" s="124">
        <f>SDBeam!U259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4947500</v>
      </c>
      <c r="E260" s="124">
        <f>SDBeam!U260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4270800</v>
      </c>
      <c r="E261" s="124">
        <f>SDBeam!U261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3758500</v>
      </c>
      <c r="E262" s="124">
        <f>SDBeam!U262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3454700</v>
      </c>
      <c r="E263" s="124">
        <f>SDBeam!U263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3067200</v>
      </c>
      <c r="E264" s="124">
        <f>SDBeam!U264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2787700</v>
      </c>
      <c r="E265" s="124">
        <f>SDBeam!U265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2375500</v>
      </c>
      <c r="E266" s="124">
        <f>SDBeam!U266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1960300</v>
      </c>
      <c r="E267" s="124">
        <f>SDBeam!U267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1480600</v>
      </c>
      <c r="E268" s="124">
        <f>SDBeam!U268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1067600</v>
      </c>
      <c r="E269" s="124">
        <f>SDBeam!U269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682400</v>
      </c>
      <c r="E270" s="124">
        <f>SDBeam!U270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493700</v>
      </c>
      <c r="E271" s="124">
        <f>SDBeam!U271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287000</v>
      </c>
      <c r="E272" s="124">
        <f>SDBeam!U272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328000</v>
      </c>
      <c r="E274" s="124">
        <f>SDBeam!U274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5262600</v>
      </c>
      <c r="E275" s="124">
        <f>SDBeam!U275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5416600</v>
      </c>
      <c r="E276" s="124">
        <f>SDBeam!U276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5146900</v>
      </c>
      <c r="E277" s="124">
        <f>SDBeam!U277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4942000</v>
      </c>
      <c r="E278" s="124">
        <f>SDBeam!U278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4850500</v>
      </c>
      <c r="E279" s="124">
        <f>SDBeam!U279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4564700</v>
      </c>
      <c r="E280" s="124">
        <f>SDBeam!U280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3974600</v>
      </c>
      <c r="E281" s="124">
        <f>SDBeam!U281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3534800</v>
      </c>
      <c r="E282" s="124">
        <f>SDBeam!U282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3182100</v>
      </c>
      <c r="E283" s="124">
        <f>SDBeam!U283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2824900</v>
      </c>
      <c r="E284" s="124">
        <f>SDBeam!U284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2519500</v>
      </c>
      <c r="E285" s="124">
        <f>SDBeam!U285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2118000</v>
      </c>
      <c r="E286" s="124">
        <f>SDBeam!U286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1704700</v>
      </c>
      <c r="E287" s="124">
        <f>SDBeam!U287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1264300</v>
      </c>
      <c r="E288" s="124">
        <f>SDBeam!U288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888200</v>
      </c>
      <c r="E289" s="124">
        <f>SDBeam!U289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565800</v>
      </c>
      <c r="E290" s="124">
        <f>SDBeam!U290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591900</v>
      </c>
      <c r="E292" s="124">
        <f>SDBeam!U292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100422400</v>
      </c>
      <c r="E294" s="126">
        <f>SUM(E5:E292)</f>
        <v>10730.155948762751</v>
      </c>
      <c r="F294" s="11">
        <f>100000*E294/D294</f>
        <v>10.685022414085653</v>
      </c>
      <c r="G294" s="10"/>
      <c r="H294" s="9">
        <f>SUM(H5:H292)</f>
        <v>525018.79609663191</v>
      </c>
      <c r="I294" s="8">
        <f>100000*H294/D294</f>
        <v>522.8104447778901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122.60610744983063</v>
      </c>
      <c r="G5" s="45">
        <f>$F5*'[1]INTERNAL PARAMETERS-2'!F5*VLOOKUP(G$4,'[1]INTERNAL PARAMETERS-1'!$B$5:$J$44,4, FALSE)</f>
        <v>0.17076578645612411</v>
      </c>
      <c r="H5" s="44">
        <f>$F5*'[1]INTERNAL PARAMETERS-2'!G5*VLOOKUP(H$4,'[1]INTERNAL PARAMETERS-1'!$B$5:$J$44,4, FALSE)</f>
        <v>0.20491158738090193</v>
      </c>
      <c r="I5" s="44">
        <f>$F5*'[1]INTERNAL PARAMETERS-2'!H5*VLOOKUP(I$4,'[1]INTERNAL PARAMETERS-1'!$B$5:$J$44,4, FALSE)</f>
        <v>1.4395740933473513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3.415806153552281E-2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5.6350993045016652E-2</v>
      </c>
      <c r="N5" s="44">
        <f>$F5*'[1]INTERNAL PARAMETERS-2'!M5*VLOOKUP(N$4,'[1]INTERNAL PARAMETERS-1'!$B$5:$J$44,4, FALSE)</f>
        <v>0.48837506871329861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0.44398123629732672</v>
      </c>
      <c r="S5" s="44">
        <f>$F5*'[1]INTERNAL PARAMETERS-2'!R5*VLOOKUP(S$4,'[1]INTERNAL PARAMETERS-1'!$B$5:$J$44,4, FALSE)</f>
        <v>1.2123377728914468</v>
      </c>
      <c r="T5" s="44">
        <f>$F5*'[1]INTERNAL PARAMETERS-2'!S5*VLOOKUP(T$4,'[1]INTERNAL PARAMETERS-1'!$B$5:$J$44,4, FALSE)</f>
        <v>6.1473476214270587E-2</v>
      </c>
      <c r="U5" s="44">
        <f>$F5*'[1]INTERNAL PARAMETERS-2'!T5*VLOOKUP(U$4,'[1]INTERNAL PARAMETERS-1'!$B$5:$J$44,4, FALSE)</f>
        <v>4.0982317476180391E-2</v>
      </c>
      <c r="V5" s="44">
        <f>$F5*'[1]INTERNAL PARAMETERS-2'!U5*VLOOKUP(V$4,'[1]INTERNAL PARAMETERS-1'!$B$5:$J$44,4, FALSE)</f>
        <v>1.1884945631756783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6.8303862460300652E-2</v>
      </c>
      <c r="AI5" s="44">
        <f>$F5*'[1]INTERNAL PARAMETERS-2'!AH5*VLOOKUP(AI$4,'[1]INTERNAL PARAMETERS-1'!$B$5:$J$44,4, FALSE)</f>
        <v>0.34151931230150323</v>
      </c>
      <c r="AJ5" s="44">
        <f>$F5*'[1]INTERNAL PARAMETERS-2'!AI5*VLOOKUP(AJ$4,'[1]INTERNAL PARAMETERS-1'!$B$5:$J$44,4, FALSE)</f>
        <v>3.415806153552281E-2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27.35190777359967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1.0706688678553162</v>
      </c>
      <c r="BB5" s="44">
        <f>$F5*'[1]INTERNAL PARAMETERS-2'!M5*(1-VLOOKUP(N$4,'[1]INTERNAL PARAMETERS-1'!$B$5:$J$44,4, FALSE))</f>
        <v>9.2791263055526727</v>
      </c>
      <c r="BC5" s="44">
        <f>$F5*'[1]INTERNAL PARAMETERS-2'!N5*(1-VLOOKUP(O$4,'[1]INTERNAL PARAMETERS-1'!$B$5:$J$44,4, FALSE))</f>
        <v>1.912520409499163</v>
      </c>
      <c r="BD5" s="44">
        <f>$F5*'[1]INTERNAL PARAMETERS-2'!O5*(1-VLOOKUP(P$4,'[1]INTERNAL PARAMETERS-1'!$B$5:$J$44,4, FALSE))</f>
        <v>3.5518253691571235</v>
      </c>
      <c r="BE5" s="44">
        <f>$F5*'[1]INTERNAL PARAMETERS-2'!P5*(1-VLOOKUP(Q$4,'[1]INTERNAL PARAMETERS-1'!$B$5:$J$44,4, FALSE))</f>
        <v>0.92210827351943114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23.034417684937488</v>
      </c>
      <c r="BH5" s="44">
        <f>$F5*'[1]INTERNAL PARAMETERS-2'!S5*(1-VLOOKUP(T$4,'[1]INTERNAL PARAMETERS-1'!$B$5:$J$44,4, FALSE))</f>
        <v>0.55326128592843526</v>
      </c>
      <c r="BI5" s="44">
        <f>$F5*'[1]INTERNAL PARAMETERS-2'!T5*(1-VLOOKUP(U$4,'[1]INTERNAL PARAMETERS-1'!$B$5:$J$44,4, FALSE))</f>
        <v>0.16392926990472156</v>
      </c>
      <c r="BJ5" s="44">
        <f>$F5*'[1]INTERNAL PARAMETERS-2'!U5*(1-VLOOKUP(V$4,'[1]INTERNAL PARAMETERS-1'!$B$5:$J$44,4, FALSE))</f>
        <v>6.734802524662177</v>
      </c>
      <c r="BK5" s="44">
        <f>$F5*'[1]INTERNAL PARAMETERS-2'!V5*(1-VLOOKUP(W$4,'[1]INTERNAL PARAMETERS-1'!$B$5:$J$44,4, FALSE))</f>
        <v>1.3660895098167578</v>
      </c>
      <c r="BL5" s="44">
        <f>$F5*'[1]INTERNAL PARAMETERS-2'!W5*(1-VLOOKUP(X$4,'[1]INTERNAL PARAMETERS-1'!$B$5:$J$44,4, FALSE))</f>
        <v>0.27321544984120261</v>
      </c>
      <c r="BM5" s="44">
        <f>$F5*'[1]INTERNAL PARAMETERS-2'!X5*(1-VLOOKUP(Y$4,'[1]INTERNAL PARAMETERS-1'!$B$5:$J$44,4, FALSE))</f>
        <v>6.8303862460300652E-2</v>
      </c>
      <c r="BN5" s="44">
        <f>$F5*'[1]INTERNAL PARAMETERS-2'!Y5*(1-VLOOKUP(Z$4,'[1]INTERNAL PARAMETERS-1'!$B$5:$J$44,4, FALSE))</f>
        <v>7.6842274389214298</v>
      </c>
      <c r="BO5" s="44">
        <f>$F5*'[1]INTERNAL PARAMETERS-2'!Z5*(1-VLOOKUP(AA$4,'[1]INTERNAL PARAMETERS-1'!$B$5:$J$44,4, FALSE))</f>
        <v>4.0982562688395294</v>
      </c>
      <c r="BP5" s="44">
        <f>$F5*'[1]INTERNAL PARAMETERS-2'!AA5*(1-VLOOKUP(AB$4,'[1]INTERNAL PARAMETERS-1'!$B$5:$J$44,4, FALSE))</f>
        <v>0.71719668613852927</v>
      </c>
      <c r="BQ5" s="44">
        <f>$F5*'[1]INTERNAL PARAMETERS-2'!AB5*(1-VLOOKUP(AC$4,'[1]INTERNAL PARAMETERS-1'!$B$5:$J$44,4, FALSE))</f>
        <v>13.421788667418918</v>
      </c>
      <c r="BR5" s="44">
        <f>$F5*'[1]INTERNAL PARAMETERS-2'!AC5*(1-VLOOKUP(AD$4,'[1]INTERNAL PARAMETERS-1'!$B$5:$J$44,4, FALSE))</f>
        <v>0.54643089968240521</v>
      </c>
      <c r="BS5" s="44">
        <f>$F5*'[1]INTERNAL PARAMETERS-2'!AD5*(1-VLOOKUP(AE$4,'[1]INTERNAL PARAMETERS-1'!$B$5:$J$44,4, FALSE))</f>
        <v>0.61473476214270584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6.8303862460300652E-2</v>
      </c>
      <c r="CA5" s="44">
        <f>$F5*'[1]INTERNAL PARAMETERS-2'!AL5*(1-VLOOKUP(AM$4,'[1]INTERNAL PARAMETERS-1'!$B$5:$J$44,4, FALSE))</f>
        <v>6.8303862460300652E-2</v>
      </c>
      <c r="CB5" s="44">
        <f>$F5*'[1]INTERNAL PARAMETERS-2'!AM5*(1-VLOOKUP(AN$4,'[1]INTERNAL PARAMETERS-1'!$B$5:$J$44,4, FALSE))</f>
        <v>3.415806153552281E-2</v>
      </c>
      <c r="CC5" s="44">
        <f>$F5*'[1]INTERNAL PARAMETERS-2'!AN5*(1-VLOOKUP(AO$4,'[1]INTERNAL PARAMETERS-1'!$B$5:$J$44,4, FALSE))</f>
        <v>0.37567737383702604</v>
      </c>
      <c r="CD5" s="44">
        <f>$F5*'[1]INTERNAL PARAMETERS-2'!AO5*(1-VLOOKUP(AP$4,'[1]INTERNAL PARAMETERS-1'!$B$5:$J$44,4, FALSE))</f>
        <v>10.621305785325102</v>
      </c>
      <c r="CE5" s="44">
        <f>$F5*'[1]INTERNAL PARAMETERS-2'!AP5*(1-VLOOKUP(AQ$4,'[1]INTERNAL PARAMETERS-1'!$B$5:$J$44,4, FALSE))</f>
        <v>0.95625407444420896</v>
      </c>
      <c r="CF5" s="44">
        <f>$F5*'[1]INTERNAL PARAMETERS-2'!AQ5*(1-VLOOKUP(AR$4,'[1]INTERNAL PARAMETERS-1'!$B$5:$J$44,4, FALSE))</f>
        <v>1.2636275858209345</v>
      </c>
      <c r="CG5" s="44">
        <f>$F5*'[1]INTERNAL PARAMETERS-2'!AR5*(1-VLOOKUP(AS$4,'[1]INTERNAL PARAMETERS-1'!$B$5:$J$44,4, FALSE))</f>
        <v>6.8303862460300652E-2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122.60613197105211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782.9692782090284</v>
      </c>
      <c r="G6" s="45">
        <f>$F6*'[1]INTERNAL PARAMETERS-2'!F6*VLOOKUP(G$4,'[1]INTERNAL PARAMETERS-1'!$B$5:$J$44,4, FALSE)</f>
        <v>1.0745470374140706</v>
      </c>
      <c r="H6" s="44">
        <f>$F6*'[1]INTERNAL PARAMETERS-2'!G6*VLOOKUP(H$4,'[1]INTERNAL PARAMETERS-1'!$B$5:$J$44,4, FALSE)</f>
        <v>0.44770183327992247</v>
      </c>
      <c r="I6" s="44">
        <f>$F6*'[1]INTERNAL PARAMETERS-2'!H6*VLOOKUP(I$4,'[1]INTERNAL PARAMETERS-1'!$B$5:$J$44,4, FALSE)</f>
        <v>7.4228736896720466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0.20595223894010287</v>
      </c>
      <c r="N6" s="44">
        <f>$F6*'[1]INTERNAL PARAMETERS-2'!M6*VLOOKUP(N$4,'[1]INTERNAL PARAMETERS-1'!$B$5:$J$44,4, FALSE)</f>
        <v>2.9101676171720547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0.98497535198695774</v>
      </c>
      <c r="S6" s="44">
        <f>$F6*'[1]INTERNAL PARAMETERS-2'!R6*VLOOKUP(S$4,'[1]INTERNAL PARAMETERS-1'!$B$5:$J$44,4, FALSE)</f>
        <v>6.6936748266440222</v>
      </c>
      <c r="T6" s="44">
        <f>$F6*'[1]INTERNAL PARAMETERS-2'!S6*VLOOKUP(T$4,'[1]INTERNAL PARAMETERS-1'!$B$5:$J$44,4, FALSE)</f>
        <v>0.30444977413879865</v>
      </c>
      <c r="U6" s="44">
        <f>$F6*'[1]INTERNAL PARAMETERS-2'!T6*VLOOKUP(U$4,'[1]INTERNAL PARAMETERS-1'!$B$5:$J$44,4, FALSE)</f>
        <v>0.26863675935351766</v>
      </c>
      <c r="V6" s="44">
        <f>$F6*'[1]INTERNAL PARAMETERS-2'!U6*VLOOKUP(V$4,'[1]INTERNAL PARAMETERS-1'!$B$5:$J$44,4, FALSE)</f>
        <v>5.1711440870098739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1.2536121113404755</v>
      </c>
      <c r="AJ6" s="44">
        <f>$F6*'[1]INTERNAL PARAMETERS-2'!AI6*VLOOKUP(AJ$4,'[1]INTERNAL PARAMETERS-1'!$B$5:$J$44,4, FALSE)</f>
        <v>8.9571685427112857E-2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141.03460010376887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3.913092539861954</v>
      </c>
      <c r="BB6" s="44">
        <f>$F6*'[1]INTERNAL PARAMETERS-2'!M6*(1-VLOOKUP(N$4,'[1]INTERNAL PARAMETERS-1'!$B$5:$J$44,4, FALSE))</f>
        <v>55.293184726269033</v>
      </c>
      <c r="BC6" s="44">
        <f>$F6*'[1]INTERNAL PARAMETERS-2'!N6*(1-VLOOKUP(O$4,'[1]INTERNAL PARAMETERS-1'!$B$5:$J$44,4, FALSE))</f>
        <v>8.9543498533097328</v>
      </c>
      <c r="BD6" s="44">
        <f>$F6*'[1]INTERNAL PARAMETERS-2'!O6*(1-VLOOKUP(P$4,'[1]INTERNAL PARAMETERS-1'!$B$5:$J$44,4, FALSE))</f>
        <v>35.369697579959009</v>
      </c>
      <c r="BE6" s="44">
        <f>$F6*'[1]INTERNAL PARAMETERS-2'!P6*(1-VLOOKUP(Q$4,'[1]INTERNAL PARAMETERS-1'!$B$5:$J$44,4, FALSE))</f>
        <v>7.1634642232622223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127.17982170623641</v>
      </c>
      <c r="BH6" s="44">
        <f>$F6*'[1]INTERNAL PARAMETERS-2'!S6*(1-VLOOKUP(T$4,'[1]INTERNAL PARAMETERS-1'!$B$5:$J$44,4, FALSE))</f>
        <v>2.740047967249188</v>
      </c>
      <c r="BI6" s="44">
        <f>$F6*'[1]INTERNAL PARAMETERS-2'!T6*(1-VLOOKUP(U$4,'[1]INTERNAL PARAMETERS-1'!$B$5:$J$44,4, FALSE))</f>
        <v>1.0745470374140706</v>
      </c>
      <c r="BJ6" s="44">
        <f>$F6*'[1]INTERNAL PARAMETERS-2'!U6*(1-VLOOKUP(V$4,'[1]INTERNAL PARAMETERS-1'!$B$5:$J$44,4, FALSE))</f>
        <v>29.303149826389284</v>
      </c>
      <c r="BK6" s="44">
        <f>$F6*'[1]INTERNAL PARAMETERS-2'!V6*(1-VLOOKUP(W$4,'[1]INTERNAL PARAMETERS-1'!$B$5:$J$44,4, FALSE))</f>
        <v>14.95377365065859</v>
      </c>
      <c r="BL6" s="44">
        <f>$F6*'[1]INTERNAL PARAMETERS-2'!W6*(1-VLOOKUP(X$4,'[1]INTERNAL PARAMETERS-1'!$B$5:$J$44,4, FALSE))</f>
        <v>1.3431837967675881</v>
      </c>
      <c r="BM6" s="44">
        <f>$F6*'[1]INTERNAL PARAMETERS-2'!X6*(1-VLOOKUP(Y$4,'[1]INTERNAL PARAMETERS-1'!$B$5:$J$44,4, FALSE))</f>
        <v>0.80591027806055282</v>
      </c>
      <c r="BN6" s="44">
        <f>$F6*'[1]INTERNAL PARAMETERS-2'!Y6*(1-VLOOKUP(Z$4,'[1]INTERNAL PARAMETERS-1'!$B$5:$J$44,4, FALSE))</f>
        <v>78.082002754034463</v>
      </c>
      <c r="BO6" s="44">
        <f>$F6*'[1]INTERNAL PARAMETERS-2'!Z6*(1-VLOOKUP(AA$4,'[1]INTERNAL PARAMETERS-1'!$B$5:$J$44,4, FALSE))</f>
        <v>79.872888384081975</v>
      </c>
      <c r="BP6" s="44">
        <f>$F6*'[1]INTERNAL PARAMETERS-2'!AA6*(1-VLOOKUP(AB$4,'[1]INTERNAL PARAMETERS-1'!$B$5:$J$44,4, FALSE))</f>
        <v>9.8498318167973977</v>
      </c>
      <c r="BQ6" s="44">
        <f>$F6*'[1]INTERNAL PARAMETERS-2'!AB6*(1-VLOOKUP(AC$4,'[1]INTERNAL PARAMETERS-1'!$B$5:$J$44,4, FALSE))</f>
        <v>84.170998236810433</v>
      </c>
      <c r="BR6" s="44">
        <f>$F6*'[1]INTERNAL PARAMETERS-2'!AC6*(1-VLOOKUP(AD$4,'[1]INTERNAL PARAMETERS-1'!$B$5:$J$44,4, FALSE))</f>
        <v>4.9248767599347882</v>
      </c>
      <c r="BS6" s="44">
        <f>$F6*'[1]INTERNAL PARAMETERS-2'!AD6*(1-VLOOKUP(AE$4,'[1]INTERNAL PARAMETERS-1'!$B$5:$J$44,4, FALSE))</f>
        <v>2.5967959081080636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0.98497535198695774</v>
      </c>
      <c r="CA6" s="44">
        <f>$F6*'[1]INTERNAL PARAMETERS-2'!AL6*(1-VLOOKUP(AM$4,'[1]INTERNAL PARAMETERS-1'!$B$5:$J$44,4, FALSE))</f>
        <v>0.62676690720632722</v>
      </c>
      <c r="CB6" s="44">
        <f>$F6*'[1]INTERNAL PARAMETERS-2'!AM6*(1-VLOOKUP(AN$4,'[1]INTERNAL PARAMETERS-1'!$B$5:$J$44,4, FALSE))</f>
        <v>0.35820844478063052</v>
      </c>
      <c r="CC6" s="44">
        <f>$F6*'[1]INTERNAL PARAMETERS-2'!AN6*(1-VLOOKUP(AO$4,'[1]INTERNAL PARAMETERS-1'!$B$5:$J$44,4, FALSE))</f>
        <v>3.9399014079478309</v>
      </c>
      <c r="CD6" s="44">
        <f>$F6*'[1]INTERNAL PARAMETERS-2'!AO6*(1-VLOOKUP(AP$4,'[1]INTERNAL PARAMETERS-1'!$B$5:$J$44,4, FALSE))</f>
        <v>56.054336565540765</v>
      </c>
      <c r="CE6" s="44">
        <f>$F6*'[1]INTERNAL PARAMETERS-2'!AP6*(1-VLOOKUP(AQ$4,'[1]INTERNAL PARAMETERS-1'!$B$5:$J$44,4, FALSE))</f>
        <v>4.8353833714354968</v>
      </c>
      <c r="CF6" s="44">
        <f>$F6*'[1]INTERNAL PARAMETERS-2'!AQ6*(1-VLOOKUP(AR$4,'[1]INTERNAL PARAMETERS-1'!$B$5:$J$44,4, FALSE))</f>
        <v>0.62676690720632722</v>
      </c>
      <c r="CG6" s="44">
        <f>$F6*'[1]INTERNAL PARAMETERS-2'!AR6*(1-VLOOKUP(AS$4,'[1]INTERNAL PARAMETERS-1'!$B$5:$J$44,4, FALSE))</f>
        <v>8.9571685427112857E-2</v>
      </c>
      <c r="CH6" s="43">
        <f>$F6*'[1]INTERNAL PARAMETERS-2'!AS6*(1-VLOOKUP(AT$4,'[1]INTERNAL PARAMETERS-1'!$B$5:$J$44,4, FALSE))</f>
        <v>0</v>
      </c>
      <c r="CI6" s="42">
        <f t="shared" si="0"/>
        <v>782.96943480288394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1913.2633627022601</v>
      </c>
      <c r="G7" s="45">
        <f>$F7*'[1]INTERNAL PARAMETERS-2'!F7*VLOOKUP(G$4,'[1]INTERNAL PARAMETERS-1'!$B$5:$J$44,4, FALSE)</f>
        <v>1.1751263573717281</v>
      </c>
      <c r="H7" s="44">
        <f>$F7*'[1]INTERNAL PARAMETERS-2'!G7*VLOOKUP(H$4,'[1]INTERNAL PARAMETERS-1'!$B$5:$J$44,4, FALSE)</f>
        <v>1.9094368359768554</v>
      </c>
      <c r="I7" s="44">
        <f>$F7*'[1]INTERNAL PARAMETERS-2'!H7*VLOOKUP(I$4,'[1]INTERNAL PARAMETERS-1'!$B$5:$J$44,4, FALSE)</f>
        <v>18.183291479083366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0.84456227988084509</v>
      </c>
      <c r="N7" s="44">
        <f>$F7*'[1]INTERNAL PARAMETERS-2'!M7*VLOOKUP(N$4,'[1]INTERNAL PARAMETERS-1'!$B$5:$J$44,4, FALSE)</f>
        <v>5.4492610464804425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0.88124910486066099</v>
      </c>
      <c r="S7" s="44">
        <f>$F7*'[1]INTERNAL PARAMETERS-2'!R7*VLOOKUP(S$4,'[1]INTERNAL PARAMETERS-1'!$B$5:$J$44,4, FALSE)</f>
        <v>14.835405849126074</v>
      </c>
      <c r="T7" s="44">
        <f>$F7*'[1]INTERNAL PARAMETERS-2'!S7*VLOOKUP(T$4,'[1]INTERNAL PARAMETERS-1'!$B$5:$J$44,4, FALSE)</f>
        <v>0.44064368506395762</v>
      </c>
      <c r="U7" s="44">
        <f>$F7*'[1]INTERNAL PARAMETERS-2'!T7*VLOOKUP(U$4,'[1]INTERNAL PARAMETERS-1'!$B$5:$J$44,4, FALSE)</f>
        <v>0.55813718816750335</v>
      </c>
      <c r="V7" s="44">
        <f>$F7*'[1]INTERNAL PARAMETERS-2'!U7*VLOOKUP(V$4,'[1]INTERNAL PARAMETERS-1'!$B$5:$J$44,4, FALSE)</f>
        <v>11.853240510949313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0.14693862625553358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0.29368592617479689</v>
      </c>
      <c r="AI7" s="44">
        <f>$F7*'[1]INTERNAL PARAMETERS-2'!AH7*VLOOKUP(AI$4,'[1]INTERNAL PARAMETERS-1'!$B$5:$J$44,4, FALSE)</f>
        <v>1.6157509098020586</v>
      </c>
      <c r="AJ7" s="44">
        <f>$F7*'[1]INTERNAL PARAMETERS-2'!AI7*VLOOKUP(AJ$4,'[1]INTERNAL PARAMETERS-1'!$B$5:$J$44,4, FALSE)</f>
        <v>0.14693862625553358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345.48253810258393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16.046683317736054</v>
      </c>
      <c r="BB7" s="44">
        <f>$F7*'[1]INTERNAL PARAMETERS-2'!M7*(1-VLOOKUP(N$4,'[1]INTERNAL PARAMETERS-1'!$B$5:$J$44,4, FALSE))</f>
        <v>103.5359598831284</v>
      </c>
      <c r="BC7" s="44">
        <f>$F7*'[1]INTERNAL PARAMETERS-2'!N7*(1-VLOOKUP(O$4,'[1]INTERNAL PARAMETERS-1'!$B$5:$J$44,4, FALSE))</f>
        <v>19.681931538454421</v>
      </c>
      <c r="BD7" s="44">
        <f>$F7*'[1]INTERNAL PARAMETERS-2'!O7*(1-VLOOKUP(P$4,'[1]INTERNAL PARAMETERS-1'!$B$5:$J$44,4, FALSE))</f>
        <v>89.009412138643356</v>
      </c>
      <c r="BE7" s="44">
        <f>$F7*'[1]INTERNAL PARAMETERS-2'!P7*(1-VLOOKUP(Q$4,'[1]INTERNAL PARAMETERS-1'!$B$5:$J$44,4, FALSE))</f>
        <v>15.275494687814843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281.8727111333954</v>
      </c>
      <c r="BH7" s="44">
        <f>$F7*'[1]INTERNAL PARAMETERS-2'!S7*(1-VLOOKUP(T$4,'[1]INTERNAL PARAMETERS-1'!$B$5:$J$44,4, FALSE))</f>
        <v>3.9657931655756182</v>
      </c>
      <c r="BI7" s="44">
        <f>$F7*'[1]INTERNAL PARAMETERS-2'!T7*(1-VLOOKUP(U$4,'[1]INTERNAL PARAMETERS-1'!$B$5:$J$44,4, FALSE))</f>
        <v>2.2325487526700134</v>
      </c>
      <c r="BJ7" s="44">
        <f>$F7*'[1]INTERNAL PARAMETERS-2'!U7*(1-VLOOKUP(V$4,'[1]INTERNAL PARAMETERS-1'!$B$5:$J$44,4, FALSE))</f>
        <v>67.168362895379431</v>
      </c>
      <c r="BK7" s="44">
        <f>$F7*'[1]INTERNAL PARAMETERS-2'!V7*(1-VLOOKUP(W$4,'[1]INTERNAL PARAMETERS-1'!$B$5:$J$44,4, FALSE))</f>
        <v>40.979613986710895</v>
      </c>
      <c r="BL7" s="44">
        <f>$F7*'[1]INTERNAL PARAMETERS-2'!W7*(1-VLOOKUP(X$4,'[1]INTERNAL PARAMETERS-1'!$B$5:$J$44,4, FALSE))</f>
        <v>9.9878087323146083</v>
      </c>
      <c r="BM7" s="44">
        <f>$F7*'[1]INTERNAL PARAMETERS-2'!X7*(1-VLOOKUP(Y$4,'[1]INTERNAL PARAMETERS-1'!$B$5:$J$44,4, FALSE))</f>
        <v>1.762498209721322</v>
      </c>
      <c r="BN7" s="44">
        <f>$F7*'[1]INTERNAL PARAMETERS-2'!Y7*(1-VLOOKUP(Z$4,'[1]INTERNAL PARAMETERS-1'!$B$5:$J$44,4, FALSE))</f>
        <v>130.57658930404014</v>
      </c>
      <c r="BO7" s="44">
        <f>$F7*'[1]INTERNAL PARAMETERS-2'!Z7*(1-VLOOKUP(AA$4,'[1]INTERNAL PARAMETERS-1'!$B$5:$J$44,4, FALSE))</f>
        <v>291.85129793630176</v>
      </c>
      <c r="BP7" s="44">
        <f>$F7*'[1]INTERNAL PARAMETERS-2'!AA7*(1-VLOOKUP(AB$4,'[1]INTERNAL PARAMETERS-1'!$B$5:$J$44,4, FALSE))</f>
        <v>39.951426255594704</v>
      </c>
      <c r="BQ7" s="44">
        <f>$F7*'[1]INTERNAL PARAMETERS-2'!AB7*(1-VLOOKUP(AC$4,'[1]INTERNAL PARAMETERS-1'!$B$5:$J$44,4, FALSE))</f>
        <v>215.76731909706604</v>
      </c>
      <c r="BR7" s="44">
        <f>$F7*'[1]INTERNAL PARAMETERS-2'!AC7*(1-VLOOKUP(AD$4,'[1]INTERNAL PARAMETERS-1'!$B$5:$J$44,4, FALSE))</f>
        <v>13.659935104349056</v>
      </c>
      <c r="BS7" s="44">
        <f>$F7*'[1]INTERNAL PARAMETERS-2'!AD7*(1-VLOOKUP(AE$4,'[1]INTERNAL PARAMETERS-1'!$B$5:$J$44,4, FALSE))</f>
        <v>4.4064368506395759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2.3500613884071861</v>
      </c>
      <c r="CA7" s="44">
        <f>$F7*'[1]INTERNAL PARAMETERS-2'!AL7*(1-VLOOKUP(AM$4,'[1]INTERNAL PARAMETERS-1'!$B$5:$J$44,4, FALSE))</f>
        <v>2.0563754622323893</v>
      </c>
      <c r="CB7" s="44">
        <f>$F7*'[1]INTERNAL PARAMETERS-2'!AM7*(1-VLOOKUP(AN$4,'[1]INTERNAL PARAMETERS-1'!$B$5:$J$44,4, FALSE))</f>
        <v>6.4628123128719643</v>
      </c>
      <c r="CC7" s="44">
        <f>$F7*'[1]INTERNAL PARAMETERS-2'!AN7*(1-VLOOKUP(AO$4,'[1]INTERNAL PARAMETERS-1'!$B$5:$J$44,4, FALSE))</f>
        <v>10.722310537256007</v>
      </c>
      <c r="CD7" s="44">
        <f>$F7*'[1]INTERNAL PARAMETERS-2'!AO7*(1-VLOOKUP(AP$4,'[1]INTERNAL PARAMETERS-1'!$B$5:$J$44,4, FALSE))</f>
        <v>127.93284198945814</v>
      </c>
      <c r="CE7" s="44">
        <f>$F7*'[1]INTERNAL PARAMETERS-2'!AP7*(1-VLOOKUP(AQ$4,'[1]INTERNAL PARAMETERS-1'!$B$5:$J$44,4, FALSE))</f>
        <v>10.722310537256007</v>
      </c>
      <c r="CF7" s="44">
        <f>$F7*'[1]INTERNAL PARAMETERS-2'!AQ7*(1-VLOOKUP(AR$4,'[1]INTERNAL PARAMETERS-1'!$B$5:$J$44,4, FALSE))</f>
        <v>1.3218736572909915</v>
      </c>
      <c r="CG7" s="44">
        <f>$F7*'[1]INTERNAL PARAMETERS-2'!AR7*(1-VLOOKUP(AS$4,'[1]INTERNAL PARAMETERS-1'!$B$5:$J$44,4, FALSE))</f>
        <v>0.14693862625553358</v>
      </c>
      <c r="CH7" s="43">
        <f>$F7*'[1]INTERNAL PARAMETERS-2'!AS7*(1-VLOOKUP(AT$4,'[1]INTERNAL PARAMETERS-1'!$B$5:$J$44,4, FALSE))</f>
        <v>0</v>
      </c>
      <c r="CI7" s="42">
        <f t="shared" si="0"/>
        <v>1913.2635540285967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3460.6403943703413</v>
      </c>
      <c r="G8" s="45">
        <f>$F8*'[1]INTERNAL PARAMETERS-2'!F8*VLOOKUP(G$4,'[1]INTERNAL PARAMETERS-1'!$B$5:$J$44,4, FALSE)</f>
        <v>10.769858971319939</v>
      </c>
      <c r="H8" s="44">
        <f>$F8*'[1]INTERNAL PARAMETERS-2'!G8*VLOOKUP(H$4,'[1]INTERNAL PARAMETERS-1'!$B$5:$J$44,4, FALSE)</f>
        <v>15.92725135105006</v>
      </c>
      <c r="I8" s="44">
        <f>$F8*'[1]INTERNAL PARAMETERS-2'!H8*VLOOKUP(I$4,'[1]INTERNAL PARAMETERS-1'!$B$5:$J$44,4, FALSE)</f>
        <v>38.515006933923026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0.30349816258627893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2.0326417420373635</v>
      </c>
      <c r="N8" s="44">
        <f>$F8*'[1]INTERNAL PARAMETERS-2'!M8*VLOOKUP(N$4,'[1]INTERNAL PARAMETERS-1'!$B$5:$J$44,4, FALSE)</f>
        <v>13.970587968871095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4.5507421185969985</v>
      </c>
      <c r="S8" s="44">
        <f>$F8*'[1]INTERNAL PARAMETERS-2'!R8*VLOOKUP(S$4,'[1]INTERNAL PARAMETERS-1'!$B$5:$J$44,4, FALSE)</f>
        <v>13.999847683405498</v>
      </c>
      <c r="T8" s="44">
        <f>$F8*'[1]INTERNAL PARAMETERS-2'!S8*VLOOKUP(T$4,'[1]INTERNAL PARAMETERS-1'!$B$5:$J$44,4, FALSE)</f>
        <v>0.81913358134745984</v>
      </c>
      <c r="U8" s="44">
        <f>$F8*'[1]INTERNAL PARAMETERS-2'!T8*VLOOKUP(U$4,'[1]INTERNAL PARAMETERS-1'!$B$5:$J$44,4, FALSE)</f>
        <v>1.0314784759460238</v>
      </c>
      <c r="V8" s="44">
        <f>$F8*'[1]INTERNAL PARAMETERS-2'!U8*VLOOKUP(V$4,'[1]INTERNAL PARAMETERS-1'!$B$5:$J$44,4, FALSE)</f>
        <v>19.977463746207302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0.60665026113312082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0.60665026113312082</v>
      </c>
      <c r="AI8" s="44">
        <f>$F8*'[1]INTERNAL PARAMETERS-2'!AH8*VLOOKUP(AI$4,'[1]INTERNAL PARAMETERS-1'!$B$5:$J$44,4, FALSE)</f>
        <v>3.7921697441510203</v>
      </c>
      <c r="AJ8" s="44">
        <f>$F8*'[1]INTERNAL PARAMETERS-2'!AI8*VLOOKUP(AJ$4,'[1]INTERNAL PARAMETERS-1'!$B$5:$J$44,4, FALSE)</f>
        <v>2.4269471085719201</v>
      </c>
      <c r="AK8" s="44">
        <f>$F8*'[1]INTERNAL PARAMETERS-2'!AJ8*VLOOKUP(AK$4,'[1]INTERNAL PARAMETERS-1'!$B$5:$J$44,4, FALSE)</f>
        <v>0.30349816258627893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731.78513174453747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38.620193098709905</v>
      </c>
      <c r="BB8" s="44">
        <f>$F8*'[1]INTERNAL PARAMETERS-2'!M8*(1-VLOOKUP(N$4,'[1]INTERNAL PARAMETERS-1'!$B$5:$J$44,4, FALSE))</f>
        <v>265.44117140855082</v>
      </c>
      <c r="BC8" s="44">
        <f>$F8*'[1]INTERNAL PARAMETERS-2'!N8*(1-VLOOKUP(O$4,'[1]INTERNAL PARAMETERS-1'!$B$5:$J$44,4, FALSE))</f>
        <v>97.081344983271194</v>
      </c>
      <c r="BD8" s="44">
        <f>$F8*'[1]INTERNAL PARAMETERS-2'!O8*(1-VLOOKUP(P$4,'[1]INTERNAL PARAMETERS-1'!$B$5:$J$44,4, FALSE))</f>
        <v>172.31912779727676</v>
      </c>
      <c r="BE8" s="44">
        <f>$F8*'[1]INTERNAL PARAMETERS-2'!P8*(1-VLOOKUP(Q$4,'[1]INTERNAL PARAMETERS-1'!$B$5:$J$44,4, FALSE))</f>
        <v>53.394566708779429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265.99710598470443</v>
      </c>
      <c r="BH8" s="44">
        <f>$F8*'[1]INTERNAL PARAMETERS-2'!S8*(1-VLOOKUP(T$4,'[1]INTERNAL PARAMETERS-1'!$B$5:$J$44,4, FALSE))</f>
        <v>7.3722022321271385</v>
      </c>
      <c r="BI8" s="44">
        <f>$F8*'[1]INTERNAL PARAMETERS-2'!T8*(1-VLOOKUP(U$4,'[1]INTERNAL PARAMETERS-1'!$B$5:$J$44,4, FALSE))</f>
        <v>4.1259139037840953</v>
      </c>
      <c r="BJ8" s="44">
        <f>$F8*'[1]INTERNAL PARAMETERS-2'!U8*(1-VLOOKUP(V$4,'[1]INTERNAL PARAMETERS-1'!$B$5:$J$44,4, FALSE))</f>
        <v>113.20562789517471</v>
      </c>
      <c r="BK8" s="44">
        <f>$F8*'[1]INTERNAL PARAMETERS-2'!V8*(1-VLOOKUP(W$4,'[1]INTERNAL PARAMETERS-1'!$B$5:$J$44,4, FALSE))</f>
        <v>110.27815106316305</v>
      </c>
      <c r="BL8" s="44">
        <f>$F8*'[1]INTERNAL PARAMETERS-2'!W8*(1-VLOOKUP(X$4,'[1]INTERNAL PARAMETERS-1'!$B$5:$J$44,4, FALSE))</f>
        <v>77.058079661444381</v>
      </c>
      <c r="BM8" s="44">
        <f>$F8*'[1]INTERNAL PARAMETERS-2'!X8*(1-VLOOKUP(Y$4,'[1]INTERNAL PARAMETERS-1'!$B$5:$J$44,4, FALSE))</f>
        <v>9.7081344983271194</v>
      </c>
      <c r="BN8" s="44">
        <f>$F8*'[1]INTERNAL PARAMETERS-2'!Y8*(1-VLOOKUP(Z$4,'[1]INTERNAL PARAMETERS-1'!$B$5:$J$44,4, FALSE))</f>
        <v>146.68374194789959</v>
      </c>
      <c r="BO8" s="44">
        <f>$F8*'[1]INTERNAL PARAMETERS-2'!Z8*(1-VLOOKUP(AA$4,'[1]INTERNAL PARAMETERS-1'!$B$5:$J$44,4, FALSE))</f>
        <v>219.94965186519298</v>
      </c>
      <c r="BP8" s="44">
        <f>$F8*'[1]INTERNAL PARAMETERS-2'!AA8*(1-VLOOKUP(AB$4,'[1]INTERNAL PARAMETERS-1'!$B$5:$J$44,4, FALSE))</f>
        <v>95.261048135832382</v>
      </c>
      <c r="BQ8" s="44">
        <f>$F8*'[1]INTERNAL PARAMETERS-2'!AB8*(1-VLOOKUP(AC$4,'[1]INTERNAL PARAMETERS-1'!$B$5:$J$44,4, FALSE))</f>
        <v>518.77733417522973</v>
      </c>
      <c r="BR8" s="44">
        <f>$F8*'[1]INTERNAL PARAMETERS-2'!AC8*(1-VLOOKUP(AD$4,'[1]INTERNAL PARAMETERS-1'!$B$5:$J$44,4, FALSE))</f>
        <v>59.91718172408865</v>
      </c>
      <c r="BS8" s="44">
        <f>$F8*'[1]INTERNAL PARAMETERS-2'!AD8*(1-VLOOKUP(AE$4,'[1]INTERNAL PARAMETERS-1'!$B$5:$J$44,4, FALSE))</f>
        <v>10.769858971319939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16.837399774769459</v>
      </c>
      <c r="CA8" s="44">
        <f>$F8*'[1]INTERNAL PARAMETERS-2'!AL8*(1-VLOOKUP(AM$4,'[1]INTERNAL PARAMETERS-1'!$B$5:$J$44,4, FALSE))</f>
        <v>19.871343208513938</v>
      </c>
      <c r="CB8" s="44">
        <f>$F8*'[1]INTERNAL PARAMETERS-2'!AM8*(1-VLOOKUP(AN$4,'[1]INTERNAL PARAMETERS-1'!$B$5:$J$44,4, FALSE))</f>
        <v>22.449866366359277</v>
      </c>
      <c r="CC8" s="44">
        <f>$F8*'[1]INTERNAL PARAMETERS-2'!AN8*(1-VLOOKUP(AO$4,'[1]INTERNAL PARAMETERS-1'!$B$5:$J$44,4, FALSE))</f>
        <v>29.731053756114477</v>
      </c>
      <c r="CD8" s="44">
        <f>$F8*'[1]INTERNAL PARAMETERS-2'!AO8*(1-VLOOKUP(AP$4,'[1]INTERNAL PARAMETERS-1'!$B$5:$J$44,4, FALSE))</f>
        <v>226.1687687179159</v>
      </c>
      <c r="CE8" s="44">
        <f>$F8*'[1]INTERNAL PARAMETERS-2'!AP8*(1-VLOOKUP(AQ$4,'[1]INTERNAL PARAMETERS-1'!$B$5:$J$44,4, FALSE))</f>
        <v>14.106954503611259</v>
      </c>
      <c r="CF8" s="44">
        <f>$F8*'[1]INTERNAL PARAMETERS-2'!AQ8*(1-VLOOKUP(AR$4,'[1]INTERNAL PARAMETERS-1'!$B$5:$J$44,4, FALSE))</f>
        <v>3.7921697441510203</v>
      </c>
      <c r="CG8" s="44">
        <f>$F8*'[1]INTERNAL PARAMETERS-2'!AR8*(1-VLOOKUP(AS$4,'[1]INTERNAL PARAMETERS-1'!$B$5:$J$44,4, FALSE))</f>
        <v>0.30349816258627893</v>
      </c>
      <c r="CH8" s="43">
        <f>$F8*'[1]INTERNAL PARAMETERS-2'!AS8*(1-VLOOKUP(AT$4,'[1]INTERNAL PARAMETERS-1'!$B$5:$J$44,4, FALSE))</f>
        <v>0</v>
      </c>
      <c r="CI8" s="42">
        <f t="shared" si="0"/>
        <v>3460.6400483063026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4999.195311412006</v>
      </c>
      <c r="G9" s="45">
        <f>$F9*'[1]INTERNAL PARAMETERS-2'!F9*VLOOKUP(G$4,'[1]INTERNAL PARAMETERS-1'!$B$5:$J$44,4, FALSE)</f>
        <v>31.051001918242253</v>
      </c>
      <c r="H9" s="44">
        <f>$F9*'[1]INTERNAL PARAMETERS-2'!G9*VLOOKUP(H$4,'[1]INTERNAL PARAMETERS-1'!$B$5:$J$44,4, FALSE)</f>
        <v>37.981886297983856</v>
      </c>
      <c r="I9" s="44">
        <f>$F9*'[1]INTERNAL PARAMETERS-2'!H9*VLOOKUP(I$4,'[1]INTERNAL PARAMETERS-1'!$B$5:$J$44,4, FALSE)</f>
        <v>57.805920349646037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0.55441076003559142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3.5625265628184239</v>
      </c>
      <c r="N9" s="44">
        <f>$F9*'[1]INTERNAL PARAMETERS-2'!M9*VLOOKUP(N$4,'[1]INTERNAL PARAMETERS-1'!$B$5:$J$44,4, FALSE)</f>
        <v>16.731456844093042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3.8813752397802816</v>
      </c>
      <c r="S9" s="44">
        <f>$F9*'[1]INTERNAL PARAMETERS-2'!R9*VLOOKUP(S$4,'[1]INTERNAL PARAMETERS-1'!$B$5:$J$44,4, FALSE)</f>
        <v>19.114398277207247</v>
      </c>
      <c r="T9" s="44">
        <f>$F9*'[1]INTERNAL PARAMETERS-2'!S9*VLOOKUP(T$4,'[1]INTERNAL PARAMETERS-1'!$B$5:$J$44,4, FALSE)</f>
        <v>1.0812259619521887</v>
      </c>
      <c r="U9" s="44">
        <f>$F9*'[1]INTERNAL PARAMETERS-2'!T9*VLOOKUP(U$4,'[1]INTERNAL PARAMETERS-1'!$B$5:$J$44,4, FALSE)</f>
        <v>2.1070608398539323</v>
      </c>
      <c r="V9" s="44">
        <f>$F9*'[1]INTERNAL PARAMETERS-2'!U9*VLOOKUP(V$4,'[1]INTERNAL PARAMETERS-1'!$B$5:$J$44,4, FALSE)</f>
        <v>22.83075007975782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0.27745533978336634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0.27745533978336634</v>
      </c>
      <c r="AI9" s="44">
        <f>$F9*'[1]INTERNAL PARAMETERS-2'!AH9*VLOOKUP(AI$4,'[1]INTERNAL PARAMETERS-1'!$B$5:$J$44,4, FALSE)</f>
        <v>2.4950983799257322</v>
      </c>
      <c r="AJ9" s="44">
        <f>$F9*'[1]INTERNAL PARAMETERS-2'!AI9*VLOOKUP(AJ$4,'[1]INTERNAL PARAMETERS-1'!$B$5:$J$44,4, FALSE)</f>
        <v>5.2676520996348311</v>
      </c>
      <c r="AK9" s="44">
        <f>$F9*'[1]INTERNAL PARAMETERS-2'!AJ9*VLOOKUP(AK$4,'[1]INTERNAL PARAMETERS-1'!$B$5:$J$44,4, FALSE)</f>
        <v>0.27745533978336634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1098.3124866432745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67.688004693550042</v>
      </c>
      <c r="BB9" s="44">
        <f>$F9*'[1]INTERNAL PARAMETERS-2'!M9*(1-VLOOKUP(N$4,'[1]INTERNAL PARAMETERS-1'!$B$5:$J$44,4, FALSE))</f>
        <v>317.89768003776783</v>
      </c>
      <c r="BC9" s="44">
        <f>$F9*'[1]INTERNAL PARAMETERS-2'!N9*(1-VLOOKUP(O$4,'[1]INTERNAL PARAMETERS-1'!$B$5:$J$44,4, FALSE))</f>
        <v>202.3854233090791</v>
      </c>
      <c r="BD9" s="44">
        <f>$F9*'[1]INTERNAL PARAMETERS-2'!O9*(1-VLOOKUP(P$4,'[1]INTERNAL PARAMETERS-1'!$B$5:$J$44,4, FALSE))</f>
        <v>196.00894968937308</v>
      </c>
      <c r="BE9" s="44">
        <f>$F9*'[1]INTERNAL PARAMETERS-2'!P9*(1-VLOOKUP(Q$4,'[1]INTERNAL PARAMETERS-1'!$B$5:$J$44,4, FALSE))</f>
        <v>110.06428365417128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363.17356726693765</v>
      </c>
      <c r="BH9" s="44">
        <f>$F9*'[1]INTERNAL PARAMETERS-2'!S9*(1-VLOOKUP(T$4,'[1]INTERNAL PARAMETERS-1'!$B$5:$J$44,4, FALSE))</f>
        <v>9.7310336575696965</v>
      </c>
      <c r="BI9" s="44">
        <f>$F9*'[1]INTERNAL PARAMETERS-2'!T9*(1-VLOOKUP(U$4,'[1]INTERNAL PARAMETERS-1'!$B$5:$J$44,4, FALSE))</f>
        <v>8.4282433594157293</v>
      </c>
      <c r="BJ9" s="44">
        <f>$F9*'[1]INTERNAL PARAMETERS-2'!U9*(1-VLOOKUP(V$4,'[1]INTERNAL PARAMETERS-1'!$B$5:$J$44,4, FALSE))</f>
        <v>129.37425045196099</v>
      </c>
      <c r="BK9" s="44">
        <f>$F9*'[1]INTERNAL PARAMETERS-2'!V9*(1-VLOOKUP(W$4,'[1]INTERNAL PARAMETERS-1'!$B$5:$J$44,4, FALSE))</f>
        <v>146.10548233226501</v>
      </c>
      <c r="BL9" s="44">
        <f>$F9*'[1]INTERNAL PARAMETERS-2'!W9*(1-VLOOKUP(X$4,'[1]INTERNAL PARAMETERS-1'!$B$5:$J$44,4, FALSE))</f>
        <v>189.35502072988368</v>
      </c>
      <c r="BM9" s="44">
        <f>$F9*'[1]INTERNAL PARAMETERS-2'!X9*(1-VLOOKUP(Y$4,'[1]INTERNAL PARAMETERS-1'!$B$5:$J$44,4, FALSE))</f>
        <v>31.051001918242253</v>
      </c>
      <c r="BN9" s="44">
        <f>$F9*'[1]INTERNAL PARAMETERS-2'!Y9*(1-VLOOKUP(Z$4,'[1]INTERNAL PARAMETERS-1'!$B$5:$J$44,4, FALSE))</f>
        <v>223.17857636783503</v>
      </c>
      <c r="BO9" s="44">
        <f>$F9*'[1]INTERNAL PARAMETERS-2'!Z9*(1-VLOOKUP(AA$4,'[1]INTERNAL PARAMETERS-1'!$B$5:$J$44,4, FALSE))</f>
        <v>256.72417674647187</v>
      </c>
      <c r="BP9" s="44">
        <f>$F9*'[1]INTERNAL PARAMETERS-2'!AA9*(1-VLOOKUP(AB$4,'[1]INTERNAL PARAMETERS-1'!$B$5:$J$44,4, FALSE))</f>
        <v>105.90595299413879</v>
      </c>
      <c r="BQ9" s="44">
        <f>$F9*'[1]INTERNAL PARAMETERS-2'!AB9*(1-VLOOKUP(AC$4,'[1]INTERNAL PARAMETERS-1'!$B$5:$J$44,4, FALSE))</f>
        <v>687.27837318323759</v>
      </c>
      <c r="BR9" s="44">
        <f>$F9*'[1]INTERNAL PARAMETERS-2'!AC9*(1-VLOOKUP(AD$4,'[1]INTERNAL PARAMETERS-1'!$B$5:$J$44,4, FALSE))</f>
        <v>85.667210695418419</v>
      </c>
      <c r="BS9" s="44">
        <f>$F9*'[1]INTERNAL PARAMETERS-2'!AD9*(1-VLOOKUP(AE$4,'[1]INTERNAL PARAMETERS-1'!$B$5:$J$44,4, FALSE))</f>
        <v>21.624519239043771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30.773546578458888</v>
      </c>
      <c r="CA9" s="44">
        <f>$F9*'[1]INTERNAL PARAMETERS-2'!AL9*(1-VLOOKUP(AM$4,'[1]INTERNAL PARAMETERS-1'!$B$5:$J$44,4, FALSE))</f>
        <v>62.656414596520101</v>
      </c>
      <c r="CB9" s="44">
        <f>$F9*'[1]INTERNAL PARAMETERS-2'!AM9*(1-VLOOKUP(AN$4,'[1]INTERNAL PARAMETERS-1'!$B$5:$J$44,4, FALSE))</f>
        <v>31.605412678277844</v>
      </c>
      <c r="CC9" s="44">
        <f>$F9*'[1]INTERNAL PARAMETERS-2'!AN9*(1-VLOOKUP(AO$4,'[1]INTERNAL PARAMETERS-1'!$B$5:$J$44,4, FALSE))</f>
        <v>62.656414596520101</v>
      </c>
      <c r="CD9" s="44">
        <f>$F9*'[1]INTERNAL PARAMETERS-2'!AO9*(1-VLOOKUP(AP$4,'[1]INTERNAL PARAMETERS-1'!$B$5:$J$44,4, FALSE))</f>
        <v>321.04432354262991</v>
      </c>
      <c r="CE9" s="44">
        <f>$F9*'[1]INTERNAL PARAMETERS-2'!AP9*(1-VLOOKUP(AQ$4,'[1]INTERNAL PARAMETERS-1'!$B$5:$J$44,4, FALSE))</f>
        <v>30.219135818423297</v>
      </c>
      <c r="CF9" s="44">
        <f>$F9*'[1]INTERNAL PARAMETERS-2'!AQ9*(1-VLOOKUP(AR$4,'[1]INTERNAL PARAMETERS-1'!$B$5:$J$44,4, FALSE))</f>
        <v>4.1588305795636478</v>
      </c>
      <c r="CG9" s="44">
        <f>$F9*'[1]INTERNAL PARAMETERS-2'!AR9*(1-VLOOKUP(AS$4,'[1]INTERNAL PARAMETERS-1'!$B$5:$J$44,4, FALSE))</f>
        <v>0.83186609981895787</v>
      </c>
      <c r="CH9" s="43">
        <f>$F9*'[1]INTERNAL PARAMETERS-2'!AS9*(1-VLOOKUP(AT$4,'[1]INTERNAL PARAMETERS-1'!$B$5:$J$44,4, FALSE))</f>
        <v>0</v>
      </c>
      <c r="CI9" s="42">
        <f t="shared" si="0"/>
        <v>4999.1973110901308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5128.4506867471464</v>
      </c>
      <c r="G10" s="45">
        <f>$F10*'[1]INTERNAL PARAMETERS-2'!F10*VLOOKUP(G$4,'[1]INTERNAL PARAMETERS-1'!$B$5:$J$44,4, FALSE)</f>
        <v>28.092627171863516</v>
      </c>
      <c r="H10" s="44">
        <f>$F10*'[1]INTERNAL PARAMETERS-2'!G10*VLOOKUP(H$4,'[1]INTERNAL PARAMETERS-1'!$B$5:$J$44,4, FALSE)</f>
        <v>46.708390319686984</v>
      </c>
      <c r="I10" s="44">
        <f>$F10*'[1]INTERNAL PARAMETERS-2'!H10*VLOOKUP(I$4,'[1]INTERNAL PARAMETERS-1'!$B$5:$J$44,4, FALSE)</f>
        <v>55.418986884366717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0.67695549065062333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4.535447933838574</v>
      </c>
      <c r="N10" s="44">
        <f>$F10*'[1]INTERNAL PARAMETERS-2'!M10*VLOOKUP(N$4,'[1]INTERNAL PARAMETERS-1'!$B$5:$J$44,4, FALSE)</f>
        <v>13.521750007437829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5.7541216705302984</v>
      </c>
      <c r="S10" s="44">
        <f>$F10*'[1]INTERNAL PARAMETERS-2'!R10*VLOOKUP(S$4,'[1]INTERNAL PARAMETERS-1'!$B$5:$J$44,4, FALSE)</f>
        <v>17.689847018584704</v>
      </c>
      <c r="T10" s="44">
        <f>$F10*'[1]INTERNAL PARAMETERS-2'!S10*VLOOKUP(T$4,'[1]INTERNAL PARAMETERS-1'!$B$5:$J$44,4, FALSE)</f>
        <v>1.7261852166522218</v>
      </c>
      <c r="U10" s="44">
        <f>$F10*'[1]INTERNAL PARAMETERS-2'!T10*VLOOKUP(U$4,'[1]INTERNAL PARAMETERS-1'!$B$5:$J$44,4, FALSE)</f>
        <v>2.8431104917188832</v>
      </c>
      <c r="V10" s="44">
        <f>$F10*'[1]INTERNAL PARAMETERS-2'!U10*VLOOKUP(V$4,'[1]INTERNAL PARAMETERS-1'!$B$5:$J$44,4, FALSE)</f>
        <v>22.440382174225448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3.3847774532531165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4.7386884345543629</v>
      </c>
      <c r="AJ10" s="44">
        <f>$F10*'[1]INTERNAL PARAMETERS-2'!AI10*VLOOKUP(AJ$4,'[1]INTERNAL PARAMETERS-1'!$B$5:$J$44,4, FALSE)</f>
        <v>4.400210689229052</v>
      </c>
      <c r="AK10" s="44">
        <f>$F10*'[1]INTERNAL PARAMETERS-2'!AJ10*VLOOKUP(AK$4,'[1]INTERNAL PARAMETERS-1'!$B$5:$J$44,4, FALSE)</f>
        <v>0.67695549065062333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1052.9607508029674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86.173510742932891</v>
      </c>
      <c r="BB10" s="44">
        <f>$F10*'[1]INTERNAL PARAMETERS-2'!M10*(1-VLOOKUP(N$4,'[1]INTERNAL PARAMETERS-1'!$B$5:$J$44,4, FALSE))</f>
        <v>256.91325014131871</v>
      </c>
      <c r="BC10" s="44">
        <f>$F10*'[1]INTERNAL PARAMETERS-2'!N10*(1-VLOOKUP(O$4,'[1]INTERNAL PARAMETERS-1'!$B$5:$J$44,4, FALSE))</f>
        <v>241.32693974091711</v>
      </c>
      <c r="BD10" s="44">
        <f>$F10*'[1]INTERNAL PARAMETERS-2'!O10*(1-VLOOKUP(P$4,'[1]INTERNAL PARAMETERS-1'!$B$5:$J$44,4, FALSE))</f>
        <v>186.15660578809732</v>
      </c>
      <c r="BE10" s="44">
        <f>$F10*'[1]INTERNAL PARAMETERS-2'!P10*(1-VLOOKUP(Q$4,'[1]INTERNAL PARAMETERS-1'!$B$5:$J$44,4, FALSE))</f>
        <v>114.40188800447461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336.10709335310935</v>
      </c>
      <c r="BH10" s="44">
        <f>$F10*'[1]INTERNAL PARAMETERS-2'!S10*(1-VLOOKUP(T$4,'[1]INTERNAL PARAMETERS-1'!$B$5:$J$44,4, FALSE))</f>
        <v>15.535666949869997</v>
      </c>
      <c r="BI10" s="44">
        <f>$F10*'[1]INTERNAL PARAMETERS-2'!T10*(1-VLOOKUP(U$4,'[1]INTERNAL PARAMETERS-1'!$B$5:$J$44,4, FALSE))</f>
        <v>11.372441966875533</v>
      </c>
      <c r="BJ10" s="44">
        <f>$F10*'[1]INTERNAL PARAMETERS-2'!U10*(1-VLOOKUP(V$4,'[1]INTERNAL PARAMETERS-1'!$B$5:$J$44,4, FALSE))</f>
        <v>127.16216565394421</v>
      </c>
      <c r="BK10" s="44">
        <f>$F10*'[1]INTERNAL PARAMETERS-2'!V10*(1-VLOOKUP(W$4,'[1]INTERNAL PARAMETERS-1'!$B$5:$J$44,4, FALSE))</f>
        <v>165.17201126806535</v>
      </c>
      <c r="BL10" s="44">
        <f>$F10*'[1]INTERNAL PARAMETERS-2'!W10*(1-VLOOKUP(X$4,'[1]INTERNAL PARAMETERS-1'!$B$5:$J$44,4, FALSE))</f>
        <v>226.43443179167207</v>
      </c>
      <c r="BM10" s="44">
        <f>$F10*'[1]INTERNAL PARAMETERS-2'!X10*(1-VLOOKUP(Y$4,'[1]INTERNAL PARAMETERS-1'!$B$5:$J$44,4, FALSE))</f>
        <v>38.923915022273491</v>
      </c>
      <c r="BN10" s="44">
        <f>$F10*'[1]INTERNAL PARAMETERS-2'!Y10*(1-VLOOKUP(Z$4,'[1]INTERNAL PARAMETERS-1'!$B$5:$J$44,4, FALSE))</f>
        <v>248.77293729300527</v>
      </c>
      <c r="BO10" s="44">
        <f>$F10*'[1]INTERNAL PARAMETERS-2'!Z10*(1-VLOOKUP(AA$4,'[1]INTERNAL PARAMETERS-1'!$B$5:$J$44,4, FALSE))</f>
        <v>282.95816388072438</v>
      </c>
      <c r="BP10" s="44">
        <f>$F10*'[1]INTERNAL PARAMETERS-2'!AA10*(1-VLOOKUP(AB$4,'[1]INTERNAL PARAMETERS-1'!$B$5:$J$44,4, FALSE))</f>
        <v>129.29439595371966</v>
      </c>
      <c r="BQ10" s="44">
        <f>$F10*'[1]INTERNAL PARAMETERS-2'!AB10*(1-VLOOKUP(AC$4,'[1]INTERNAL PARAMETERS-1'!$B$5:$J$44,4, FALSE))</f>
        <v>763.58117689060668</v>
      </c>
      <c r="BR10" s="44">
        <f>$F10*'[1]INTERNAL PARAMETERS-2'!AC10*(1-VLOOKUP(AD$4,'[1]INTERNAL PARAMETERS-1'!$B$5:$J$44,4, FALSE))</f>
        <v>95.109169366000529</v>
      </c>
      <c r="BS10" s="44">
        <f>$F10*'[1]INTERNAL PARAMETERS-2'!AD10*(1-VLOOKUP(AE$4,'[1]INTERNAL PARAMETERS-1'!$B$5:$J$44,4, FALSE))</f>
        <v>19.292718638474089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28.092627171863516</v>
      </c>
      <c r="CA10" s="44">
        <f>$F10*'[1]INTERNAL PARAMETERS-2'!AL10*(1-VLOOKUP(AM$4,'[1]INTERNAL PARAMETERS-1'!$B$5:$J$44,4, FALSE))</f>
        <v>76.154928472851751</v>
      </c>
      <c r="CB10" s="44">
        <f>$F10*'[1]INTERNAL PARAMETERS-2'!AM10*(1-VLOOKUP(AN$4,'[1]INTERNAL PARAMETERS-1'!$B$5:$J$44,4, FALSE))</f>
        <v>38.585437276948177</v>
      </c>
      <c r="CC10" s="44">
        <f>$F10*'[1]INTERNAL PARAMETERS-2'!AN10*(1-VLOOKUP(AO$4,'[1]INTERNAL PARAMETERS-1'!$B$5:$J$44,4, FALSE))</f>
        <v>60.9239427782814</v>
      </c>
      <c r="CD10" s="44">
        <f>$F10*'[1]INTERNAL PARAMETERS-2'!AO10*(1-VLOOKUP(AP$4,'[1]INTERNAL PARAMETERS-1'!$B$5:$J$44,4, FALSE))</f>
        <v>278.21998829123874</v>
      </c>
      <c r="CE10" s="44">
        <f>$F10*'[1]INTERNAL PARAMETERS-2'!AP10*(1-VLOOKUP(AQ$4,'[1]INTERNAL PARAMETERS-1'!$B$5:$J$44,4, FALSE))</f>
        <v>34.523704333044435</v>
      </c>
      <c r="CF10" s="44">
        <f>$F10*'[1]INTERNAL PARAMETERS-2'!AQ10*(1-VLOOKUP(AR$4,'[1]INTERNAL PARAMETERS-1'!$B$5:$J$44,4, FALSE))</f>
        <v>1.6923887266265583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5128.4506867471473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4024.5067623060668</v>
      </c>
      <c r="G11" s="45">
        <f>$F11*'[1]INTERNAL PARAMETERS-2'!F11*VLOOKUP(G$4,'[1]INTERNAL PARAMETERS-1'!$B$5:$J$44,4, FALSE)</f>
        <v>22.733633798914511</v>
      </c>
      <c r="H11" s="44">
        <f>$F11*'[1]INTERNAL PARAMETERS-2'!G11*VLOOKUP(H$4,'[1]INTERNAL PARAMETERS-1'!$B$5:$J$44,4, FALSE)</f>
        <v>34.260626067511545</v>
      </c>
      <c r="I11" s="44">
        <f>$F11*'[1]INTERNAL PARAMETERS-2'!H11*VLOOKUP(I$4,'[1]INTERNAL PARAMETERS-1'!$B$5:$J$44,4, FALSE)</f>
        <v>38.450258342275028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0.96064976416245818</v>
      </c>
      <c r="L11" s="44">
        <f>$F11*'[1]INTERNAL PARAMETERS-2'!K11*VLOOKUP(L$4,'[1]INTERNAL PARAMETERS-1'!$B$5:$J$44,4, FALSE)</f>
        <v>0.3203507382795629</v>
      </c>
      <c r="M11" s="44">
        <f>$F11*'[1]INTERNAL PARAMETERS-2'!L11*VLOOKUP(M$4,'[1]INTERNAL PARAMETERS-1'!$B$5:$J$44,4, FALSE)</f>
        <v>4.4826968571946129</v>
      </c>
      <c r="N11" s="44">
        <f>$F11*'[1]INTERNAL PARAMETERS-2'!M11*VLOOKUP(N$4,'[1]INTERNAL PARAMETERS-1'!$B$5:$J$44,4, FALSE)</f>
        <v>9.8779506227421265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5.4431453960189549</v>
      </c>
      <c r="S11" s="44">
        <f>$F11*'[1]INTERNAL PARAMETERS-2'!R11*VLOOKUP(S$4,'[1]INTERNAL PARAMETERS-1'!$B$5:$J$44,4, FALSE)</f>
        <v>12.38038892754404</v>
      </c>
      <c r="T11" s="44">
        <f>$F11*'[1]INTERNAL PARAMETERS-2'!S11*VLOOKUP(T$4,'[1]INTERNAL PARAMETERS-1'!$B$5:$J$44,4, FALSE)</f>
        <v>1.0245991766155016</v>
      </c>
      <c r="U11" s="44">
        <f>$F11*'[1]INTERNAL PARAMETERS-2'!T11*VLOOKUP(U$4,'[1]INTERNAL PARAMETERS-1'!$B$5:$J$44,4, FALSE)</f>
        <v>2.0491983532310032</v>
      </c>
      <c r="V11" s="44">
        <f>$F11*'[1]INTERNAL PARAMETERS-2'!U11*VLOOKUP(V$4,'[1]INTERNAL PARAMETERS-1'!$B$5:$J$44,4, FALSE)</f>
        <v>16.04166383201817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1.2805980517657904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0.3203507382795629</v>
      </c>
      <c r="AI11" s="44">
        <f>$F11*'[1]INTERNAL PARAMETERS-2'!AH11*VLOOKUP(AI$4,'[1]INTERNAL PARAMETERS-1'!$B$5:$J$44,4, FALSE)</f>
        <v>3.5222483183702695</v>
      </c>
      <c r="AJ11" s="44">
        <f>$F11*'[1]INTERNAL PARAMETERS-2'!AI11*VLOOKUP(AJ$4,'[1]INTERNAL PARAMETERS-1'!$B$5:$J$44,4, FALSE)</f>
        <v>5.4431453960189549</v>
      </c>
      <c r="AK11" s="44">
        <f>$F11*'[1]INTERNAL PARAMETERS-2'!AJ11*VLOOKUP(AK$4,'[1]INTERNAL PARAMETERS-1'!$B$5:$J$44,4, FALSE)</f>
        <v>0.3203507382795629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730.55490850322542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85.171240286697639</v>
      </c>
      <c r="BB11" s="44">
        <f>$F11*'[1]INTERNAL PARAMETERS-2'!M11*(1-VLOOKUP(N$4,'[1]INTERNAL PARAMETERS-1'!$B$5:$J$44,4, FALSE))</f>
        <v>187.68106183210037</v>
      </c>
      <c r="BC11" s="44">
        <f>$F11*'[1]INTERNAL PARAMETERS-2'!N11*(1-VLOOKUP(O$4,'[1]INTERNAL PARAMETERS-1'!$B$5:$J$44,4, FALSE))</f>
        <v>235.34188684072433</v>
      </c>
      <c r="BD11" s="44">
        <f>$F11*'[1]INTERNAL PARAMETERS-2'!O11*(1-VLOOKUP(P$4,'[1]INTERNAL PARAMETERS-1'!$B$5:$J$44,4, FALSE))</f>
        <v>141.20505161429935</v>
      </c>
      <c r="BE11" s="44">
        <f>$F11*'[1]INTERNAL PARAMETERS-2'!P11*(1-VLOOKUP(Q$4,'[1]INTERNAL PARAMETERS-1'!$B$5:$J$44,4, FALSE))</f>
        <v>88.693287379729796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235.22738962333671</v>
      </c>
      <c r="BH11" s="44">
        <f>$F11*'[1]INTERNAL PARAMETERS-2'!S11*(1-VLOOKUP(T$4,'[1]INTERNAL PARAMETERS-1'!$B$5:$J$44,4, FALSE))</f>
        <v>9.2213925895395139</v>
      </c>
      <c r="BI11" s="44">
        <f>$F11*'[1]INTERNAL PARAMETERS-2'!T11*(1-VLOOKUP(U$4,'[1]INTERNAL PARAMETERS-1'!$B$5:$J$44,4, FALSE))</f>
        <v>8.1967934129240128</v>
      </c>
      <c r="BJ11" s="44">
        <f>$F11*'[1]INTERNAL PARAMETERS-2'!U11*(1-VLOOKUP(V$4,'[1]INTERNAL PARAMETERS-1'!$B$5:$J$44,4, FALSE))</f>
        <v>90.902761714769639</v>
      </c>
      <c r="BK11" s="44">
        <f>$F11*'[1]INTERNAL PARAMETERS-2'!V11*(1-VLOOKUP(W$4,'[1]INTERNAL PARAMETERS-1'!$B$5:$J$44,4, FALSE))</f>
        <v>111.42732362932053</v>
      </c>
      <c r="BL11" s="44">
        <f>$F11*'[1]INTERNAL PARAMETERS-2'!W11*(1-VLOOKUP(X$4,'[1]INTERNAL PARAMETERS-1'!$B$5:$J$44,4, FALSE))</f>
        <v>161.05713857140273</v>
      </c>
      <c r="BM11" s="44">
        <f>$F11*'[1]INTERNAL PARAMETERS-2'!X11*(1-VLOOKUP(Y$4,'[1]INTERNAL PARAMETERS-1'!$B$5:$J$44,4, FALSE))</f>
        <v>50.590464706244639</v>
      </c>
      <c r="BN11" s="44">
        <f>$F11*'[1]INTERNAL PARAMETERS-2'!Y11*(1-VLOOKUP(Z$4,'[1]INTERNAL PARAMETERS-1'!$B$5:$J$44,4, FALSE))</f>
        <v>240.14473321086038</v>
      </c>
      <c r="BO11" s="44">
        <f>$F11*'[1]INTERNAL PARAMETERS-2'!Z11*(1-VLOOKUP(AA$4,'[1]INTERNAL PARAMETERS-1'!$B$5:$J$44,4, FALSE))</f>
        <v>243.66698152923064</v>
      </c>
      <c r="BP11" s="44">
        <f>$F11*'[1]INTERNAL PARAMETERS-2'!AA11*(1-VLOOKUP(AB$4,'[1]INTERNAL PARAMETERS-1'!$B$5:$J$44,4, FALSE))</f>
        <v>97.979031832398576</v>
      </c>
      <c r="BQ11" s="44">
        <f>$F11*'[1]INTERNAL PARAMETERS-2'!AB11*(1-VLOOKUP(AC$4,'[1]INTERNAL PARAMETERS-1'!$B$5:$J$44,4, FALSE))</f>
        <v>653.51389628760342</v>
      </c>
      <c r="BR11" s="44">
        <f>$F11*'[1]INTERNAL PARAMETERS-2'!AC11*(1-VLOOKUP(AD$4,'[1]INTERNAL PARAMETERS-1'!$B$5:$J$44,4, FALSE))</f>
        <v>69.161551160905987</v>
      </c>
      <c r="BS11" s="44">
        <f>$F11*'[1]INTERNAL PARAMETERS-2'!AD11*(1-VLOOKUP(AE$4,'[1]INTERNAL PARAMETERS-1'!$B$5:$J$44,4, FALSE))</f>
        <v>17.290488402895555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14.728889848687743</v>
      </c>
      <c r="CA11" s="44">
        <f>$F11*'[1]INTERNAL PARAMETERS-2'!AL11*(1-VLOOKUP(AM$4,'[1]INTERNAL PARAMETERS-1'!$B$5:$J$44,4, FALSE))</f>
        <v>71.082850689230909</v>
      </c>
      <c r="CB11" s="44">
        <f>$F11*'[1]INTERNAL PARAMETERS-2'!AM11*(1-VLOOKUP(AN$4,'[1]INTERNAL PARAMETERS-1'!$B$5:$J$44,4, FALSE))</f>
        <v>28.177181645609693</v>
      </c>
      <c r="CC11" s="44">
        <f>$F11*'[1]INTERNAL PARAMETERS-2'!AN11*(1-VLOOKUP(AO$4,'[1]INTERNAL PARAMETERS-1'!$B$5:$J$44,4, FALSE))</f>
        <v>51.5511144704071</v>
      </c>
      <c r="CD11" s="44">
        <f>$F11*'[1]INTERNAL PARAMETERS-2'!AO11*(1-VLOOKUP(AP$4,'[1]INTERNAL PARAMETERS-1'!$B$5:$J$44,4, FALSE))</f>
        <v>212.6082530418098</v>
      </c>
      <c r="CE11" s="44">
        <f>$F11*'[1]INTERNAL PARAMETERS-2'!AP11*(1-VLOOKUP(AQ$4,'[1]INTERNAL PARAMETERS-1'!$B$5:$J$44,4, FALSE))</f>
        <v>24.654933327239426</v>
      </c>
      <c r="CF11" s="44">
        <f>$F11*'[1]INTERNAL PARAMETERS-2'!AQ11*(1-VLOOKUP(AR$4,'[1]INTERNAL PARAMETERS-1'!$B$5:$J$44,4, FALSE))</f>
        <v>5.1231971084156234</v>
      </c>
      <c r="CG11" s="44">
        <f>$F11*'[1]INTERNAL PARAMETERS-2'!AR11*(1-VLOOKUP(AS$4,'[1]INTERNAL PARAMETERS-1'!$B$5:$J$44,4, FALSE))</f>
        <v>0.64029902588289522</v>
      </c>
      <c r="CH11" s="43">
        <f>$F11*'[1]INTERNAL PARAMETERS-2'!AS11*(1-VLOOKUP(AT$4,'[1]INTERNAL PARAMETERS-1'!$B$5:$J$44,4, FALSE))</f>
        <v>0</v>
      </c>
      <c r="CI11" s="42">
        <f t="shared" si="0"/>
        <v>4024.505957404715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3390.3709752994673</v>
      </c>
      <c r="G12" s="45">
        <f>$F12*'[1]INTERNAL PARAMETERS-2'!F12*VLOOKUP(G$4,'[1]INTERNAL PARAMETERS-1'!$B$5:$J$44,4, FALSE)</f>
        <v>26.642891272293333</v>
      </c>
      <c r="H12" s="44">
        <f>$F12*'[1]INTERNAL PARAMETERS-2'!G12*VLOOKUP(H$4,'[1]INTERNAL PARAMETERS-1'!$B$5:$J$44,4, FALSE)</f>
        <v>27.926824760639246</v>
      </c>
      <c r="I12" s="44">
        <f>$F12*'[1]INTERNAL PARAMETERS-2'!H12*VLOOKUP(I$4,'[1]INTERNAL PARAMETERS-1'!$B$5:$J$44,4, FALSE)</f>
        <v>31.15223723613552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0.32106813136085954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4.2853102497943913</v>
      </c>
      <c r="N12" s="44">
        <f>$F12*'[1]INTERNAL PARAMETERS-2'!M12*VLOOKUP(N$4,'[1]INTERNAL PARAMETERS-1'!$B$5:$J$44,4, FALSE)</f>
        <v>6.9816892383049343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4.4939367277594444</v>
      </c>
      <c r="S12" s="44">
        <f>$F12*'[1]INTERNAL PARAMETERS-2'!R12*VLOOKUP(S$4,'[1]INTERNAL PARAMETERS-1'!$B$5:$J$44,4, FALSE)</f>
        <v>9.5341300270591383</v>
      </c>
      <c r="T12" s="44">
        <f>$F12*'[1]INTERNAL PARAMETERS-2'!S12*VLOOKUP(T$4,'[1]INTERNAL PARAMETERS-1'!$B$5:$J$44,4, FALSE)</f>
        <v>0.99510778496014662</v>
      </c>
      <c r="U12" s="44">
        <f>$F12*'[1]INTERNAL PARAMETERS-2'!T12*VLOOKUP(U$4,'[1]INTERNAL PARAMETERS-1'!$B$5:$J$44,4, FALSE)</f>
        <v>1.8617883173759495</v>
      </c>
      <c r="V12" s="44">
        <f>$F12*'[1]INTERNAL PARAMETERS-2'!U12*VLOOKUP(V$4,'[1]INTERNAL PARAMETERS-1'!$B$5:$J$44,4, FALSE)</f>
        <v>13.96336152475499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1.9260697510676272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0.96286535698504883</v>
      </c>
      <c r="AI12" s="44">
        <f>$F12*'[1]INTERNAL PARAMETERS-2'!AH12*VLOOKUP(AI$4,'[1]INTERNAL PARAMETERS-1'!$B$5:$J$44,4, FALSE)</f>
        <v>3.5310713707743955</v>
      </c>
      <c r="AJ12" s="44">
        <f>$F12*'[1]INTERNAL PARAMETERS-2'!AI12*VLOOKUP(AJ$4,'[1]INTERNAL PARAMETERS-1'!$B$5:$J$44,4, FALSE)</f>
        <v>5.1360729904811633</v>
      </c>
      <c r="AK12" s="44">
        <f>$F12*'[1]INTERNAL PARAMETERS-2'!AJ12*VLOOKUP(AK$4,'[1]INTERNAL PARAMETERS-1'!$B$5:$J$44,4, FALSE)</f>
        <v>0.96286535698504883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591.8925074865748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81.420894746093438</v>
      </c>
      <c r="BB12" s="44">
        <f>$F12*'[1]INTERNAL PARAMETERS-2'!M12*(1-VLOOKUP(N$4,'[1]INTERNAL PARAMETERS-1'!$B$5:$J$44,4, FALSE))</f>
        <v>132.65209552779373</v>
      </c>
      <c r="BC12" s="44">
        <f>$F12*'[1]INTERNAL PARAMETERS-2'!N12*(1-VLOOKUP(O$4,'[1]INTERNAL PARAMETERS-1'!$B$5:$J$44,4, FALSE))</f>
        <v>239.78466530224989</v>
      </c>
      <c r="BD12" s="44">
        <f>$F12*'[1]INTERNAL PARAMETERS-2'!O12*(1-VLOOKUP(P$4,'[1]INTERNAL PARAMETERS-1'!$B$5:$J$44,4, FALSE))</f>
        <v>103.68195190692559</v>
      </c>
      <c r="BE12" s="44">
        <f>$F12*'[1]INTERNAL PARAMETERS-2'!P12*(1-VLOOKUP(Q$4,'[1]INTERNAL PARAMETERS-1'!$B$5:$J$44,4, FALSE))</f>
        <v>85.38513686452697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181.1484705141236</v>
      </c>
      <c r="BH12" s="44">
        <f>$F12*'[1]INTERNAL PARAMETERS-2'!S12*(1-VLOOKUP(T$4,'[1]INTERNAL PARAMETERS-1'!$B$5:$J$44,4, FALSE))</f>
        <v>8.9559700646413205</v>
      </c>
      <c r="BI12" s="44">
        <f>$F12*'[1]INTERNAL PARAMETERS-2'!T12*(1-VLOOKUP(U$4,'[1]INTERNAL PARAMETERS-1'!$B$5:$J$44,4, FALSE))</f>
        <v>7.4471532695037981</v>
      </c>
      <c r="BJ12" s="44">
        <f>$F12*'[1]INTERNAL PARAMETERS-2'!U12*(1-VLOOKUP(V$4,'[1]INTERNAL PARAMETERS-1'!$B$5:$J$44,4, FALSE))</f>
        <v>79.125715306944954</v>
      </c>
      <c r="BK12" s="44">
        <f>$F12*'[1]INTERNAL PARAMETERS-2'!V12*(1-VLOOKUP(W$4,'[1]INTERNAL PARAMETERS-1'!$B$5:$J$44,4, FALSE))</f>
        <v>95.336214714128431</v>
      </c>
      <c r="BL12" s="44">
        <f>$F12*'[1]INTERNAL PARAMETERS-2'!W12*(1-VLOOKUP(X$4,'[1]INTERNAL PARAMETERS-1'!$B$5:$J$44,4, FALSE))</f>
        <v>135.46091616970008</v>
      </c>
      <c r="BM12" s="44">
        <f>$F12*'[1]INTERNAL PARAMETERS-2'!X12*(1-VLOOKUP(Y$4,'[1]INTERNAL PARAMETERS-1'!$B$5:$J$44,4, FALSE))</f>
        <v>52.001510019143225</v>
      </c>
      <c r="BN12" s="44">
        <f>$F12*'[1]INTERNAL PARAMETERS-2'!Y12*(1-VLOOKUP(Z$4,'[1]INTERNAL PARAMETERS-1'!$B$5:$J$44,4, FALSE))</f>
        <v>199.01816662105404</v>
      </c>
      <c r="BO12" s="44">
        <f>$F12*'[1]INTERNAL PARAMETERS-2'!Z12*(1-VLOOKUP(AA$4,'[1]INTERNAL PARAMETERS-1'!$B$5:$J$44,4, FALSE))</f>
        <v>205.11710496852024</v>
      </c>
      <c r="BP12" s="44">
        <f>$F12*'[1]INTERNAL PARAMETERS-2'!AA12*(1-VLOOKUP(AB$4,'[1]INTERNAL PARAMETERS-1'!$B$5:$J$44,4, FALSE))</f>
        <v>83.780135244820187</v>
      </c>
      <c r="BQ12" s="44">
        <f>$F12*'[1]INTERNAL PARAMETERS-2'!AB12*(1-VLOOKUP(AC$4,'[1]INTERNAL PARAMETERS-1'!$B$5:$J$44,4, FALSE))</f>
        <v>557.2508665389513</v>
      </c>
      <c r="BR12" s="44">
        <f>$F12*'[1]INTERNAL PARAMETERS-2'!AC12*(1-VLOOKUP(AD$4,'[1]INTERNAL PARAMETERS-1'!$B$5:$J$44,4, FALSE))</f>
        <v>54.890445127195903</v>
      </c>
      <c r="BS12" s="44">
        <f>$F12*'[1]INTERNAL PARAMETERS-2'!AD12*(1-VLOOKUP(AE$4,'[1]INTERNAL PARAMETERS-1'!$B$5:$J$44,4, FALSE))</f>
        <v>11.876808563571563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13.802878314639191</v>
      </c>
      <c r="CA12" s="44">
        <f>$F12*'[1]INTERNAL PARAMETERS-2'!AL12*(1-VLOOKUP(AM$4,'[1]INTERNAL PARAMETERS-1'!$B$5:$J$44,4, FALSE))</f>
        <v>70.619393192902734</v>
      </c>
      <c r="CB12" s="44">
        <f>$F12*'[1]INTERNAL PARAMETERS-2'!AM12*(1-VLOOKUP(AN$4,'[1]INTERNAL PARAMETERS-1'!$B$5:$J$44,4, FALSE))</f>
        <v>21.506818281812173</v>
      </c>
      <c r="CC12" s="44">
        <f>$F12*'[1]INTERNAL PARAMETERS-2'!AN12*(1-VLOOKUP(AO$4,'[1]INTERNAL PARAMETERS-1'!$B$5:$J$44,4, FALSE))</f>
        <v>45.260435408955303</v>
      </c>
      <c r="CD12" s="44">
        <f>$F12*'[1]INTERNAL PARAMETERS-2'!AO12*(1-VLOOKUP(AP$4,'[1]INTERNAL PARAMETERS-1'!$B$5:$J$44,4, FALSE))</f>
        <v>173.01741161148243</v>
      </c>
      <c r="CE12" s="44">
        <f>$F12*'[1]INTERNAL PARAMETERS-2'!AP12*(1-VLOOKUP(AQ$4,'[1]INTERNAL PARAMETERS-1'!$B$5:$J$44,4, FALSE))</f>
        <v>17.654678779676914</v>
      </c>
      <c r="CF12" s="44">
        <f>$F12*'[1]INTERNAL PARAMETERS-2'!AQ12*(1-VLOOKUP(AR$4,'[1]INTERNAL PARAMETERS-1'!$B$5:$J$44,4, FALSE))</f>
        <v>1.6050016197067678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3390.3706362623707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2855.7706648706958</v>
      </c>
      <c r="G13" s="45">
        <f>$F13*'[1]INTERNAL PARAMETERS-2'!F13*VLOOKUP(G$4,'[1]INTERNAL PARAMETERS-1'!$B$5:$J$44,4, FALSE)</f>
        <v>21.481106941157375</v>
      </c>
      <c r="H13" s="44">
        <f>$F13*'[1]INTERNAL PARAMETERS-2'!G13*VLOOKUP(H$4,'[1]INTERNAL PARAMETERS-1'!$B$5:$J$44,4, FALSE)</f>
        <v>20.573543023861468</v>
      </c>
      <c r="I13" s="44">
        <f>$F13*'[1]INTERNAL PARAMETERS-2'!H13*VLOOKUP(I$4,'[1]INTERNAL PARAMETERS-1'!$B$5:$J$44,4, FALSE)</f>
        <v>26.962230414803674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0.60513780388610039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4.0693018512008496</v>
      </c>
      <c r="N13" s="44">
        <f>$F13*'[1]INTERNAL PARAMETERS-2'!M13*VLOOKUP(N$4,'[1]INTERNAL PARAMETERS-1'!$B$5:$J$44,4, FALSE)</f>
        <v>5.5669251032723395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3.6305412462501154</v>
      </c>
      <c r="S13" s="44">
        <f>$F13*'[1]INTERNAL PARAMETERS-2'!R13*VLOOKUP(S$4,'[1]INTERNAL PARAMETERS-1'!$B$5:$J$44,4, FALSE)</f>
        <v>7.3015773205280983</v>
      </c>
      <c r="T13" s="44">
        <f>$F13*'[1]INTERNAL PARAMETERS-2'!S13*VLOOKUP(T$4,'[1]INTERNAL PARAMETERS-1'!$B$5:$J$44,4, FALSE)</f>
        <v>0.54459546579084173</v>
      </c>
      <c r="U13" s="44">
        <f>$F13*'[1]INTERNAL PARAMETERS-2'!T13*VLOOKUP(U$4,'[1]INTERNAL PARAMETERS-1'!$B$5:$J$44,4, FALSE)</f>
        <v>0.60508068847280316</v>
      </c>
      <c r="V13" s="44">
        <f>$F13*'[1]INTERNAL PARAMETERS-2'!U13*VLOOKUP(V$4,'[1]INTERNAL PARAMETERS-1'!$B$5:$J$44,4, FALSE)</f>
        <v>13.251704010466112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1.2102756077722008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0.60513780388610039</v>
      </c>
      <c r="AI13" s="44">
        <f>$F13*'[1]INTERNAL PARAMETERS-2'!AH13*VLOOKUP(AI$4,'[1]INTERNAL PARAMETERS-1'!$B$5:$J$44,4, FALSE)</f>
        <v>2.4202656384779146</v>
      </c>
      <c r="AJ13" s="44">
        <f>$F13*'[1]INTERNAL PARAMETERS-2'!AI13*VLOOKUP(AJ$4,'[1]INTERNAL PARAMETERS-1'!$B$5:$J$44,4, FALSE)</f>
        <v>1.8154134116583014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512.28237788126978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77.316735172816138</v>
      </c>
      <c r="BB13" s="44">
        <f>$F13*'[1]INTERNAL PARAMETERS-2'!M13*(1-VLOOKUP(N$4,'[1]INTERNAL PARAMETERS-1'!$B$5:$J$44,4, FALSE))</f>
        <v>105.77157696217445</v>
      </c>
      <c r="BC13" s="44">
        <f>$F13*'[1]INTERNAL PARAMETERS-2'!N13*(1-VLOOKUP(O$4,'[1]INTERNAL PARAMETERS-1'!$B$5:$J$44,4, FALSE))</f>
        <v>240.82999593921065</v>
      </c>
      <c r="BD13" s="44">
        <f>$F13*'[1]INTERNAL PARAMETERS-2'!O13*(1-VLOOKUP(P$4,'[1]INTERNAL PARAMETERS-1'!$B$5:$J$44,4, FALSE))</f>
        <v>82.293600941312889</v>
      </c>
      <c r="BE13" s="44">
        <f>$F13*'[1]INTERNAL PARAMETERS-2'!P13*(1-VLOOKUP(Q$4,'[1]INTERNAL PARAMETERS-1'!$B$5:$J$44,4, FALSE))</f>
        <v>73.519816727630655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138.72996909003385</v>
      </c>
      <c r="BH13" s="44">
        <f>$F13*'[1]INTERNAL PARAMETERS-2'!S13*(1-VLOOKUP(T$4,'[1]INTERNAL PARAMETERS-1'!$B$5:$J$44,4, FALSE))</f>
        <v>4.9013591921175754</v>
      </c>
      <c r="BI13" s="44">
        <f>$F13*'[1]INTERNAL PARAMETERS-2'!T13*(1-VLOOKUP(U$4,'[1]INTERNAL PARAMETERS-1'!$B$5:$J$44,4, FALSE))</f>
        <v>2.4203227538912127</v>
      </c>
      <c r="BJ13" s="44">
        <f>$F13*'[1]INTERNAL PARAMETERS-2'!U13*(1-VLOOKUP(V$4,'[1]INTERNAL PARAMETERS-1'!$B$5:$J$44,4, FALSE))</f>
        <v>75.0929893926413</v>
      </c>
      <c r="BK13" s="44">
        <f>$F13*'[1]INTERNAL PARAMETERS-2'!V13*(1-VLOOKUP(W$4,'[1]INTERNAL PARAMETERS-1'!$B$5:$J$44,4, FALSE))</f>
        <v>89.252257320403316</v>
      </c>
      <c r="BL13" s="44">
        <f>$F13*'[1]INTERNAL PARAMETERS-2'!W13*(1-VLOOKUP(X$4,'[1]INTERNAL PARAMETERS-1'!$B$5:$J$44,4, FALSE))</f>
        <v>122.53283749467342</v>
      </c>
      <c r="BM13" s="44">
        <f>$F13*'[1]INTERNAL PARAMETERS-2'!X13*(1-VLOOKUP(Y$4,'[1]INTERNAL PARAMETERS-1'!$B$5:$J$44,4, FALSE))</f>
        <v>52.341135899883085</v>
      </c>
      <c r="BN13" s="44">
        <f>$F13*'[1]INTERNAL PARAMETERS-2'!Y13*(1-VLOOKUP(Z$4,'[1]INTERNAL PARAMETERS-1'!$B$5:$J$44,4, FALSE))</f>
        <v>164.58720188262578</v>
      </c>
      <c r="BO13" s="44">
        <f>$F13*'[1]INTERNAL PARAMETERS-2'!Z13*(1-VLOOKUP(AA$4,'[1]INTERNAL PARAMETERS-1'!$B$5:$J$44,4, FALSE))</f>
        <v>155.51070597846726</v>
      </c>
      <c r="BP13" s="44">
        <f>$F13*'[1]INTERNAL PARAMETERS-2'!AA13*(1-VLOOKUP(AB$4,'[1]INTERNAL PARAMETERS-1'!$B$5:$J$44,4, FALSE))</f>
        <v>56.879526640495591</v>
      </c>
      <c r="BQ13" s="44">
        <f>$F13*'[1]INTERNAL PARAMETERS-2'!AB13*(1-VLOOKUP(AC$4,'[1]INTERNAL PARAMETERS-1'!$B$5:$J$44,4, FALSE))</f>
        <v>482.56755579571723</v>
      </c>
      <c r="BR13" s="44">
        <f>$F13*'[1]INTERNAL PARAMETERS-2'!AC13*(1-VLOOKUP(AD$4,'[1]INTERNAL PARAMETERS-1'!$B$5:$J$44,4, FALSE))</f>
        <v>41.751938274542546</v>
      </c>
      <c r="BS13" s="44">
        <f>$F13*'[1]INTERNAL PARAMETERS-2'!AD13*(1-VLOOKUP(AE$4,'[1]INTERNAL PARAMETERS-1'!$B$5:$J$44,4, FALSE))</f>
        <v>7.5637941829765252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10.589197625340539</v>
      </c>
      <c r="CA13" s="44">
        <f>$F13*'[1]INTERNAL PARAMETERS-2'!AL13*(1-VLOOKUP(AM$4,'[1]INTERNAL PARAMETERS-1'!$B$5:$J$44,4, FALSE))</f>
        <v>50.828434178701073</v>
      </c>
      <c r="CB13" s="44">
        <f>$F13*'[1]INTERNAL PARAMETERS-2'!AM13*(1-VLOOKUP(AN$4,'[1]INTERNAL PARAMETERS-1'!$B$5:$J$44,4, FALSE))</f>
        <v>13.312174954294749</v>
      </c>
      <c r="CC13" s="44">
        <f>$F13*'[1]INTERNAL PARAMETERS-2'!AN13*(1-VLOOKUP(AO$4,'[1]INTERNAL PARAMETERS-1'!$B$5:$J$44,4, FALSE))</f>
        <v>32.675442370384012</v>
      </c>
      <c r="CD13" s="44">
        <f>$F13*'[1]INTERNAL PARAMETERS-2'!AO13*(1-VLOOKUP(AP$4,'[1]INTERNAL PARAMETERS-1'!$B$5:$J$44,4, FALSE))</f>
        <v>132.51689731612785</v>
      </c>
      <c r="CE13" s="44">
        <f>$F13*'[1]INTERNAL PARAMETERS-2'!AP13*(1-VLOOKUP(AQ$4,'[1]INTERNAL PARAMETERS-1'!$B$5:$J$44,4, FALSE))</f>
        <v>17.245427891021158</v>
      </c>
      <c r="CF13" s="44">
        <f>$F13*'[1]INTERNAL PARAMETERS-2'!AQ13*(1-VLOOKUP(AR$4,'[1]INTERNAL PARAMETERS-1'!$B$5:$J$44,4, FALSE))</f>
        <v>1.8154134116583014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2855.7715216018964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2461.0897018488918</v>
      </c>
      <c r="G14" s="45">
        <f>$F14*'[1]INTERNAL PARAMETERS-2'!F14*VLOOKUP(G$4,'[1]INTERNAL PARAMETERS-1'!$B$5:$J$44,4, FALSE)</f>
        <v>22.230777167830855</v>
      </c>
      <c r="H14" s="44">
        <f>$F14*'[1]INTERNAL PARAMETERS-2'!G14*VLOOKUP(H$4,'[1]INTERNAL PARAMETERS-1'!$B$5:$J$44,4, FALSE)</f>
        <v>15.116997384636633</v>
      </c>
      <c r="I14" s="44">
        <f>$F14*'[1]INTERNAL PARAMETERS-2'!H14*VLOOKUP(I$4,'[1]INTERNAL PARAMETERS-1'!$B$5:$J$44,4, FALSE)</f>
        <v>22.710332801684622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0.29631520010260659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4.8611197681949125</v>
      </c>
      <c r="N14" s="44">
        <f>$F14*'[1]INTERNAL PARAMETERS-2'!M14*VLOOKUP(N$4,'[1]INTERNAL PARAMETERS-1'!$B$5:$J$44,4, FALSE)</f>
        <v>4.0015349680301506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2.9641364369068053</v>
      </c>
      <c r="S14" s="44">
        <f>$F14*'[1]INTERNAL PARAMETERS-2'!R14*VLOOKUP(S$4,'[1]INTERNAL PARAMETERS-1'!$B$5:$J$44,4, FALSE)</f>
        <v>6.145144098340535</v>
      </c>
      <c r="T14" s="44">
        <f>$F14*'[1]INTERNAL PARAMETERS-2'!S14*VLOOKUP(T$4,'[1]INTERNAL PARAMETERS-1'!$B$5:$J$44,4, FALSE)</f>
        <v>0.82995328015450187</v>
      </c>
      <c r="U14" s="44">
        <f>$F14*'[1]INTERNAL PARAMETERS-2'!T14*VLOOKUP(U$4,'[1]INTERNAL PARAMETERS-1'!$B$5:$J$44,4, FALSE)</f>
        <v>1.0670792729276426</v>
      </c>
      <c r="V14" s="44">
        <f>$F14*'[1]INTERNAL PARAMETERS-2'!U14*VLOOKUP(V$4,'[1]INTERNAL PARAMETERS-1'!$B$5:$J$44,4, FALSE)</f>
        <v>9.7370552963949564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0.59287650917539803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0.59287650917539803</v>
      </c>
      <c r="AI14" s="44">
        <f>$F14*'[1]INTERNAL PARAMETERS-2'!AH14*VLOOKUP(AI$4,'[1]INTERNAL PARAMETERS-1'!$B$5:$J$44,4, FALSE)</f>
        <v>1.1857530183507961</v>
      </c>
      <c r="AJ14" s="44">
        <f>$F14*'[1]INTERNAL PARAMETERS-2'!AI14*VLOOKUP(AJ$4,'[1]INTERNAL PARAMETERS-1'!$B$5:$J$44,4, FALSE)</f>
        <v>2.371259927731407</v>
      </c>
      <c r="AK14" s="44">
        <f>$F14*'[1]INTERNAL PARAMETERS-2'!AJ14*VLOOKUP(AK$4,'[1]INTERNAL PARAMETERS-1'!$B$5:$J$44,4, FALSE)</f>
        <v>0.29631520010260659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431.4963232320078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92.361275595703333</v>
      </c>
      <c r="BB14" s="44">
        <f>$F14*'[1]INTERNAL PARAMETERS-2'!M14*(1-VLOOKUP(N$4,'[1]INTERNAL PARAMETERS-1'!$B$5:$J$44,4, FALSE))</f>
        <v>76.029164392572852</v>
      </c>
      <c r="BC14" s="44">
        <f>$F14*'[1]INTERNAL PARAMETERS-2'!N14*(1-VLOOKUP(O$4,'[1]INTERNAL PARAMETERS-1'!$B$5:$J$44,4, FALSE))</f>
        <v>238.90609895448802</v>
      </c>
      <c r="BD14" s="44">
        <f>$F14*'[1]INTERNAL PARAMETERS-2'!O14*(1-VLOOKUP(P$4,'[1]INTERNAL PARAMETERS-1'!$B$5:$J$44,4, FALSE))</f>
        <v>66.099454994317171</v>
      </c>
      <c r="BE14" s="44">
        <f>$F14*'[1]INTERNAL PARAMETERS-2'!P14*(1-VLOOKUP(Q$4,'[1]INTERNAL PARAMETERS-1'!$B$5:$J$44,4, FALSE))</f>
        <v>62.542442048234967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116.75773786847016</v>
      </c>
      <c r="BH14" s="44">
        <f>$F14*'[1]INTERNAL PARAMETERS-2'!S14*(1-VLOOKUP(T$4,'[1]INTERNAL PARAMETERS-1'!$B$5:$J$44,4, FALSE))</f>
        <v>7.4695795213905161</v>
      </c>
      <c r="BI14" s="44">
        <f>$F14*'[1]INTERNAL PARAMETERS-2'!T14*(1-VLOOKUP(U$4,'[1]INTERNAL PARAMETERS-1'!$B$5:$J$44,4, FALSE))</f>
        <v>4.2683170917105704</v>
      </c>
      <c r="BJ14" s="44">
        <f>$F14*'[1]INTERNAL PARAMETERS-2'!U14*(1-VLOOKUP(V$4,'[1]INTERNAL PARAMETERS-1'!$B$5:$J$44,4, FALSE))</f>
        <v>55.176646679571419</v>
      </c>
      <c r="BK14" s="44">
        <f>$F14*'[1]INTERNAL PARAMETERS-2'!V14*(1-VLOOKUP(W$4,'[1]INTERNAL PARAMETERS-1'!$B$5:$J$44,4, FALSE))</f>
        <v>84.180342706890414</v>
      </c>
      <c r="BL14" s="44">
        <f>$F14*'[1]INTERNAL PARAMETERS-2'!W14*(1-VLOOKUP(X$4,'[1]INTERNAL PARAMETERS-1'!$B$5:$J$44,4, FALSE))</f>
        <v>95.44401194534224</v>
      </c>
      <c r="BM14" s="44">
        <f>$F14*'[1]INTERNAL PARAMETERS-2'!X14*(1-VLOOKUP(Y$4,'[1]INTERNAL PARAMETERS-1'!$B$5:$J$44,4, FALSE))</f>
        <v>54.539470555762733</v>
      </c>
      <c r="BN14" s="44">
        <f>$F14*'[1]INTERNAL PARAMETERS-2'!Y14*(1-VLOOKUP(Z$4,'[1]INTERNAL PARAMETERS-1'!$B$5:$J$44,4, FALSE))</f>
        <v>147.31566126430079</v>
      </c>
      <c r="BO14" s="44">
        <f>$F14*'[1]INTERNAL PARAMETERS-2'!Z14*(1-VLOOKUP(AA$4,'[1]INTERNAL PARAMETERS-1'!$B$5:$J$44,4, FALSE))</f>
        <v>136.94118373512694</v>
      </c>
      <c r="BP14" s="44">
        <f>$F14*'[1]INTERNAL PARAMETERS-2'!AA14*(1-VLOOKUP(AB$4,'[1]INTERNAL PARAMETERS-1'!$B$5:$J$44,4, FALSE))</f>
        <v>50.98245760968053</v>
      </c>
      <c r="BQ14" s="44">
        <f>$F14*'[1]INTERNAL PARAMETERS-2'!AB14*(1-VLOOKUP(AC$4,'[1]INTERNAL PARAMETERS-1'!$B$5:$J$44,4, FALSE))</f>
        <v>399.26381287579665</v>
      </c>
      <c r="BR14" s="44">
        <f>$F14*'[1]INTERNAL PARAMETERS-2'!AC14*(1-VLOOKUP(AD$4,'[1]INTERNAL PARAMETERS-1'!$B$5:$J$44,4, FALSE))</f>
        <v>26.676981823191063</v>
      </c>
      <c r="BS14" s="44">
        <f>$F14*'[1]INTERNAL PARAMETERS-2'!AD14*(1-VLOOKUP(AE$4,'[1]INTERNAL PARAMETERS-1'!$B$5:$J$44,4, FALSE))</f>
        <v>9.4850397109256281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9.7816010199984191</v>
      </c>
      <c r="CA14" s="44">
        <f>$F14*'[1]INTERNAL PARAMETERS-2'!AL14*(1-VLOOKUP(AM$4,'[1]INTERNAL PARAMETERS-1'!$B$5:$J$44,4, FALSE))</f>
        <v>31.715816878756481</v>
      </c>
      <c r="CB14" s="44">
        <f>$F14*'[1]INTERNAL PARAMETERS-2'!AM14*(1-VLOOKUP(AN$4,'[1]INTERNAL PARAMETERS-1'!$B$5:$J$44,4, FALSE))</f>
        <v>8.299532801545018</v>
      </c>
      <c r="CC14" s="44">
        <f>$F14*'[1]INTERNAL PARAMETERS-2'!AN14*(1-VLOOKUP(AO$4,'[1]INTERNAL PARAMETERS-1'!$B$5:$J$44,4, FALSE))</f>
        <v>35.569145024941292</v>
      </c>
      <c r="CD14" s="44">
        <f>$F14*'[1]INTERNAL PARAMETERS-2'!AO14*(1-VLOOKUP(AP$4,'[1]INTERNAL PARAMETERS-1'!$B$5:$J$44,4, FALSE))</f>
        <v>107.30031158399927</v>
      </c>
      <c r="CE14" s="44">
        <f>$F14*'[1]INTERNAL PARAMETERS-2'!AP14*(1-VLOOKUP(AQ$4,'[1]INTERNAL PARAMETERS-1'!$B$5:$J$44,4, FALSE))</f>
        <v>16.006189093914639</v>
      </c>
      <c r="CF14" s="44">
        <f>$F14*'[1]INTERNAL PARAMETERS-2'!AQ14*(1-VLOOKUP(AR$4,'[1]INTERNAL PARAMETERS-1'!$B$5:$J$44,4, FALSE))</f>
        <v>1.4820682184534026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2461.0901940668323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2159.1736369958912</v>
      </c>
      <c r="G15" s="45">
        <f>$F15*'[1]INTERNAL PARAMETERS-2'!F15*VLOOKUP(G$4,'[1]INTERNAL PARAMETERS-1'!$B$5:$J$44,4, FALSE)</f>
        <v>17.280514368969214</v>
      </c>
      <c r="H15" s="44">
        <f>$F15*'[1]INTERNAL PARAMETERS-2'!G15*VLOOKUP(H$4,'[1]INTERNAL PARAMETERS-1'!$B$5:$J$44,4, FALSE)</f>
        <v>9.5340471115190581</v>
      </c>
      <c r="I15" s="44">
        <f>$F15*'[1]INTERNAL PARAMETERS-2'!H15*VLOOKUP(I$4,'[1]INTERNAL PARAMETERS-1'!$B$5:$J$44,4, FALSE)</f>
        <v>20.266079327920732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4.8117400417817136</v>
      </c>
      <c r="N15" s="44">
        <f>$F15*'[1]INTERNAL PARAMETERS-2'!M15*VLOOKUP(N$4,'[1]INTERNAL PARAMETERS-1'!$B$5:$J$44,4, FALSE)</f>
        <v>3.217751696005867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2.0855458159743314</v>
      </c>
      <c r="S15" s="44">
        <f>$F15*'[1]INTERNAL PARAMETERS-2'!R15*VLOOKUP(S$4,'[1]INTERNAL PARAMETERS-1'!$B$5:$J$44,4, FALSE)</f>
        <v>5.8781882886985386</v>
      </c>
      <c r="T15" s="44">
        <f>$F15*'[1]INTERNAL PARAMETERS-2'!S15*VLOOKUP(T$4,'[1]INTERNAL PARAMETERS-1'!$B$5:$J$44,4, FALSE)</f>
        <v>0.38731256700432293</v>
      </c>
      <c r="U15" s="44">
        <f>$F15*'[1]INTERNAL PARAMETERS-2'!T15*VLOOKUP(U$4,'[1]INTERNAL PARAMETERS-1'!$B$5:$J$44,4, FALSE)</f>
        <v>1.1321842882951656</v>
      </c>
      <c r="V15" s="44">
        <f>$F15*'[1]INTERNAL PARAMETERS-2'!U15*VLOOKUP(V$4,'[1]INTERNAL PARAMETERS-1'!$B$5:$J$44,4, FALSE)</f>
        <v>8.7594543651149657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1.1918638476217318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2.0855458159743314</v>
      </c>
      <c r="AJ15" s="44">
        <f>$F15*'[1]INTERNAL PARAMETERS-2'!AI15*VLOOKUP(AJ$4,'[1]INTERNAL PARAMETERS-1'!$B$5:$J$44,4, FALSE)</f>
        <v>2.0855458159743314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385.05550723049384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91.423060793852542</v>
      </c>
      <c r="BB15" s="44">
        <f>$F15*'[1]INTERNAL PARAMETERS-2'!M15*(1-VLOOKUP(N$4,'[1]INTERNAL PARAMETERS-1'!$B$5:$J$44,4, FALSE))</f>
        <v>61.137282224111466</v>
      </c>
      <c r="BC15" s="44">
        <f>$F15*'[1]INTERNAL PARAMETERS-2'!N15*(1-VLOOKUP(O$4,'[1]INTERNAL PARAMETERS-1'!$B$5:$J$44,4, FALSE))</f>
        <v>211.53769589430667</v>
      </c>
      <c r="BD15" s="44">
        <f>$F15*'[1]INTERNAL PARAMETERS-2'!O15*(1-VLOOKUP(P$4,'[1]INTERNAL PARAMETERS-1'!$B$5:$J$44,4, FALSE))</f>
        <v>53.033406954529383</v>
      </c>
      <c r="BE15" s="44">
        <f>$F15*'[1]INTERNAL PARAMETERS-2'!P15*(1-VLOOKUP(Q$4,'[1]INTERNAL PARAMETERS-1'!$B$5:$J$44,4, FALSE))</f>
        <v>59.88597632626324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111.68557748527223</v>
      </c>
      <c r="BH15" s="44">
        <f>$F15*'[1]INTERNAL PARAMETERS-2'!S15*(1-VLOOKUP(T$4,'[1]INTERNAL PARAMETERS-1'!$B$5:$J$44,4, FALSE))</f>
        <v>3.4858131030389066</v>
      </c>
      <c r="BI15" s="44">
        <f>$F15*'[1]INTERNAL PARAMETERS-2'!T15*(1-VLOOKUP(U$4,'[1]INTERNAL PARAMETERS-1'!$B$5:$J$44,4, FALSE))</f>
        <v>4.5287371531806624</v>
      </c>
      <c r="BJ15" s="44">
        <f>$F15*'[1]INTERNAL PARAMETERS-2'!U15*(1-VLOOKUP(V$4,'[1]INTERNAL PARAMETERS-1'!$B$5:$J$44,4, FALSE))</f>
        <v>49.636908068984802</v>
      </c>
      <c r="BK15" s="44">
        <f>$F15*'[1]INTERNAL PARAMETERS-2'!V15*(1-VLOOKUP(W$4,'[1]INTERNAL PARAMETERS-1'!$B$5:$J$44,4, FALSE))</f>
        <v>58.396362434099771</v>
      </c>
      <c r="BL15" s="44">
        <f>$F15*'[1]INTERNAL PARAMETERS-2'!W15*(1-VLOOKUP(X$4,'[1]INTERNAL PARAMETERS-1'!$B$5:$J$44,4, FALSE))</f>
        <v>93.55332309584908</v>
      </c>
      <c r="BM15" s="44">
        <f>$F15*'[1]INTERNAL PARAMETERS-2'!X15*(1-VLOOKUP(Y$4,'[1]INTERNAL PARAMETERS-1'!$B$5:$J$44,4, FALSE))</f>
        <v>63.46135195176474</v>
      </c>
      <c r="BN15" s="44">
        <f>$F15*'[1]INTERNAL PARAMETERS-2'!Y15*(1-VLOOKUP(Z$4,'[1]INTERNAL PARAMETERS-1'!$B$5:$J$44,4, FALSE))</f>
        <v>127.22045394807121</v>
      </c>
      <c r="BO15" s="44">
        <f>$F15*'[1]INTERNAL PARAMETERS-2'!Z15*(1-VLOOKUP(AA$4,'[1]INTERNAL PARAMETERS-1'!$B$5:$J$44,4, FALSE))</f>
        <v>107.55642780122223</v>
      </c>
      <c r="BP15" s="44">
        <f>$F15*'[1]INTERNAL PARAMETERS-2'!AA15*(1-VLOOKUP(AB$4,'[1]INTERNAL PARAMETERS-1'!$B$5:$J$44,4, FALSE))</f>
        <v>42.307495995388585</v>
      </c>
      <c r="BQ15" s="44">
        <f>$F15*'[1]INTERNAL PARAMETERS-2'!AB15*(1-VLOOKUP(AC$4,'[1]INTERNAL PARAMETERS-1'!$B$5:$J$44,4, FALSE))</f>
        <v>345.90868517601712</v>
      </c>
      <c r="BR15" s="44">
        <f>$F15*'[1]INTERNAL PARAMETERS-2'!AC15*(1-VLOOKUP(AD$4,'[1]INTERNAL PARAMETERS-1'!$B$5:$J$44,4, FALSE))</f>
        <v>21.451606000917881</v>
      </c>
      <c r="BS15" s="44">
        <f>$F15*'[1]INTERNAL PARAMETERS-2'!AD15*(1-VLOOKUP(AE$4,'[1]INTERNAL PARAMETERS-1'!$B$5:$J$44,4, FALSE))</f>
        <v>8.9381151877081919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3.2774096635960634</v>
      </c>
      <c r="CA15" s="44">
        <f>$F15*'[1]INTERNAL PARAMETERS-2'!AL15*(1-VLOOKUP(AM$4,'[1]INTERNAL PARAMETERS-1'!$B$5:$J$44,4, FALSE))</f>
        <v>30.985869029800636</v>
      </c>
      <c r="CB15" s="44">
        <f>$F15*'[1]INTERNAL PARAMETERS-2'!AM15*(1-VLOOKUP(AN$4,'[1]INTERNAL PARAMETERS-1'!$B$5:$J$44,4, FALSE))</f>
        <v>13.407388698925987</v>
      </c>
      <c r="CC15" s="44">
        <f>$F15*'[1]INTERNAL PARAMETERS-2'!AN15*(1-VLOOKUP(AO$4,'[1]INTERNAL PARAMETERS-1'!$B$5:$J$44,4, FALSE))</f>
        <v>27.112527442393706</v>
      </c>
      <c r="CD15" s="44">
        <f>$F15*'[1]INTERNAL PARAMETERS-2'!AO15*(1-VLOOKUP(AP$4,'[1]INTERNAL PARAMETERS-1'!$B$5:$J$44,4, FALSE))</f>
        <v>89.977947470347573</v>
      </c>
      <c r="CE15" s="44">
        <f>$F15*'[1]INTERNAL PARAMETERS-2'!AP15*(1-VLOOKUP(AQ$4,'[1]INTERNAL PARAMETERS-1'!$B$5:$J$44,4, FALSE))</f>
        <v>12.513490813209689</v>
      </c>
      <c r="CF15" s="44">
        <f>$F15*'[1]INTERNAL PARAMETERS-2'!AQ15*(1-VLOOKUP(AR$4,'[1]INTERNAL PARAMETERS-1'!$B$5:$J$44,4, FALSE))</f>
        <v>2.9794437016906303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2159.1736369958917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1800.1396484035004</v>
      </c>
      <c r="G16" s="45">
        <f>$F16*'[1]INTERNAL PARAMETERS-2'!F16*VLOOKUP(G$4,'[1]INTERNAL PARAMETERS-1'!$B$5:$J$44,4, FALSE)</f>
        <v>17.877186848295164</v>
      </c>
      <c r="H16" s="44">
        <f>$F16*'[1]INTERNAL PARAMETERS-2'!G16*VLOOKUP(H$4,'[1]INTERNAL PARAMETERS-1'!$B$5:$J$44,4, FALSE)</f>
        <v>9.9990556910220825</v>
      </c>
      <c r="I16" s="44">
        <f>$F16*'[1]INTERNAL PARAMETERS-2'!H16*VLOOKUP(I$4,'[1]INTERNAL PARAMETERS-1'!$B$5:$J$44,4, FALSE)</f>
        <v>17.307433648877215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5.4540541060346834</v>
      </c>
      <c r="N16" s="44">
        <f>$F16*'[1]INTERNAL PARAMETERS-2'!M16*VLOOKUP(N$4,'[1]INTERNAL PARAMETERS-1'!$B$5:$J$44,4, FALSE)</f>
        <v>2.3785695209267552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2.424068050540154</v>
      </c>
      <c r="S16" s="44">
        <f>$F16*'[1]INTERNAL PARAMETERS-2'!R16*VLOOKUP(S$4,'[1]INTERNAL PARAMETERS-1'!$B$5:$J$44,4, FALSE)</f>
        <v>5.0844764355192034</v>
      </c>
      <c r="T16" s="44">
        <f>$F16*'[1]INTERNAL PARAMETERS-2'!S16*VLOOKUP(T$4,'[1]INTERNAL PARAMETERS-1'!$B$5:$J$44,4, FALSE)</f>
        <v>0.63631336291766927</v>
      </c>
      <c r="U16" s="44">
        <f>$F16*'[1]INTERNAL PARAMETERS-2'!T16*VLOOKUP(U$4,'[1]INTERNAL PARAMETERS-1'!$B$5:$J$44,4, FALSE)</f>
        <v>0.36359220618453902</v>
      </c>
      <c r="V16" s="44">
        <f>$F16*'[1]INTERNAL PARAMETERS-2'!U16*VLOOKUP(V$4,'[1]INTERNAL PARAMETERS-1'!$B$5:$J$44,4, FALSE)</f>
        <v>6.5903202535034566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1.5149975280963859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0.30296350282630913</v>
      </c>
      <c r="AI16" s="44">
        <f>$F16*'[1]INTERNAL PARAMETERS-2'!AH16*VLOOKUP(AI$4,'[1]INTERNAL PARAMETERS-1'!$B$5:$J$44,4, FALSE)</f>
        <v>1.817961030922695</v>
      </c>
      <c r="AJ16" s="44">
        <f>$F16*'[1]INTERNAL PARAMETERS-2'!AI16*VLOOKUP(AJ$4,'[1]INTERNAL PARAMETERS-1'!$B$5:$J$44,4, FALSE)</f>
        <v>2.424068050540154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328.84123932866703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103.62702801465898</v>
      </c>
      <c r="BB16" s="44">
        <f>$F16*'[1]INTERNAL PARAMETERS-2'!M16*(1-VLOOKUP(N$4,'[1]INTERNAL PARAMETERS-1'!$B$5:$J$44,4, FALSE))</f>
        <v>45.192820897608343</v>
      </c>
      <c r="BC16" s="44">
        <f>$F16*'[1]INTERNAL PARAMETERS-2'!N16*(1-VLOOKUP(O$4,'[1]INTERNAL PARAMETERS-1'!$B$5:$J$44,4, FALSE))</f>
        <v>195.13387778918556</v>
      </c>
      <c r="BD16" s="44">
        <f>$F16*'[1]INTERNAL PARAMETERS-2'!O16*(1-VLOOKUP(P$4,'[1]INTERNAL PARAMETERS-1'!$B$5:$J$44,4, FALSE))</f>
        <v>35.148266676972867</v>
      </c>
      <c r="BE16" s="44">
        <f>$F16*'[1]INTERNAL PARAMETERS-2'!P16*(1-VLOOKUP(Q$4,'[1]INTERNAL PARAMETERS-1'!$B$5:$J$44,4, FALSE))</f>
        <v>43.026397834245948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96.605052274864846</v>
      </c>
      <c r="BH16" s="44">
        <f>$F16*'[1]INTERNAL PARAMETERS-2'!S16*(1-VLOOKUP(T$4,'[1]INTERNAL PARAMETERS-1'!$B$5:$J$44,4, FALSE))</f>
        <v>5.7268202662590237</v>
      </c>
      <c r="BI16" s="44">
        <f>$F16*'[1]INTERNAL PARAMETERS-2'!T16*(1-VLOOKUP(U$4,'[1]INTERNAL PARAMETERS-1'!$B$5:$J$44,4, FALSE))</f>
        <v>1.4543688247381561</v>
      </c>
      <c r="BJ16" s="44">
        <f>$F16*'[1]INTERNAL PARAMETERS-2'!U16*(1-VLOOKUP(V$4,'[1]INTERNAL PARAMETERS-1'!$B$5:$J$44,4, FALSE))</f>
        <v>37.345148103186254</v>
      </c>
      <c r="BK16" s="44">
        <f>$F16*'[1]INTERNAL PARAMETERS-2'!V16*(1-VLOOKUP(W$4,'[1]INTERNAL PARAMETERS-1'!$B$5:$J$44,4, FALSE))</f>
        <v>49.08638794663149</v>
      </c>
      <c r="BL16" s="44">
        <f>$F16*'[1]INTERNAL PARAMETERS-2'!W16*(1-VLOOKUP(X$4,'[1]INTERNAL PARAMETERS-1'!$B$5:$J$44,4, FALSE))</f>
        <v>76.356703480296119</v>
      </c>
      <c r="BM16" s="44">
        <f>$F16*'[1]INTERNAL PARAMETERS-2'!X16*(1-VLOOKUP(Y$4,'[1]INTERNAL PARAMETERS-1'!$B$5:$J$44,4, FALSE))</f>
        <v>51.207492494345331</v>
      </c>
      <c r="BN16" s="44">
        <f>$F16*'[1]INTERNAL PARAMETERS-2'!Y16*(1-VLOOKUP(Z$4,'[1]INTERNAL PARAMETERS-1'!$B$5:$J$44,4, FALSE))</f>
        <v>92.718892800494885</v>
      </c>
      <c r="BO16" s="44">
        <f>$F16*'[1]INTERNAL PARAMETERS-2'!Z16*(1-VLOOKUP(AA$4,'[1]INTERNAL PARAMETERS-1'!$B$5:$J$44,4, FALSE))</f>
        <v>74.235598932582263</v>
      </c>
      <c r="BP16" s="44">
        <f>$F16*'[1]INTERNAL PARAMETERS-2'!AA16*(1-VLOOKUP(AB$4,'[1]INTERNAL PARAMETERS-1'!$B$5:$J$44,4, FALSE))</f>
        <v>33.330305646050171</v>
      </c>
      <c r="BQ16" s="44">
        <f>$F16*'[1]INTERNAL PARAMETERS-2'!AB16*(1-VLOOKUP(AC$4,'[1]INTERNAL PARAMETERS-1'!$B$5:$J$44,4, FALSE))</f>
        <v>280.27760293523369</v>
      </c>
      <c r="BR16" s="44">
        <f>$F16*'[1]INTERNAL PARAMETERS-2'!AC16*(1-VLOOKUP(AD$4,'[1]INTERNAL PARAMETERS-1'!$B$5:$J$44,4, FALSE))</f>
        <v>21.816252426931701</v>
      </c>
      <c r="BS16" s="44">
        <f>$F16*'[1]INTERNAL PARAMETERS-2'!AD16*(1-VLOOKUP(AE$4,'[1]INTERNAL PARAMETERS-1'!$B$5:$J$44,4, FALSE))</f>
        <v>7.2720241376556212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5.1510996039066157</v>
      </c>
      <c r="CA16" s="44">
        <f>$F16*'[1]INTERNAL PARAMETERS-2'!AL16*(1-VLOOKUP(AM$4,'[1]INTERNAL PARAMETERS-1'!$B$5:$J$44,4, FALSE))</f>
        <v>31.512344615127475</v>
      </c>
      <c r="CB16" s="44">
        <f>$F16*'[1]INTERNAL PARAMETERS-2'!AM16*(1-VLOOKUP(AN$4,'[1]INTERNAL PARAMETERS-1'!$B$5:$J$44,4, FALSE))</f>
        <v>9.3931286853694651</v>
      </c>
      <c r="CC16" s="44">
        <f>$F16*'[1]INTERNAL PARAMETERS-2'!AN16*(1-VLOOKUP(AO$4,'[1]INTERNAL PARAMETERS-1'!$B$5:$J$44,4, FALSE))</f>
        <v>19.089220873565239</v>
      </c>
      <c r="CD16" s="44">
        <f>$F16*'[1]INTERNAL PARAMETERS-2'!AO16*(1-VLOOKUP(AP$4,'[1]INTERNAL PARAMETERS-1'!$B$5:$J$44,4, FALSE))</f>
        <v>68.781715839814197</v>
      </c>
      <c r="CE16" s="44">
        <f>$F16*'[1]INTERNAL PARAMETERS-2'!AP16*(1-VLOOKUP(AQ$4,'[1]INTERNAL PARAMETERS-1'!$B$5:$J$44,4, FALSE))</f>
        <v>12.423123741562236</v>
      </c>
      <c r="CF16" s="44">
        <f>$F16*'[1]INTERNAL PARAMETERS-2'!AQ16*(1-VLOOKUP(AR$4,'[1]INTERNAL PARAMETERS-1'!$B$5:$J$44,4, FALSE))</f>
        <v>0.90907052244376774</v>
      </c>
      <c r="CG16" s="44">
        <f>$F16*'[1]INTERNAL PARAMETERS-2'!AR16*(1-VLOOKUP(AS$4,'[1]INTERNAL PARAMETERS-1'!$B$5:$J$44,4, FALSE))</f>
        <v>0.30296350282630913</v>
      </c>
      <c r="CH16" s="43">
        <f>$F16*'[1]INTERNAL PARAMETERS-2'!AS16*(1-VLOOKUP(AT$4,'[1]INTERNAL PARAMETERS-1'!$B$5:$J$44,4, FALSE))</f>
        <v>0</v>
      </c>
      <c r="CI16" s="42">
        <f t="shared" si="0"/>
        <v>1800.1400084314298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1318.7497464843445</v>
      </c>
      <c r="G17" s="45">
        <f>$F17*'[1]INTERNAL PARAMETERS-2'!F17*VLOOKUP(G$4,'[1]INTERNAL PARAMETERS-1'!$B$5:$J$44,4, FALSE)</f>
        <v>12.300638260332725</v>
      </c>
      <c r="H17" s="44">
        <f>$F17*'[1]INTERNAL PARAMETERS-2'!G17*VLOOKUP(H$4,'[1]INTERNAL PARAMETERS-1'!$B$5:$J$44,4, FALSE)</f>
        <v>8.2958590302090656</v>
      </c>
      <c r="I17" s="44">
        <f>$F17*'[1]INTERNAL PARAMETERS-2'!H17*VLOOKUP(I$4,'[1]INTERNAL PARAMETERS-1'!$B$5:$J$44,4, FALSE)</f>
        <v>13.680610963797605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0.28603682001245434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5.0347030008817342</v>
      </c>
      <c r="N17" s="44">
        <f>$F17*'[1]INTERNAL PARAMETERS-2'!M17*VLOOKUP(N$4,'[1]INTERNAL PARAMETERS-1'!$B$5:$J$44,4, FALSE)</f>
        <v>1.4160141340362975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0.57207364002490868</v>
      </c>
      <c r="S17" s="44">
        <f>$F17*'[1]INTERNAL PARAMETERS-2'!R17*VLOOKUP(S$4,'[1]INTERNAL PARAMETERS-1'!$B$5:$J$44,4, FALSE)</f>
        <v>3.9265575889109385</v>
      </c>
      <c r="T17" s="44">
        <f>$F17*'[1]INTERNAL PARAMETERS-2'!S17*VLOOKUP(T$4,'[1]INTERNAL PARAMETERS-1'!$B$5:$J$44,4, FALSE)</f>
        <v>0.40049111050983061</v>
      </c>
      <c r="U17" s="44">
        <f>$F17*'[1]INTERNAL PARAMETERS-2'!T17*VLOOKUP(U$4,'[1]INTERNAL PARAMETERS-1'!$B$5:$J$44,4, FALSE)</f>
        <v>0.68654111801974971</v>
      </c>
      <c r="V17" s="44">
        <f>$F17*'[1]INTERNAL PARAMETERS-2'!U17*VLOOKUP(V$4,'[1]INTERNAL PARAMETERS-1'!$B$5:$J$44,4, FALSE)</f>
        <v>6.9513277261809518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0.57207364002490868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2.5745951300613856</v>
      </c>
      <c r="AJ17" s="44">
        <f>$F17*'[1]INTERNAL PARAMETERS-2'!AI17*VLOOKUP(AJ$4,'[1]INTERNAL PARAMETERS-1'!$B$5:$J$44,4, FALSE)</f>
        <v>1.4303159750369201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259.93160831215448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95.659357016752935</v>
      </c>
      <c r="BB17" s="44">
        <f>$F17*'[1]INTERNAL PARAMETERS-2'!M17*(1-VLOOKUP(N$4,'[1]INTERNAL PARAMETERS-1'!$B$5:$J$44,4, FALSE))</f>
        <v>26.90426854668965</v>
      </c>
      <c r="BC17" s="44">
        <f>$F17*'[1]INTERNAL PARAMETERS-2'!N17*(1-VLOOKUP(O$4,'[1]INTERNAL PARAMETERS-1'!$B$5:$J$44,4, FALSE))</f>
        <v>147.03624485884103</v>
      </c>
      <c r="BD17" s="44">
        <f>$F17*'[1]INTERNAL PARAMETERS-2'!O17*(1-VLOOKUP(P$4,'[1]INTERNAL PARAMETERS-1'!$B$5:$J$44,4, FALSE))</f>
        <v>24.887445215652551</v>
      </c>
      <c r="BE17" s="44">
        <f>$F17*'[1]INTERNAL PARAMETERS-2'!P17*(1-VLOOKUP(Q$4,'[1]INTERNAL PARAMETERS-1'!$B$5:$J$44,4, FALSE))</f>
        <v>37.474252170972377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74.604594189307832</v>
      </c>
      <c r="BH17" s="44">
        <f>$F17*'[1]INTERNAL PARAMETERS-2'!S17*(1-VLOOKUP(T$4,'[1]INTERNAL PARAMETERS-1'!$B$5:$J$44,4, FALSE))</f>
        <v>3.6044199945884756</v>
      </c>
      <c r="BI17" s="44">
        <f>$F17*'[1]INTERNAL PARAMETERS-2'!T17*(1-VLOOKUP(U$4,'[1]INTERNAL PARAMETERS-1'!$B$5:$J$44,4, FALSE))</f>
        <v>2.7461644720789988</v>
      </c>
      <c r="BJ17" s="44">
        <f>$F17*'[1]INTERNAL PARAMETERS-2'!U17*(1-VLOOKUP(V$4,'[1]INTERNAL PARAMETERS-1'!$B$5:$J$44,4, FALSE))</f>
        <v>39.390857115025391</v>
      </c>
      <c r="BK17" s="44">
        <f>$F17*'[1]INTERNAL PARAMETERS-2'!V17*(1-VLOOKUP(W$4,'[1]INTERNAL PARAMETERS-1'!$B$5:$J$44,4, FALSE))</f>
        <v>35.185693860923443</v>
      </c>
      <c r="BL17" s="44">
        <f>$F17*'[1]INTERNAL PARAMETERS-2'!W17*(1-VLOOKUP(X$4,'[1]INTERNAL PARAMETERS-1'!$B$5:$J$44,4, FALSE))</f>
        <v>45.770111201181443</v>
      </c>
      <c r="BM17" s="44">
        <f>$F17*'[1]INTERNAL PARAMETERS-2'!X17*(1-VLOOKUP(Y$4,'[1]INTERNAL PARAMETERS-1'!$B$5:$J$44,4, FALSE))</f>
        <v>41.192994581083582</v>
      </c>
      <c r="BN17" s="44">
        <f>$F17*'[1]INTERNAL PARAMETERS-2'!Y17*(1-VLOOKUP(Z$4,'[1]INTERNAL PARAMETERS-1'!$B$5:$J$44,4, FALSE))</f>
        <v>54.352007051402964</v>
      </c>
      <c r="BO17" s="44">
        <f>$F17*'[1]INTERNAL PARAMETERS-2'!Z17*(1-VLOOKUP(AA$4,'[1]INTERNAL PARAMETERS-1'!$B$5:$J$44,4, FALSE))</f>
        <v>38.332362631009744</v>
      </c>
      <c r="BP17" s="44">
        <f>$F17*'[1]INTERNAL PARAMETERS-2'!AA17*(1-VLOOKUP(AB$4,'[1]INTERNAL PARAMETERS-1'!$B$5:$J$44,4, FALSE))</f>
        <v>24.315371575627641</v>
      </c>
      <c r="BQ17" s="44">
        <f>$F17*'[1]INTERNAL PARAMETERS-2'!AB17*(1-VLOOKUP(AC$4,'[1]INTERNAL PARAMETERS-1'!$B$5:$J$44,4, FALSE))</f>
        <v>193.95063521504693</v>
      </c>
      <c r="BR17" s="44">
        <f>$F17*'[1]INTERNAL PARAMETERS-2'!AC17*(1-VLOOKUP(AD$4,'[1]INTERNAL PARAMETERS-1'!$B$5:$J$44,4, FALSE))</f>
        <v>10.298248645270895</v>
      </c>
      <c r="BS17" s="44">
        <f>$F17*'[1]INTERNAL PARAMETERS-2'!AD17*(1-VLOOKUP(AE$4,'[1]INTERNAL PARAMETERS-1'!$B$5:$J$44,4, FALSE))</f>
        <v>6.579506235159692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4.2909479251107596</v>
      </c>
      <c r="CA17" s="44">
        <f>$F17*'[1]INTERNAL PARAMETERS-2'!AL17*(1-VLOOKUP(AM$4,'[1]INTERNAL PARAMETERS-1'!$B$5:$J$44,4, FALSE))</f>
        <v>17.735865340467949</v>
      </c>
      <c r="CB17" s="44">
        <f>$F17*'[1]INTERNAL PARAMETERS-2'!AM17*(1-VLOOKUP(AN$4,'[1]INTERNAL PARAMETERS-1'!$B$5:$J$44,4, FALSE))</f>
        <v>4.8630215651356687</v>
      </c>
      <c r="CC17" s="44">
        <f>$F17*'[1]INTERNAL PARAMETERS-2'!AN17*(1-VLOOKUP(AO$4,'[1]INTERNAL PARAMETERS-1'!$B$5:$J$44,4, FALSE))</f>
        <v>13.730954235369644</v>
      </c>
      <c r="CD17" s="44">
        <f>$F17*'[1]INTERNAL PARAMETERS-2'!AO17*(1-VLOOKUP(AP$4,'[1]INTERNAL PARAMETERS-1'!$B$5:$J$44,4, FALSE))</f>
        <v>51.205206406342015</v>
      </c>
      <c r="CE17" s="44">
        <f>$F17*'[1]INTERNAL PARAMETERS-2'!AP17*(1-VLOOKUP(AQ$4,'[1]INTERNAL PARAMETERS-1'!$B$5:$J$44,4, FALSE))</f>
        <v>6.579506235159692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1318.7494827343949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762.79970348160816</v>
      </c>
      <c r="G18" s="45">
        <f>$F18*'[1]INTERNAL PARAMETERS-2'!F18*VLOOKUP(G$4,'[1]INTERNAL PARAMETERS-1'!$B$5:$J$44,4, FALSE)</f>
        <v>9.9546886903756828</v>
      </c>
      <c r="H18" s="44">
        <f>$F18*'[1]INTERNAL PARAMETERS-2'!G18*VLOOKUP(H$4,'[1]INTERNAL PARAMETERS-1'!$B$5:$J$44,4, FALSE)</f>
        <v>4.6845055390212522</v>
      </c>
      <c r="I18" s="44">
        <f>$F18*'[1]INTERNAL PARAMETERS-2'!H18*VLOOKUP(I$4,'[1]INTERNAL PARAMETERS-1'!$B$5:$J$44,4, FALSE)</f>
        <v>7.9368431927602332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0.19520044412094351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3.2987006197165929</v>
      </c>
      <c r="N18" s="44">
        <f>$F18*'[1]INTERNAL PARAMETERS-2'!M18*VLOOKUP(N$4,'[1]INTERNAL PARAMETERS-1'!$B$5:$J$44,4, FALSE)</f>
        <v>1.0930614631010052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0.19520044412094351</v>
      </c>
      <c r="S18" s="44">
        <f>$F18*'[1]INTERNAL PARAMETERS-2'!R18*VLOOKUP(S$4,'[1]INTERNAL PARAMETERS-1'!$B$5:$J$44,4, FALSE)</f>
        <v>1.9885349190091697</v>
      </c>
      <c r="T18" s="44">
        <f>$F18*'[1]INTERNAL PARAMETERS-2'!S18*VLOOKUP(T$4,'[1]INTERNAL PARAMETERS-1'!$B$5:$J$44,4, FALSE)</f>
        <v>0.23422527695106263</v>
      </c>
      <c r="U18" s="44">
        <f>$F18*'[1]INTERNAL PARAMETERS-2'!T18*VLOOKUP(U$4,'[1]INTERNAL PARAMETERS-1'!$B$5:$J$44,4, FALSE)</f>
        <v>0.19518518812687391</v>
      </c>
      <c r="V18" s="44">
        <f>$F18*'[1]INTERNAL PARAMETERS-2'!U18*VLOOKUP(V$4,'[1]INTERNAL PARAMETERS-1'!$B$5:$J$44,4, FALSE)</f>
        <v>3.1913441894485906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0.39040088824188701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0.78072549651342604</v>
      </c>
      <c r="AJ18" s="44">
        <f>$F18*'[1]INTERNAL PARAMETERS-2'!AI18*VLOOKUP(AJ$4,'[1]INTERNAL PARAMETERS-1'!$B$5:$J$44,4, FALSE)</f>
        <v>0.58560133236283052</v>
      </c>
      <c r="AK18" s="44">
        <f>$F18*'[1]INTERNAL PARAMETERS-2'!AJ18*VLOOKUP(AK$4,'[1]INTERNAL PARAMETERS-1'!$B$5:$J$44,4, FALSE)</f>
        <v>0.39040088824188701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150.80002066244441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62.675311774615253</v>
      </c>
      <c r="BB18" s="44">
        <f>$F18*'[1]INTERNAL PARAMETERS-2'!M18*(1-VLOOKUP(N$4,'[1]INTERNAL PARAMETERS-1'!$B$5:$J$44,4, FALSE))</f>
        <v>20.768167798919098</v>
      </c>
      <c r="BC18" s="44">
        <f>$F18*'[1]INTERNAL PARAMETERS-2'!N18*(1-VLOOKUP(O$4,'[1]INTERNAL PARAMETERS-1'!$B$5:$J$44,4, FALSE))</f>
        <v>92.714871359523812</v>
      </c>
      <c r="BD18" s="44">
        <f>$F18*'[1]INTERNAL PARAMETERS-2'!O18*(1-VLOOKUP(P$4,'[1]INTERNAL PARAMETERS-1'!$B$5:$J$44,4, FALSE))</f>
        <v>17.37184788714945</v>
      </c>
      <c r="BE18" s="44">
        <f>$F18*'[1]INTERNAL PARAMETERS-2'!P18*(1-VLOOKUP(Q$4,'[1]INTERNAL PARAMETERS-1'!$B$5:$J$44,4, FALSE))</f>
        <v>20.885227041415387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37.782163461174221</v>
      </c>
      <c r="BH18" s="44">
        <f>$F18*'[1]INTERNAL PARAMETERS-2'!S18*(1-VLOOKUP(T$4,'[1]INTERNAL PARAMETERS-1'!$B$5:$J$44,4, FALSE))</f>
        <v>2.1080274925595637</v>
      </c>
      <c r="BI18" s="44">
        <f>$F18*'[1]INTERNAL PARAMETERS-2'!T18*(1-VLOOKUP(U$4,'[1]INTERNAL PARAMETERS-1'!$B$5:$J$44,4, FALSE))</f>
        <v>0.78074075250749564</v>
      </c>
      <c r="BJ18" s="44">
        <f>$F18*'[1]INTERNAL PARAMETERS-2'!U18*(1-VLOOKUP(V$4,'[1]INTERNAL PARAMETERS-1'!$B$5:$J$44,4, FALSE))</f>
        <v>18.084283740208679</v>
      </c>
      <c r="BK18" s="44">
        <f>$F18*'[1]INTERNAL PARAMETERS-2'!V18*(1-VLOOKUP(W$4,'[1]INTERNAL PARAMETERS-1'!$B$5:$J$44,4, FALSE))</f>
        <v>16.591122390636023</v>
      </c>
      <c r="BL18" s="44">
        <f>$F18*'[1]INTERNAL PARAMETERS-2'!W18*(1-VLOOKUP(X$4,'[1]INTERNAL PARAMETERS-1'!$B$5:$J$44,4, FALSE))</f>
        <v>32.206242560667327</v>
      </c>
      <c r="BM18" s="44">
        <f>$F18*'[1]INTERNAL PARAMETERS-2'!X18*(1-VLOOKUP(Y$4,'[1]INTERNAL PARAMETERS-1'!$B$5:$J$44,4, FALSE))</f>
        <v>21.861229262020103</v>
      </c>
      <c r="BN18" s="44">
        <f>$F18*'[1]INTERNAL PARAMETERS-2'!Y18*(1-VLOOKUP(Z$4,'[1]INTERNAL PARAMETERS-1'!$B$5:$J$44,4, FALSE))</f>
        <v>32.011042116546385</v>
      </c>
      <c r="BO18" s="44">
        <f>$F18*'[1]INTERNAL PARAMETERS-2'!Z18*(1-VLOOKUP(AA$4,'[1]INTERNAL PARAMETERS-1'!$B$5:$J$44,4, FALSE))</f>
        <v>22.251553870291644</v>
      </c>
      <c r="BP18" s="44">
        <f>$F18*'[1]INTERNAL PARAMETERS-2'!AA18*(1-VLOOKUP(AB$4,'[1]INTERNAL PARAMETERS-1'!$B$5:$J$44,4, FALSE))</f>
        <v>8.0027605291365962</v>
      </c>
      <c r="BQ18" s="44">
        <f>$F18*'[1]INTERNAL PARAMETERS-2'!AB18*(1-VLOOKUP(AC$4,'[1]INTERNAL PARAMETERS-1'!$B$5:$J$44,4, FALSE))</f>
        <v>107.54926603304169</v>
      </c>
      <c r="BR18" s="44">
        <f>$F18*'[1]INTERNAL PARAMETERS-2'!AC18*(1-VLOOKUP(AD$4,'[1]INTERNAL PARAMETERS-1'!$B$5:$J$44,4, FALSE))</f>
        <v>6.246032812018453</v>
      </c>
      <c r="BS18" s="44">
        <f>$F18*'[1]INTERNAL PARAMETERS-2'!AD18*(1-VLOOKUP(AE$4,'[1]INTERNAL PARAMETERS-1'!$B$5:$J$44,4, FALSE))</f>
        <v>2.7326536577525129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1.3663268288762564</v>
      </c>
      <c r="CA18" s="44">
        <f>$F18*'[1]INTERNAL PARAMETERS-2'!AL18*(1-VLOOKUP(AM$4,'[1]INTERNAL PARAMETERS-1'!$B$5:$J$44,4, FALSE))</f>
        <v>8.5883618614994255</v>
      </c>
      <c r="CB18" s="44">
        <f>$F18*'[1]INTERNAL PARAMETERS-2'!AM18*(1-VLOOKUP(AN$4,'[1]INTERNAL PARAMETERS-1'!$B$5:$J$44,4, FALSE))</f>
        <v>1.3663268288762564</v>
      </c>
      <c r="CC18" s="44">
        <f>$F18*'[1]INTERNAL PARAMETERS-2'!AN18*(1-VLOOKUP(AO$4,'[1]INTERNAL PARAMETERS-1'!$B$5:$J$44,4, FALSE))</f>
        <v>8.5883618614994255</v>
      </c>
      <c r="CD18" s="44">
        <f>$F18*'[1]INTERNAL PARAMETERS-2'!AO18*(1-VLOOKUP(AP$4,'[1]INTERNAL PARAMETERS-1'!$B$5:$J$44,4, FALSE))</f>
        <v>29.083188014672924</v>
      </c>
      <c r="CE18" s="44">
        <f>$F18*'[1]INTERNAL PARAMETERS-2'!AP18*(1-VLOOKUP(AQ$4,'[1]INTERNAL PARAMETERS-1'!$B$5:$J$44,4, FALSE))</f>
        <v>4.8797059831421956</v>
      </c>
      <c r="CF18" s="44">
        <f>$F18*'[1]INTERNAL PARAMETERS-2'!AQ18*(1-VLOOKUP(AR$4,'[1]INTERNAL PARAMETERS-1'!$B$5:$J$44,4, FALSE))</f>
        <v>0.19520044412094351</v>
      </c>
      <c r="CG18" s="44">
        <f>$F18*'[1]INTERNAL PARAMETERS-2'!AR18*(1-VLOOKUP(AS$4,'[1]INTERNAL PARAMETERS-1'!$B$5:$J$44,4, FALSE))</f>
        <v>0.19520044412094351</v>
      </c>
      <c r="CH18" s="43">
        <f>$F18*'[1]INTERNAL PARAMETERS-2'!AS18*(1-VLOOKUP(AT$4,'[1]INTERNAL PARAMETERS-1'!$B$5:$J$44,4, FALSE))</f>
        <v>0</v>
      </c>
      <c r="CI18" s="42">
        <f t="shared" si="0"/>
        <v>762.79985604154865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422.42718503396787</v>
      </c>
      <c r="G19" s="45">
        <f>$F19*'[1]INTERNAL PARAMETERS-2'!F19*VLOOKUP(G$4,'[1]INTERNAL PARAMETERS-1'!$B$5:$J$44,4, FALSE)</f>
        <v>2.315957041948729</v>
      </c>
      <c r="H19" s="44">
        <f>$F19*'[1]INTERNAL PARAMETERS-2'!G19*VLOOKUP(H$4,'[1]INTERNAL PARAMETERS-1'!$B$5:$J$44,4, FALSE)</f>
        <v>1.505361516587048</v>
      </c>
      <c r="I19" s="44">
        <f>$F19*'[1]INTERNAL PARAMETERS-2'!H19*VLOOKUP(I$4,'[1]INTERNAL PARAMETERS-1'!$B$5:$J$44,4, FALSE)</f>
        <v>4.4671421361031083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2.5127933252230821</v>
      </c>
      <c r="N19" s="44">
        <f>$F19*'[1]INTERNAL PARAMETERS-2'!M19*VLOOKUP(N$4,'[1]INTERNAL PARAMETERS-1'!$B$5:$J$44,4, FALSE)</f>
        <v>0.497927595815089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1.0216338105968759</v>
      </c>
      <c r="T19" s="44">
        <f>$F19*'[1]INTERNAL PARAMETERS-2'!S19*VLOOKUP(T$4,'[1]INTERNAL PARAMETERS-1'!$B$5:$J$44,4, FALSE)</f>
        <v>0.13895742251692375</v>
      </c>
      <c r="U19" s="44">
        <f>$F19*'[1]INTERNAL PARAMETERS-2'!T19*VLOOKUP(U$4,'[1]INTERNAL PARAMETERS-1'!$B$5:$J$44,4, FALSE)</f>
        <v>4.6314916567124241E-2</v>
      </c>
      <c r="V19" s="44">
        <f>$F19*'[1]INTERNAL PARAMETERS-2'!U19*VLOOKUP(V$4,'[1]INTERNAL PARAMETERS-1'!$B$5:$J$44,4, FALSE)</f>
        <v>1.9801274298467244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0.23157458283562118</v>
      </c>
      <c r="AJ19" s="44">
        <f>$F19*'[1]INTERNAL PARAMETERS-2'!AI19*VLOOKUP(AJ$4,'[1]INTERNAL PARAMETERS-1'!$B$5:$J$44,4, FALSE)</f>
        <v>0.46319140838974576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84.875700585959052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47.74307317923855</v>
      </c>
      <c r="BB19" s="44">
        <f>$F19*'[1]INTERNAL PARAMETERS-2'!M19*(1-VLOOKUP(N$4,'[1]INTERNAL PARAMETERS-1'!$B$5:$J$44,4, FALSE))</f>
        <v>9.4606243204866907</v>
      </c>
      <c r="BC19" s="44">
        <f>$F19*'[1]INTERNAL PARAMETERS-2'!N19*(1-VLOOKUP(O$4,'[1]INTERNAL PARAMETERS-1'!$B$5:$J$44,4, FALSE))</f>
        <v>52.108632138020617</v>
      </c>
      <c r="BD19" s="44">
        <f>$F19*'[1]INTERNAL PARAMETERS-2'!O19*(1-VLOOKUP(P$4,'[1]INTERNAL PARAMETERS-1'!$B$5:$J$44,4, FALSE))</f>
        <v>8.6847649825503517</v>
      </c>
      <c r="BE19" s="44">
        <f>$F19*'[1]INTERNAL PARAMETERS-2'!P19*(1-VLOOKUP(Q$4,'[1]INTERNAL PARAMETERS-1'!$B$5:$J$44,4, FALSE))</f>
        <v>14.590423757480734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19.411042401340637</v>
      </c>
      <c r="BH19" s="44">
        <f>$F19*'[1]INTERNAL PARAMETERS-2'!S19*(1-VLOOKUP(T$4,'[1]INTERNAL PARAMETERS-1'!$B$5:$J$44,4, FALSE))</f>
        <v>1.2506168026523137</v>
      </c>
      <c r="BI19" s="44">
        <f>$F19*'[1]INTERNAL PARAMETERS-2'!T19*(1-VLOOKUP(U$4,'[1]INTERNAL PARAMETERS-1'!$B$5:$J$44,4, FALSE))</f>
        <v>0.18525966626849696</v>
      </c>
      <c r="BJ19" s="44">
        <f>$F19*'[1]INTERNAL PARAMETERS-2'!U19*(1-VLOOKUP(V$4,'[1]INTERNAL PARAMETERS-1'!$B$5:$J$44,4, FALSE))</f>
        <v>11.220722102464771</v>
      </c>
      <c r="BK19" s="44">
        <f>$F19*'[1]INTERNAL PARAMETERS-2'!V19*(1-VLOOKUP(W$4,'[1]INTERNAL PARAMETERS-1'!$B$5:$J$44,4, FALSE))</f>
        <v>8.5689776911325417</v>
      </c>
      <c r="BL19" s="44">
        <f>$F19*'[1]INTERNAL PARAMETERS-2'!W19*(1-VLOOKUP(X$4,'[1]INTERNAL PARAMETERS-1'!$B$5:$J$44,4, FALSE))</f>
        <v>16.443147148321213</v>
      </c>
      <c r="BM19" s="44">
        <f>$F19*'[1]INTERNAL PARAMETERS-2'!X19*(1-VLOOKUP(Y$4,'[1]INTERNAL PARAMETERS-1'!$B$5:$J$44,4, FALSE))</f>
        <v>14.127232349090988</v>
      </c>
      <c r="BN19" s="44">
        <f>$F19*'[1]INTERNAL PARAMETERS-2'!Y19*(1-VLOOKUP(Z$4,'[1]INTERNAL PARAMETERS-1'!$B$5:$J$44,4, FALSE))</f>
        <v>14.127232349090988</v>
      </c>
      <c r="BO19" s="44">
        <f>$F19*'[1]INTERNAL PARAMETERS-2'!Z19*(1-VLOOKUP(AA$4,'[1]INTERNAL PARAMETERS-1'!$B$5:$J$44,4, FALSE))</f>
        <v>11.463913432888827</v>
      </c>
      <c r="BP19" s="44">
        <f>$F19*'[1]INTERNAL PARAMETERS-2'!AA19*(1-VLOOKUP(AB$4,'[1]INTERNAL PARAMETERS-1'!$B$5:$J$44,4, FALSE))</f>
        <v>3.4739144415638417</v>
      </c>
      <c r="BQ19" s="44">
        <f>$F19*'[1]INTERNAL PARAMETERS-2'!AB19*(1-VLOOKUP(AC$4,'[1]INTERNAL PARAMETERS-1'!$B$5:$J$44,4, FALSE))</f>
        <v>59.982801595209288</v>
      </c>
      <c r="BR19" s="44">
        <f>$F19*'[1]INTERNAL PARAMETERS-2'!AC19*(1-VLOOKUP(AD$4,'[1]INTERNAL PARAMETERS-1'!$B$5:$J$44,4, FALSE))</f>
        <v>1.6211488080048584</v>
      </c>
      <c r="BS19" s="44">
        <f>$F19*'[1]INTERNAL PARAMETERS-2'!AD19*(1-VLOOKUP(AE$4,'[1]INTERNAL PARAMETERS-1'!$B$5:$J$44,4, FALSE))</f>
        <v>1.042170108197302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0.69476599122536697</v>
      </c>
      <c r="CA19" s="44">
        <f>$F19*'[1]INTERNAL PARAMETERS-2'!AL19*(1-VLOOKUP(AM$4,'[1]INTERNAL PARAMETERS-1'!$B$5:$J$44,4, FALSE))</f>
        <v>4.7476591325967652</v>
      </c>
      <c r="CB19" s="44">
        <f>$F19*'[1]INTERNAL PARAMETERS-2'!AM19*(1-VLOOKUP(AN$4,'[1]INTERNAL PARAMETERS-1'!$B$5:$J$44,4, FALSE))</f>
        <v>1.6211488080048584</v>
      </c>
      <c r="CC19" s="44">
        <f>$F19*'[1]INTERNAL PARAMETERS-2'!AN19*(1-VLOOKUP(AO$4,'[1]INTERNAL PARAMETERS-1'!$B$5:$J$44,4, FALSE))</f>
        <v>2.0843402163946041</v>
      </c>
      <c r="CD19" s="44">
        <f>$F19*'[1]INTERNAL PARAMETERS-2'!AO19*(1-VLOOKUP(AP$4,'[1]INTERNAL PARAMETERS-1'!$B$5:$J$44,4, FALSE))</f>
        <v>15.400977040123911</v>
      </c>
      <c r="CE19" s="44">
        <f>$F19*'[1]INTERNAL PARAMETERS-2'!AP19*(1-VLOOKUP(AQ$4,'[1]INTERNAL PARAMETERS-1'!$B$5:$J$44,4, FALSE))</f>
        <v>1.736936099422669</v>
      </c>
      <c r="CF19" s="44">
        <f>$F19*'[1]INTERNAL PARAMETERS-2'!AQ19*(1-VLOOKUP(AR$4,'[1]INTERNAL PARAMETERS-1'!$B$5:$J$44,4, FALSE))</f>
        <v>0.23157458283562118</v>
      </c>
      <c r="CG19" s="44">
        <f>$F19*'[1]INTERNAL PARAMETERS-2'!AR19*(1-VLOOKUP(AS$4,'[1]INTERNAL PARAMETERS-1'!$B$5:$J$44,4, FALSE))</f>
        <v>0.34740411697193518</v>
      </c>
      <c r="CH19" s="43">
        <f>$F19*'[1]INTERNAL PARAMETERS-2'!AS19*(1-VLOOKUP(AT$4,'[1]INTERNAL PARAMETERS-1'!$B$5:$J$44,4, FALSE))</f>
        <v>0</v>
      </c>
      <c r="CI19" s="42">
        <f t="shared" si="0"/>
        <v>422.42718503396793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247.41811487521954</v>
      </c>
      <c r="G20" s="45">
        <f>$F20*'[1]INTERNAL PARAMETERS-2'!F20*VLOOKUP(G$4,'[1]INTERNAL PARAMETERS-1'!$B$5:$J$44,4, FALSE)</f>
        <v>0.83926698746823214</v>
      </c>
      <c r="H20" s="44">
        <f>$F20*'[1]INTERNAL PARAMETERS-2'!G20*VLOOKUP(H$4,'[1]INTERNAL PARAMETERS-1'!$B$5:$J$44,4, FALSE)</f>
        <v>0.92319121203390664</v>
      </c>
      <c r="I20" s="44">
        <f>$F20*'[1]INTERNAL PARAMETERS-2'!H20*VLOOKUP(I$4,'[1]INTERNAL PARAMETERS-1'!$B$5:$J$44,4, FALSE)</f>
        <v>2.5764081283657645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2.047830253199217</v>
      </c>
      <c r="N20" s="44">
        <f>$F20*'[1]INTERNAL PARAMETERS-2'!M20*VLOOKUP(N$4,'[1]INTERNAL PARAMETERS-1'!$B$5:$J$44,4, FALSE)</f>
        <v>0.31472821302702303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0.6128348770967289</v>
      </c>
      <c r="T20" s="44">
        <f>$F20*'[1]INTERNAL PARAMETERS-2'!S20*VLOOKUP(T$4,'[1]INTERNAL PARAMETERS-1'!$B$5:$J$44,4, FALSE)</f>
        <v>6.7141853833688328E-2</v>
      </c>
      <c r="U20" s="44">
        <f>$F20*'[1]INTERNAL PARAMETERS-2'!T20*VLOOKUP(U$4,'[1]INTERNAL PARAMETERS-1'!$B$5:$J$44,4, FALSE)</f>
        <v>5.0354534739404683E-2</v>
      </c>
      <c r="V20" s="44">
        <f>$F20*'[1]INTERNAL PARAMETERS-2'!U20*VLOOKUP(V$4,'[1]INTERNAL PARAMETERS-1'!$B$5:$J$44,4, FALSE)</f>
        <v>1.3218584947134966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0.25177267369702339</v>
      </c>
      <c r="AJ20" s="44">
        <f>$F20*'[1]INTERNAL PARAMETERS-2'!AI20*VLOOKUP(AJ$4,'[1]INTERNAL PARAMETERS-1'!$B$5:$J$44,4, FALSE)</f>
        <v>8.3924224565674471E-2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48.951754438949521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38.908774810785125</v>
      </c>
      <c r="BB20" s="44">
        <f>$F20*'[1]INTERNAL PARAMETERS-2'!M20*(1-VLOOKUP(N$4,'[1]INTERNAL PARAMETERS-1'!$B$5:$J$44,4, FALSE))</f>
        <v>5.9798360475134364</v>
      </c>
      <c r="BC20" s="44">
        <f>$F20*'[1]INTERNAL PARAMETERS-2'!N20*(1-VLOOKUP(O$4,'[1]INTERNAL PARAMETERS-1'!$B$5:$J$44,4, FALSE))</f>
        <v>27.779982229132212</v>
      </c>
      <c r="BD20" s="44">
        <f>$F20*'[1]INTERNAL PARAMETERS-2'!O20*(1-VLOOKUP(P$4,'[1]INTERNAL PARAMETERS-1'!$B$5:$J$44,4, FALSE))</f>
        <v>3.8606627808899505</v>
      </c>
      <c r="BE20" s="44">
        <f>$F20*'[1]INTERNAL PARAMETERS-2'!P20*(1-VLOOKUP(Q$4,'[1]INTERNAL PARAMETERS-1'!$B$5:$J$44,4, FALSE))</f>
        <v>9.0641626384536682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11.643862664837847</v>
      </c>
      <c r="BH20" s="44">
        <f>$F20*'[1]INTERNAL PARAMETERS-2'!S20*(1-VLOOKUP(T$4,'[1]INTERNAL PARAMETERS-1'!$B$5:$J$44,4, FALSE))</f>
        <v>0.60427668450319494</v>
      </c>
      <c r="BI20" s="44">
        <f>$F20*'[1]INTERNAL PARAMETERS-2'!T20*(1-VLOOKUP(U$4,'[1]INTERNAL PARAMETERS-1'!$B$5:$J$44,4, FALSE))</f>
        <v>0.20141813895761873</v>
      </c>
      <c r="BJ20" s="44">
        <f>$F20*'[1]INTERNAL PARAMETERS-2'!U20*(1-VLOOKUP(V$4,'[1]INTERNAL PARAMETERS-1'!$B$5:$J$44,4, FALSE))</f>
        <v>7.4905314700431473</v>
      </c>
      <c r="BK20" s="44">
        <f>$F20*'[1]INTERNAL PARAMETERS-2'!V20*(1-VLOOKUP(W$4,'[1]INTERNAL PARAMETERS-1'!$B$5:$J$44,4, FALSE))</f>
        <v>5.0356514084323685</v>
      </c>
      <c r="BL20" s="44">
        <f>$F20*'[1]INTERNAL PARAMETERS-2'!W20*(1-VLOOKUP(X$4,'[1]INTERNAL PARAMETERS-1'!$B$5:$J$44,4, FALSE))</f>
        <v>7.3856039217057159</v>
      </c>
      <c r="BM20" s="44">
        <f>$F20*'[1]INTERNAL PARAMETERS-2'!X20*(1-VLOOKUP(Y$4,'[1]INTERNAL PARAMETERS-1'!$B$5:$J$44,4, FALSE))</f>
        <v>8.560592549248133</v>
      </c>
      <c r="BN20" s="44">
        <f>$F20*'[1]INTERNAL PARAMETERS-2'!Y20*(1-VLOOKUP(Z$4,'[1]INTERNAL PARAMETERS-1'!$B$5:$J$44,4, FALSE))</f>
        <v>8.6445167738138089</v>
      </c>
      <c r="BO20" s="44">
        <f>$F20*'[1]INTERNAL PARAMETERS-2'!Z20*(1-VLOOKUP(AA$4,'[1]INTERNAL PARAMETERS-1'!$B$5:$J$44,4, FALSE))</f>
        <v>6.0427668450319487</v>
      </c>
      <c r="BP20" s="44">
        <f>$F20*'[1]INTERNAL PARAMETERS-2'!AA20*(1-VLOOKUP(AB$4,'[1]INTERNAL PARAMETERS-1'!$B$5:$J$44,4, FALSE))</f>
        <v>2.349977255084835</v>
      </c>
      <c r="BQ20" s="44">
        <f>$F20*'[1]INTERNAL PARAMETERS-2'!AB20*(1-VLOOKUP(AC$4,'[1]INTERNAL PARAMETERS-1'!$B$5:$J$44,4, FALSE))</f>
        <v>30.046035259651372</v>
      </c>
      <c r="BR20" s="44">
        <f>$F20*'[1]INTERNAL PARAMETERS-2'!AC20*(1-VLOOKUP(AD$4,'[1]INTERNAL PARAMETERS-1'!$B$5:$J$44,4, FALSE))</f>
        <v>1.6785587167479519</v>
      </c>
      <c r="BS20" s="44">
        <f>$F20*'[1]INTERNAL PARAMETERS-2'!AD20*(1-VLOOKUP(AE$4,'[1]INTERNAL PARAMETERS-1'!$B$5:$J$44,4, FALSE))</f>
        <v>0.50357008920553425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0.50357008920553425</v>
      </c>
      <c r="CA20" s="44">
        <f>$F20*'[1]INTERNAL PARAMETERS-2'!AL20*(1-VLOOKUP(AM$4,'[1]INTERNAL PARAMETERS-1'!$B$5:$J$44,4, FALSE))</f>
        <v>2.098179839576324</v>
      </c>
      <c r="CB20" s="44">
        <f>$F20*'[1]INTERNAL PARAMETERS-2'!AM20*(1-VLOOKUP(AN$4,'[1]INTERNAL PARAMETERS-1'!$B$5:$J$44,4, FALSE))</f>
        <v>0.67141853833688325</v>
      </c>
      <c r="CC20" s="44">
        <f>$F20*'[1]INTERNAL PARAMETERS-2'!AN20*(1-VLOOKUP(AO$4,'[1]INTERNAL PARAMETERS-1'!$B$5:$J$44,4, FALSE))</f>
        <v>1.6785587167479519</v>
      </c>
      <c r="CD20" s="44">
        <f>$F20*'[1]INTERNAL PARAMETERS-2'!AO20*(1-VLOOKUP(AP$4,'[1]INTERNAL PARAMETERS-1'!$B$5:$J$44,4, FALSE))</f>
        <v>7.5534771126485527</v>
      </c>
      <c r="CE20" s="44">
        <f>$F20*'[1]INTERNAL PARAMETERS-2'!AP20*(1-VLOOKUP(AQ$4,'[1]INTERNAL PARAMETERS-1'!$B$5:$J$44,4, FALSE))</f>
        <v>1.0071401784110685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8.3924224565674471E-2</v>
      </c>
      <c r="CH20" s="43">
        <f>$F20*'[1]INTERNAL PARAMETERS-2'!AS20*(1-VLOOKUP(AT$4,'[1]INTERNAL PARAMETERS-1'!$B$5:$J$44,4, FALSE))</f>
        <v>0</v>
      </c>
      <c r="CI20" s="42">
        <f t="shared" si="0"/>
        <v>247.41811487521952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113.12273363282554</v>
      </c>
      <c r="G21" s="45">
        <f>$F21*'[1]INTERNAL PARAMETERS-2'!F21*VLOOKUP(G$4,'[1]INTERNAL PARAMETERS-1'!$B$5:$J$44,4, FALSE)</f>
        <v>0.3345152356256284</v>
      </c>
      <c r="H21" s="44">
        <f>$F21*'[1]INTERNAL PARAMETERS-2'!G21*VLOOKUP(H$4,'[1]INTERNAL PARAMETERS-1'!$B$5:$J$44,4, FALSE)</f>
        <v>0.11150507854187613</v>
      </c>
      <c r="I21" s="44">
        <f>$F21*'[1]INTERNAL PARAMETERS-2'!H21*VLOOKUP(I$4,'[1]INTERNAL PARAMETERS-1'!$B$5:$J$44,4, FALSE)</f>
        <v>1.2638218861012993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1.2795301088935533</v>
      </c>
      <c r="N21" s="44">
        <f>$F21*'[1]INTERNAL PARAMETERS-2'!M21*VLOOKUP(N$4,'[1]INTERNAL PARAMETERS-1'!$B$5:$J$44,4, FALSE)</f>
        <v>9.4779882374262894E-2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5.5758195407619712E-2</v>
      </c>
      <c r="S21" s="44">
        <f>$F21*'[1]INTERNAL PARAMETERS-2'!R21*VLOOKUP(S$4,'[1]INTERNAL PARAMETERS-1'!$B$5:$J$44,4, FALSE)</f>
        <v>0.22756900324915513</v>
      </c>
      <c r="T21" s="44">
        <f>$F21*'[1]INTERNAL PARAMETERS-2'!S21*VLOOKUP(T$4,'[1]INTERNAL PARAMETERS-1'!$B$5:$J$44,4, FALSE)</f>
        <v>2.78768352491372E-2</v>
      </c>
      <c r="U21" s="44">
        <f>$F21*'[1]INTERNAL PARAMETERS-2'!T21*VLOOKUP(U$4,'[1]INTERNAL PARAMETERS-1'!$B$5:$J$44,4, FALSE)</f>
        <v>1.1151639081523943E-2</v>
      </c>
      <c r="V21" s="44">
        <f>$F21*'[1]INTERNAL PARAMETERS-2'!U21*VLOOKUP(V$4,'[1]INTERNAL PARAMETERS-1'!$B$5:$J$44,4, FALSE)</f>
        <v>0.3596064235590572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5.5758195407619712E-2</v>
      </c>
      <c r="AJ21" s="44">
        <f>$F21*'[1]INTERNAL PARAMETERS-2'!AI21*VLOOKUP(AJ$4,'[1]INTERNAL PARAMETERS-1'!$B$5:$J$44,4, FALSE)</f>
        <v>5.5758195407619712E-2</v>
      </c>
      <c r="AK21" s="44">
        <f>$F21*'[1]INTERNAL PARAMETERS-2'!AJ21*VLOOKUP(AK$4,'[1]INTERNAL PARAMETERS-1'!$B$5:$J$44,4, FALSE)</f>
        <v>5.5758195407619712E-2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24.012615835924684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24.311072068977513</v>
      </c>
      <c r="BB21" s="44">
        <f>$F21*'[1]INTERNAL PARAMETERS-2'!M21*(1-VLOOKUP(N$4,'[1]INTERNAL PARAMETERS-1'!$B$5:$J$44,4, FALSE))</f>
        <v>1.8008177651109949</v>
      </c>
      <c r="BC21" s="44">
        <f>$F21*'[1]INTERNAL PARAMETERS-2'!N21*(1-VLOOKUP(O$4,'[1]INTERNAL PARAMETERS-1'!$B$5:$J$44,4, FALSE))</f>
        <v>10.202788216358528</v>
      </c>
      <c r="BD21" s="44">
        <f>$F21*'[1]INTERNAL PARAMETERS-2'!O21*(1-VLOOKUP(P$4,'[1]INTERNAL PARAMETERS-1'!$B$5:$J$44,4, FALSE))</f>
        <v>1.9513558428928772</v>
      </c>
      <c r="BE21" s="44">
        <f>$F21*'[1]INTERNAL PARAMETERS-2'!P21*(1-VLOOKUP(Q$4,'[1]INTERNAL PARAMETERS-1'!$B$5:$J$44,4, FALSE))</f>
        <v>4.5717421570370114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4.3238110617339469</v>
      </c>
      <c r="BH21" s="44">
        <f>$F21*'[1]INTERNAL PARAMETERS-2'!S21*(1-VLOOKUP(T$4,'[1]INTERNAL PARAMETERS-1'!$B$5:$J$44,4, FALSE))</f>
        <v>0.2508915172422348</v>
      </c>
      <c r="BI21" s="44">
        <f>$F21*'[1]INTERNAL PARAMETERS-2'!T21*(1-VLOOKUP(U$4,'[1]INTERNAL PARAMETERS-1'!$B$5:$J$44,4, FALSE))</f>
        <v>4.4606556326095774E-2</v>
      </c>
      <c r="BJ21" s="44">
        <f>$F21*'[1]INTERNAL PARAMETERS-2'!U21*(1-VLOOKUP(V$4,'[1]INTERNAL PARAMETERS-1'!$B$5:$J$44,4, FALSE))</f>
        <v>2.0377697335013241</v>
      </c>
      <c r="BK21" s="44">
        <f>$F21*'[1]INTERNAL PARAMETERS-2'!V21*(1-VLOOKUP(W$4,'[1]INTERNAL PARAMETERS-1'!$B$5:$J$44,4, FALSE))</f>
        <v>2.5646394310098777</v>
      </c>
      <c r="BL21" s="44">
        <f>$F21*'[1]INTERNAL PARAMETERS-2'!W21*(1-VLOOKUP(X$4,'[1]INTERNAL PARAMETERS-1'!$B$5:$J$44,4, FALSE))</f>
        <v>3.0106597451773824</v>
      </c>
      <c r="BM21" s="44">
        <f>$F21*'[1]INTERNAL PARAMETERS-2'!X21*(1-VLOOKUP(Y$4,'[1]INTERNAL PARAMETERS-1'!$B$5:$J$44,4, FALSE))</f>
        <v>3.7911952949705157</v>
      </c>
      <c r="BN21" s="44">
        <f>$F21*'[1]INTERNAL PARAMETERS-2'!Y21*(1-VLOOKUP(Z$4,'[1]INTERNAL PARAMETERS-1'!$B$5:$J$44,4, FALSE))</f>
        <v>4.2372269214113834</v>
      </c>
      <c r="BO21" s="44">
        <f>$F21*'[1]INTERNAL PARAMETERS-2'!Z21*(1-VLOOKUP(AA$4,'[1]INTERNAL PARAMETERS-1'!$B$5:$J$44,4, FALSE))</f>
        <v>2.3416292739261255</v>
      </c>
      <c r="BP21" s="44">
        <f>$F21*'[1]INTERNAL PARAMETERS-2'!AA21*(1-VLOOKUP(AB$4,'[1]INTERNAL PARAMETERS-1'!$B$5:$J$44,4, FALSE))</f>
        <v>0.55752539270938062</v>
      </c>
      <c r="BQ21" s="44">
        <f>$F21*'[1]INTERNAL PARAMETERS-2'!AB21*(1-VLOOKUP(AC$4,'[1]INTERNAL PARAMETERS-1'!$B$5:$J$44,4, FALSE))</f>
        <v>12.377154216335157</v>
      </c>
      <c r="BR21" s="44">
        <f>$F21*'[1]INTERNAL PARAMETERS-2'!AC21*(1-VLOOKUP(AD$4,'[1]INTERNAL PARAMETERS-1'!$B$5:$J$44,4, FALSE))</f>
        <v>0.50177850957512427</v>
      </c>
      <c r="BS21" s="44">
        <f>$F21*'[1]INTERNAL PARAMETERS-2'!AD21*(1-VLOOKUP(AE$4,'[1]INTERNAL PARAMETERS-1'!$B$5:$J$44,4, FALSE))</f>
        <v>0.3345152356256284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0.11150507854187613</v>
      </c>
      <c r="CA21" s="44">
        <f>$F21*'[1]INTERNAL PARAMETERS-2'!AL21*(1-VLOOKUP(AM$4,'[1]INTERNAL PARAMETERS-1'!$B$5:$J$44,4, FALSE))</f>
        <v>0.39027343103324813</v>
      </c>
      <c r="CB21" s="44">
        <f>$F21*'[1]INTERNAL PARAMETERS-2'!AM21*(1-VLOOKUP(AN$4,'[1]INTERNAL PARAMETERS-1'!$B$5:$J$44,4, FALSE))</f>
        <v>0.39027343103324813</v>
      </c>
      <c r="CC21" s="44">
        <f>$F21*'[1]INTERNAL PARAMETERS-2'!AN21*(1-VLOOKUP(AO$4,'[1]INTERNAL PARAMETERS-1'!$B$5:$J$44,4, FALSE))</f>
        <v>0.89205194060837245</v>
      </c>
      <c r="CD21" s="44">
        <f>$F21*'[1]INTERNAL PARAMETERS-2'!AO21*(1-VLOOKUP(AP$4,'[1]INTERNAL PARAMETERS-1'!$B$5:$J$44,4, FALSE))</f>
        <v>3.8469534903781351</v>
      </c>
      <c r="CE21" s="44">
        <f>$F21*'[1]INTERNAL PARAMETERS-2'!AP21*(1-VLOOKUP(AQ$4,'[1]INTERNAL PARAMETERS-1'!$B$5:$J$44,4, FALSE))</f>
        <v>0.278768352491372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5.5758195407619712E-2</v>
      </c>
      <c r="CH21" s="43">
        <f>$F21*'[1]INTERNAL PARAMETERS-2'!AS21*(1-VLOOKUP(AT$4,'[1]INTERNAL PARAMETERS-1'!$B$5:$J$44,4, FALSE))</f>
        <v>0</v>
      </c>
      <c r="CI21" s="42">
        <f t="shared" si="0"/>
        <v>113.12276756964565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45.947159171077089</v>
      </c>
      <c r="G22" s="45">
        <f>$F22*'[1]INTERNAL PARAMETERS-2'!F22*VLOOKUP(G$4,'[1]INTERNAL PARAMETERS-1'!$B$5:$J$44,4, FALSE)</f>
        <v>0.11811636208108788</v>
      </c>
      <c r="H22" s="44">
        <f>$F22*'[1]INTERNAL PARAMETERS-2'!G22*VLOOKUP(H$4,'[1]INTERNAL PARAMETERS-1'!$B$5:$J$44,4, FALSE)</f>
        <v>0.11811636208108788</v>
      </c>
      <c r="I22" s="44">
        <f>$F22*'[1]INTERNAL PARAMETERS-2'!H22*VLOOKUP(I$4,'[1]INTERNAL PARAMETERS-1'!$B$5:$J$44,4, FALSE)</f>
        <v>0.45558469178069361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0.50002478413095941</v>
      </c>
      <c r="N22" s="44">
        <f>$F22*'[1]INTERNAL PARAMETERS-2'!M22*VLOOKUP(N$4,'[1]INTERNAL PARAMETERS-1'!$B$5:$J$44,4, FALSE)</f>
        <v>4.1340726728380767E-2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0.13105852814060101</v>
      </c>
      <c r="T22" s="44">
        <f>$F22*'[1]INTERNAL PARAMETERS-2'!S22*VLOOKUP(T$4,'[1]INTERNAL PARAMETERS-1'!$B$5:$J$44,4, FALSE)</f>
        <v>3.9372120693695958E-3</v>
      </c>
      <c r="U22" s="44">
        <f>$F22*'[1]INTERNAL PARAMETERS-2'!T22*VLOOKUP(U$4,'[1]INTERNAL PARAMETERS-1'!$B$5:$J$44,4, FALSE)</f>
        <v>7.8744241387391917E-3</v>
      </c>
      <c r="V22" s="44">
        <f>$F22*'[1]INTERNAL PARAMETERS-2'!U22*VLOOKUP(V$4,'[1]INTERNAL PARAMETERS-1'!$B$5:$J$44,4, FALSE)</f>
        <v>0.19489130822640741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3.9372120693695958E-2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8.656109143833179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9.5004708984882278</v>
      </c>
      <c r="BB22" s="44">
        <f>$F22*'[1]INTERNAL PARAMETERS-2'!M22*(1-VLOOKUP(N$4,'[1]INTERNAL PARAMETERS-1'!$B$5:$J$44,4, FALSE))</f>
        <v>0.78547380783923437</v>
      </c>
      <c r="BC22" s="44">
        <f>$F22*'[1]INTERNAL PARAMETERS-2'!N22*(1-VLOOKUP(O$4,'[1]INTERNAL PARAMETERS-1'!$B$5:$J$44,4, FALSE))</f>
        <v>4.0159471213251532</v>
      </c>
      <c r="BD22" s="44">
        <f>$F22*'[1]INTERNAL PARAMETERS-2'!O22*(1-VLOOKUP(P$4,'[1]INTERNAL PARAMETERS-1'!$B$5:$J$44,4, FALSE))</f>
        <v>0.66932605179283133</v>
      </c>
      <c r="BE22" s="44">
        <f>$F22*'[1]INTERNAL PARAMETERS-2'!P22*(1-VLOOKUP(Q$4,'[1]INTERNAL PARAMETERS-1'!$B$5:$J$44,4, FALSE))</f>
        <v>2.0473456813562727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2.4901120346714194</v>
      </c>
      <c r="BH22" s="44">
        <f>$F22*'[1]INTERNAL PARAMETERS-2'!S22*(1-VLOOKUP(T$4,'[1]INTERNAL PARAMETERS-1'!$B$5:$J$44,4, FALSE))</f>
        <v>3.5434908624326363E-2</v>
      </c>
      <c r="BI22" s="44">
        <f>$F22*'[1]INTERNAL PARAMETERS-2'!T22*(1-VLOOKUP(U$4,'[1]INTERNAL PARAMETERS-1'!$B$5:$J$44,4, FALSE))</f>
        <v>3.1497696554956767E-2</v>
      </c>
      <c r="BJ22" s="44">
        <f>$F22*'[1]INTERNAL PARAMETERS-2'!U22*(1-VLOOKUP(V$4,'[1]INTERNAL PARAMETERS-1'!$B$5:$J$44,4, FALSE))</f>
        <v>1.1043840799496421</v>
      </c>
      <c r="BK22" s="44">
        <f>$F22*'[1]INTERNAL PARAMETERS-2'!V22*(1-VLOOKUP(W$4,'[1]INTERNAL PARAMETERS-1'!$B$5:$J$44,4, FALSE))</f>
        <v>1.0236705433201778</v>
      </c>
      <c r="BL22" s="44">
        <f>$F22*'[1]INTERNAL PARAMETERS-2'!W22*(1-VLOOKUP(X$4,'[1]INTERNAL PARAMETERS-1'!$B$5:$J$44,4, FALSE))</f>
        <v>1.0236705433201778</v>
      </c>
      <c r="BM22" s="44">
        <f>$F22*'[1]INTERNAL PARAMETERS-2'!X22*(1-VLOOKUP(Y$4,'[1]INTERNAL PARAMETERS-1'!$B$5:$J$44,4, FALSE))</f>
        <v>1.2992753881760495</v>
      </c>
      <c r="BN22" s="44">
        <f>$F22*'[1]INTERNAL PARAMETERS-2'!Y22*(1-VLOOKUP(Z$4,'[1]INTERNAL PARAMETERS-1'!$B$5:$J$44,4, FALSE))</f>
        <v>1.7323687158067052</v>
      </c>
      <c r="BO22" s="44">
        <f>$F22*'[1]INTERNAL PARAMETERS-2'!Z22*(1-VLOOKUP(AA$4,'[1]INTERNAL PARAMETERS-1'!$B$5:$J$44,4, FALSE))</f>
        <v>0.905558775955007</v>
      </c>
      <c r="BP22" s="44">
        <f>$F22*'[1]INTERNAL PARAMETERS-2'!AA22*(1-VLOOKUP(AB$4,'[1]INTERNAL PARAMETERS-1'!$B$5:$J$44,4, FALSE))</f>
        <v>0.23623272416217575</v>
      </c>
      <c r="BQ22" s="44">
        <f>$F22*'[1]INTERNAL PARAMETERS-2'!AB22*(1-VLOOKUP(AC$4,'[1]INTERNAL PARAMETERS-1'!$B$5:$J$44,4, FALSE))</f>
        <v>5.4333388715822908</v>
      </c>
      <c r="BR22" s="44">
        <f>$F22*'[1]INTERNAL PARAMETERS-2'!AC22*(1-VLOOKUP(AD$4,'[1]INTERNAL PARAMETERS-1'!$B$5:$J$44,4, FALSE))</f>
        <v>0.23623272416217575</v>
      </c>
      <c r="BS22" s="44">
        <f>$F22*'[1]INTERNAL PARAMETERS-2'!AD22*(1-VLOOKUP(AE$4,'[1]INTERNAL PARAMETERS-1'!$B$5:$J$44,4, FALSE))</f>
        <v>3.9372120693695958E-2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7.8744241387391917E-2</v>
      </c>
      <c r="CA22" s="44">
        <f>$F22*'[1]INTERNAL PARAMETERS-2'!AL22*(1-VLOOKUP(AM$4,'[1]INTERNAL PARAMETERS-1'!$B$5:$J$44,4, FALSE))</f>
        <v>0.15748848277478383</v>
      </c>
      <c r="CB22" s="44">
        <f>$F22*'[1]INTERNAL PARAMETERS-2'!AM22*(1-VLOOKUP(AN$4,'[1]INTERNAL PARAMETERS-1'!$B$5:$J$44,4, FALSE))</f>
        <v>0.19686060346847981</v>
      </c>
      <c r="CC22" s="44">
        <f>$F22*'[1]INTERNAL PARAMETERS-2'!AN22*(1-VLOOKUP(AO$4,'[1]INTERNAL PARAMETERS-1'!$B$5:$J$44,4, FALSE))</f>
        <v>0.31497696554956767</v>
      </c>
      <c r="CD22" s="44">
        <f>$F22*'[1]INTERNAL PARAMETERS-2'!AO22*(1-VLOOKUP(AP$4,'[1]INTERNAL PARAMETERS-1'!$B$5:$J$44,4, FALSE))</f>
        <v>2.1260899227436645</v>
      </c>
      <c r="CE22" s="44">
        <f>$F22*'[1]INTERNAL PARAMETERS-2'!AP22*(1-VLOOKUP(AQ$4,'[1]INTERNAL PARAMETERS-1'!$B$5:$J$44,4, FALSE))</f>
        <v>0.15748848277478383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3.9372120693695958E-2</v>
      </c>
      <c r="CH22" s="43">
        <f>$F22*'[1]INTERNAL PARAMETERS-2'!AS22*(1-VLOOKUP(AT$4,'[1]INTERNAL PARAMETERS-1'!$B$5:$J$44,4, FALSE))</f>
        <v>0</v>
      </c>
      <c r="CI22" s="42">
        <f t="shared" si="0"/>
        <v>45.947159171077104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152.62931577980126</v>
      </c>
      <c r="G23" s="45">
        <f>$F23*'[1]INTERNAL PARAMETERS-2'!F23*VLOOKUP(G$4,'[1]INTERNAL PARAMETERS-1'!$B$5:$J$44,4, FALSE)</f>
        <v>0.19231293788254961</v>
      </c>
      <c r="H23" s="44">
        <f>$F23*'[1]INTERNAL PARAMETERS-2'!G23*VLOOKUP(H$4,'[1]INTERNAL PARAMETERS-1'!$B$5:$J$44,4, FALSE)</f>
        <v>0.12820862525503307</v>
      </c>
      <c r="I23" s="44">
        <f>$F23*'[1]INTERNAL PARAMETERS-2'!H23*VLOOKUP(I$4,'[1]INTERNAL PARAMETERS-1'!$B$5:$J$44,4, FALSE)</f>
        <v>1.774511161464388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7.692364885986204E-2</v>
      </c>
      <c r="N23" s="44">
        <f>$F23*'[1]INTERNAL PARAMETERS-2'!M23*VLOOKUP(N$4,'[1]INTERNAL PARAMETERS-1'!$B$5:$J$44,4, FALSE)</f>
        <v>0.64744058404607574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0.64102786334358741</v>
      </c>
      <c r="S23" s="44">
        <f>$F23*'[1]INTERNAL PARAMETERS-2'!R23*VLOOKUP(S$4,'[1]INTERNAL PARAMETERS-1'!$B$5:$J$44,4, FALSE)</f>
        <v>1.7223096460279592</v>
      </c>
      <c r="T23" s="44">
        <f>$F23*'[1]INTERNAL PARAMETERS-2'!S23*VLOOKUP(T$4,'[1]INTERNAL PARAMETERS-1'!$B$5:$J$44,4, FALSE)</f>
        <v>6.4102786334358744E-2</v>
      </c>
      <c r="U23" s="44">
        <f>$F23*'[1]INTERNAL PARAMETERS-2'!T23*VLOOKUP(U$4,'[1]INTERNAL PARAMETERS-1'!$B$5:$J$44,4, FALSE)</f>
        <v>5.1283450102013232E-2</v>
      </c>
      <c r="V23" s="44">
        <f>$F23*'[1]INTERNAL PARAMETERS-2'!U23*VLOOKUP(V$4,'[1]INTERNAL PARAMETERS-1'!$B$5:$J$44,4, FALSE)</f>
        <v>1.2692402061877235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6.4104312627516535E-2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33.715712067823368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1.4615493283373786</v>
      </c>
      <c r="BB23" s="44">
        <f>$F23*'[1]INTERNAL PARAMETERS-2'!M23*(1-VLOOKUP(N$4,'[1]INTERNAL PARAMETERS-1'!$B$5:$J$44,4, FALSE))</f>
        <v>12.301371096875437</v>
      </c>
      <c r="BC23" s="44">
        <f>$F23*'[1]INTERNAL PARAMETERS-2'!N23*(1-VLOOKUP(O$4,'[1]INTERNAL PARAMETERS-1'!$B$5:$J$44,4, FALSE))</f>
        <v>2.307709465795861</v>
      </c>
      <c r="BD23" s="44">
        <f>$F23*'[1]INTERNAL PARAMETERS-2'!O23*(1-VLOOKUP(P$4,'[1]INTERNAL PARAMETERS-1'!$B$5:$J$44,4, FALSE))</f>
        <v>3.7179738177380686</v>
      </c>
      <c r="BE23" s="44">
        <f>$F23*'[1]INTERNAL PARAMETERS-2'!P23*(1-VLOOKUP(Q$4,'[1]INTERNAL PARAMETERS-1'!$B$5:$J$44,4, FALSE))</f>
        <v>1.2820557266871748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32.723883274531225</v>
      </c>
      <c r="BH23" s="44">
        <f>$F23*'[1]INTERNAL PARAMETERS-2'!S23*(1-VLOOKUP(T$4,'[1]INTERNAL PARAMETERS-1'!$B$5:$J$44,4, FALSE))</f>
        <v>0.57692507700922868</v>
      </c>
      <c r="BI23" s="44">
        <f>$F23*'[1]INTERNAL PARAMETERS-2'!T23*(1-VLOOKUP(U$4,'[1]INTERNAL PARAMETERS-1'!$B$5:$J$44,4, FALSE))</f>
        <v>0.20513380040805293</v>
      </c>
      <c r="BJ23" s="44">
        <f>$F23*'[1]INTERNAL PARAMETERS-2'!U23*(1-VLOOKUP(V$4,'[1]INTERNAL PARAMETERS-1'!$B$5:$J$44,4, FALSE))</f>
        <v>7.1923611683970998</v>
      </c>
      <c r="BK23" s="44">
        <f>$F23*'[1]INTERNAL PARAMETERS-2'!V23*(1-VLOOKUP(W$4,'[1]INTERNAL PARAMETERS-1'!$B$5:$J$44,4, FALSE))</f>
        <v>2.0512922152857951</v>
      </c>
      <c r="BL23" s="44">
        <f>$F23*'[1]INTERNAL PARAMETERS-2'!W23*(1-VLOOKUP(X$4,'[1]INTERNAL PARAMETERS-1'!$B$5:$J$44,4, FALSE))</f>
        <v>0.32052156313758262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10.961623778263235</v>
      </c>
      <c r="BO23" s="44">
        <f>$F23*'[1]INTERNAL PARAMETERS-2'!Z23*(1-VLOOKUP(AA$4,'[1]INTERNAL PARAMETERS-1'!$B$5:$J$44,4, FALSE))</f>
        <v>4.5513146189642057</v>
      </c>
      <c r="BP23" s="44">
        <f>$F23*'[1]INTERNAL PARAMETERS-2'!AA23*(1-VLOOKUP(AB$4,'[1]INTERNAL PARAMETERS-1'!$B$5:$J$44,4, FALSE))</f>
        <v>1.0897580517362031</v>
      </c>
      <c r="BQ23" s="44">
        <f>$F23*'[1]INTERNAL PARAMETERS-2'!AB23*(1-VLOOKUP(AC$4,'[1]INTERNAL PARAMETERS-1'!$B$5:$J$44,4, FALSE))</f>
        <v>14.166763094981171</v>
      </c>
      <c r="BR23" s="44">
        <f>$F23*'[1]INTERNAL PARAMETERS-2'!AC23*(1-VLOOKUP(AD$4,'[1]INTERNAL PARAMETERS-1'!$B$5:$J$44,4, FALSE))</f>
        <v>0.57692355071607082</v>
      </c>
      <c r="BS23" s="44">
        <f>$F23*'[1]INTERNAL PARAMETERS-2'!AD23*(1-VLOOKUP(AE$4,'[1]INTERNAL PARAMETERS-1'!$B$5:$J$44,4, FALSE))</f>
        <v>0.57692355071607082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0.25641725051006614</v>
      </c>
      <c r="CA23" s="44">
        <f>$F23*'[1]INTERNAL PARAMETERS-2'!AL23*(1-VLOOKUP(AM$4,'[1]INTERNAL PARAMETERS-1'!$B$5:$J$44,4, FALSE))</f>
        <v>6.4104312627516535E-2</v>
      </c>
      <c r="CB23" s="44">
        <f>$F23*'[1]INTERNAL PARAMETERS-2'!AM23*(1-VLOOKUP(AN$4,'[1]INTERNAL PARAMETERS-1'!$B$5:$J$44,4, FALSE))</f>
        <v>0.25641725051006614</v>
      </c>
      <c r="CC23" s="44">
        <f>$F23*'[1]INTERNAL PARAMETERS-2'!AN23*(1-VLOOKUP(AO$4,'[1]INTERNAL PARAMETERS-1'!$B$5:$J$44,4, FALSE))</f>
        <v>1.0256537391086864</v>
      </c>
      <c r="CD23" s="44">
        <f>$F23*'[1]INTERNAL PARAMETERS-2'!AO23*(1-VLOOKUP(AP$4,'[1]INTERNAL PARAMETERS-1'!$B$5:$J$44,4, FALSE))</f>
        <v>11.474443016351788</v>
      </c>
      <c r="CE23" s="44">
        <f>$F23*'[1]INTERNAL PARAMETERS-2'!AP23*(1-VLOOKUP(AQ$4,'[1]INTERNAL PARAMETERS-1'!$B$5:$J$44,4, FALSE))</f>
        <v>1.5384729771972407</v>
      </c>
      <c r="CF23" s="44">
        <f>$F23*'[1]INTERNAL PARAMETERS-2'!AQ23*(1-VLOOKUP(AR$4,'[1]INTERNAL PARAMETERS-1'!$B$5:$J$44,4, FALSE))</f>
        <v>1.5384729771972407</v>
      </c>
      <c r="CG23" s="44">
        <f>$F23*'[1]INTERNAL PARAMETERS-2'!AR23*(1-VLOOKUP(AS$4,'[1]INTERNAL PARAMETERS-1'!$B$5:$J$44,4, FALSE))</f>
        <v>6.4104312627516535E-2</v>
      </c>
      <c r="CH23" s="43">
        <f>$F23*'[1]INTERNAL PARAMETERS-2'!AS23*(1-VLOOKUP(AT$4,'[1]INTERNAL PARAMETERS-1'!$B$5:$J$44,4, FALSE))</f>
        <v>0</v>
      </c>
      <c r="CI23" s="42">
        <f t="shared" si="0"/>
        <v>152.62934630566437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747.84304261549482</v>
      </c>
      <c r="G24" s="45">
        <f>$F24*'[1]INTERNAL PARAMETERS-2'!F24*VLOOKUP(G$4,'[1]INTERNAL PARAMETERS-1'!$B$5:$J$44,4, FALSE)</f>
        <v>1.1402362870758449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7.5325181742121146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0.22805099663038209</v>
      </c>
      <c r="N24" s="44">
        <f>$F24*'[1]INTERNAL PARAMETERS-2'!M24*VLOOKUP(N$4,'[1]INTERNAL PARAMETERS-1'!$B$5:$J$44,4, FALSE)</f>
        <v>2.345662052176483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0.97735607239419009</v>
      </c>
      <c r="S24" s="44">
        <f>$F24*'[1]INTERNAL PARAMETERS-2'!R24*VLOOKUP(S$4,'[1]INTERNAL PARAMETERS-1'!$B$5:$J$44,4, FALSE)</f>
        <v>5.8328728559686001</v>
      </c>
      <c r="T24" s="44">
        <f>$F24*'[1]INTERNAL PARAMETERS-2'!S24*VLOOKUP(T$4,'[1]INTERNAL PARAMETERS-1'!$B$5:$J$44,4, FALSE)</f>
        <v>0.24434275731376062</v>
      </c>
      <c r="U24" s="44">
        <f>$F24*'[1]INTERNAL PARAMETERS-2'!T24*VLOOKUP(U$4,'[1]INTERNAL PARAMETERS-1'!$B$5:$J$44,4, FALSE)</f>
        <v>0.45609451483033797</v>
      </c>
      <c r="V24" s="44">
        <f>$F24*'[1]INTERNAL PARAMETERS-2'!U24*VLOOKUP(V$4,'[1]INTERNAL PARAMETERS-1'!$B$5:$J$44,4, FALSE)</f>
        <v>5.1067097831585277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0.16288021468165478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0.16288021468165478</v>
      </c>
      <c r="AI24" s="44">
        <f>$F24*'[1]INTERNAL PARAMETERS-2'!AH24*VLOOKUP(AI$4,'[1]INTERNAL PARAMETERS-1'!$B$5:$J$44,4, FALSE)</f>
        <v>0.97735607239419009</v>
      </c>
      <c r="AJ24" s="44">
        <f>$F24*'[1]INTERNAL PARAMETERS-2'!AI24*VLOOKUP(AJ$4,'[1]INTERNAL PARAMETERS-1'!$B$5:$J$44,4, FALSE)</f>
        <v>0.16288021468165478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143.11784531003016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4.3329689359772594</v>
      </c>
      <c r="BB24" s="44">
        <f>$F24*'[1]INTERNAL PARAMETERS-2'!M24*(1-VLOOKUP(N$4,'[1]INTERNAL PARAMETERS-1'!$B$5:$J$44,4, FALSE))</f>
        <v>44.567578991353173</v>
      </c>
      <c r="BC24" s="44">
        <f>$F24*'[1]INTERNAL PARAMETERS-2'!N24*(1-VLOOKUP(O$4,'[1]INTERNAL PARAMETERS-1'!$B$5:$J$44,4, FALSE))</f>
        <v>7.6559683644718675</v>
      </c>
      <c r="BD24" s="44">
        <f>$F24*'[1]INTERNAL PARAMETERS-2'!O24*(1-VLOOKUP(P$4,'[1]INTERNAL PARAMETERS-1'!$B$5:$J$44,4, FALSE))</f>
        <v>28.506355882721696</v>
      </c>
      <c r="BE24" s="44">
        <f>$F24*'[1]INTERNAL PARAMETERS-2'!P24*(1-VLOOKUP(Q$4,'[1]INTERNAL PARAMETERS-1'!$B$5:$J$44,4, FALSE))</f>
        <v>8.3075640075027479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110.82458426340339</v>
      </c>
      <c r="BH24" s="44">
        <f>$F24*'[1]INTERNAL PARAMETERS-2'!S24*(1-VLOOKUP(T$4,'[1]INTERNAL PARAMETERS-1'!$B$5:$J$44,4, FALSE))</f>
        <v>2.1990848158238454</v>
      </c>
      <c r="BI24" s="44">
        <f>$F24*'[1]INTERNAL PARAMETERS-2'!T24*(1-VLOOKUP(U$4,'[1]INTERNAL PARAMETERS-1'!$B$5:$J$44,4, FALSE))</f>
        <v>1.8243780593213519</v>
      </c>
      <c r="BJ24" s="44">
        <f>$F24*'[1]INTERNAL PARAMETERS-2'!U24*(1-VLOOKUP(V$4,'[1]INTERNAL PARAMETERS-1'!$B$5:$J$44,4, FALSE))</f>
        <v>28.938022104564993</v>
      </c>
      <c r="BK24" s="44">
        <f>$F24*'[1]INTERNAL PARAMETERS-2'!V24*(1-VLOOKUP(W$4,'[1]INTERNAL PARAMETERS-1'!$B$5:$J$44,4, FALSE))</f>
        <v>16.452247800323839</v>
      </c>
      <c r="BL24" s="44">
        <f>$F24*'[1]INTERNAL PARAMETERS-2'!W24*(1-VLOOKUP(X$4,'[1]INTERNAL PARAMETERS-1'!$B$5:$J$44,4, FALSE))</f>
        <v>2.7691880025009157</v>
      </c>
      <c r="BM24" s="44">
        <f>$F24*'[1]INTERNAL PARAMETERS-2'!X24*(1-VLOOKUP(Y$4,'[1]INTERNAL PARAMETERS-1'!$B$5:$J$44,4, FALSE))</f>
        <v>0.32576042936330957</v>
      </c>
      <c r="BN24" s="44">
        <f>$F24*'[1]INTERNAL PARAMETERS-2'!Y24*(1-VLOOKUP(Z$4,'[1]INTERNAL PARAMETERS-1'!$B$5:$J$44,4, FALSE))</f>
        <v>78.840380571783143</v>
      </c>
      <c r="BO24" s="44">
        <f>$F24*'[1]INTERNAL PARAMETERS-2'!Z24*(1-VLOOKUP(AA$4,'[1]INTERNAL PARAMETERS-1'!$B$5:$J$44,4, FALSE))</f>
        <v>77.048548641676419</v>
      </c>
      <c r="BP24" s="44">
        <f>$F24*'[1]INTERNAL PARAMETERS-2'!AA24*(1-VLOOKUP(AB$4,'[1]INTERNAL PARAMETERS-1'!$B$5:$J$44,4, FALSE))</f>
        <v>7.3302079351085565</v>
      </c>
      <c r="BQ24" s="44">
        <f>$F24*'[1]INTERNAL PARAMETERS-2'!AB24*(1-VLOOKUP(AC$4,'[1]INTERNAL PARAMETERS-1'!$B$5:$J$44,4, FALSE))</f>
        <v>83.564280719072443</v>
      </c>
      <c r="BR24" s="44">
        <f>$F24*'[1]INTERNAL PARAMETERS-2'!AC24*(1-VLOOKUP(AD$4,'[1]INTERNAL PARAMETERS-1'!$B$5:$J$44,4, FALSE))</f>
        <v>4.3981397179259867</v>
      </c>
      <c r="BS24" s="44">
        <f>$F24*'[1]INTERNAL PARAMETERS-2'!AD24*(1-VLOOKUP(AE$4,'[1]INTERNAL PARAMETERS-1'!$B$5:$J$44,4, FALSE))</f>
        <v>1.3031165017574997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0.32576042936330957</v>
      </c>
      <c r="CA24" s="44">
        <f>$F24*'[1]INTERNAL PARAMETERS-2'!AL24*(1-VLOOKUP(AM$4,'[1]INTERNAL PARAMETERS-1'!$B$5:$J$44,4, FALSE))</f>
        <v>0.48871542834922588</v>
      </c>
      <c r="CB24" s="44">
        <f>$F24*'[1]INTERNAL PARAMETERS-2'!AM24*(1-VLOOKUP(AN$4,'[1]INTERNAL PARAMETERS-1'!$B$5:$J$44,4, FALSE))</f>
        <v>1.7918319301067256</v>
      </c>
      <c r="CC24" s="44">
        <f>$F24*'[1]INTERNAL PARAMETERS-2'!AN24*(1-VLOOKUP(AO$4,'[1]INTERNAL PARAMETERS-1'!$B$5:$J$44,4, FALSE))</f>
        <v>4.7239001472892959</v>
      </c>
      <c r="CD24" s="44">
        <f>$F24*'[1]INTERNAL PARAMETERS-2'!AO24*(1-VLOOKUP(AP$4,'[1]INTERNAL PARAMETERS-1'!$B$5:$J$44,4, FALSE))</f>
        <v>56.198161123426594</v>
      </c>
      <c r="CE24" s="44">
        <f>$F24*'[1]INTERNAL PARAMETERS-2'!AP24*(1-VLOOKUP(AQ$4,'[1]INTERNAL PARAMETERS-1'!$B$5:$J$44,4, FALSE))</f>
        <v>5.5383760050018314</v>
      </c>
      <c r="CF24" s="44">
        <f>$F24*'[1]INTERNAL PARAMETERS-2'!AQ24*(1-VLOOKUP(AR$4,'[1]INTERNAL PARAMETERS-1'!$B$5:$J$44,4, FALSE))</f>
        <v>1.1402362870758449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747.84304261549494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1670.7924274717443</v>
      </c>
      <c r="G25" s="45">
        <f>$F25*'[1]INTERNAL PARAMETERS-2'!F25*VLOOKUP(G$4,'[1]INTERNAL PARAMETERS-1'!$B$5:$J$44,4, FALSE)</f>
        <v>5.0513067459753245</v>
      </c>
      <c r="H25" s="44">
        <f>$F25*'[1]INTERNAL PARAMETERS-2'!G25*VLOOKUP(H$4,'[1]INTERNAL PARAMETERS-1'!$B$5:$J$44,4, FALSE)</f>
        <v>5.0513067459753245</v>
      </c>
      <c r="I25" s="44">
        <f>$F25*'[1]INTERNAL PARAMETERS-2'!H25*VLOOKUP(I$4,'[1]INTERNAL PARAMETERS-1'!$B$5:$J$44,4, FALSE)</f>
        <v>20.385614088333284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0.74284266721607484</v>
      </c>
      <c r="N25" s="44">
        <f>$F25*'[1]INTERNAL PARAMETERS-2'!M25*VLOOKUP(N$4,'[1]INTERNAL PARAMETERS-1'!$B$5:$J$44,4, FALSE)</f>
        <v>4.2193189487914946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1.1886017329033989</v>
      </c>
      <c r="S25" s="44">
        <f>$F25*'[1]INTERNAL PARAMETERS-2'!R25*VLOOKUP(S$4,'[1]INTERNAL PARAMETERS-1'!$B$5:$J$44,4, FALSE)</f>
        <v>13.710681385113743</v>
      </c>
      <c r="T25" s="44">
        <f>$F25*'[1]INTERNAL PARAMETERS-2'!S25*VLOOKUP(T$4,'[1]INTERNAL PARAMETERS-1'!$B$5:$J$44,4, FALSE)</f>
        <v>0.23770363865640509</v>
      </c>
      <c r="U25" s="44">
        <f>$F25*'[1]INTERNAL PARAMETERS-2'!T25*VLOOKUP(U$4,'[1]INTERNAL PARAMETERS-1'!$B$5:$J$44,4, FALSE)</f>
        <v>0.83198779718382976</v>
      </c>
      <c r="V25" s="44">
        <f>$F25*'[1]INTERNAL PARAMETERS-2'!U25*VLOOKUP(V$4,'[1]INTERNAL PARAMETERS-1'!$B$5:$J$44,4, FALSE)</f>
        <v>8.5575064248354664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0.29706689360447613</v>
      </c>
      <c r="AG25" s="44">
        <f>$F25*'[1]INTERNAL PARAMETERS-2'!AF25*VLOOKUP(AG$4,'[1]INTERNAL PARAMETERS-1'!$B$5:$J$44,4, FALSE)</f>
        <v>0.59430086645169944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0.29706689360447613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387.3266676783324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14.114010677105421</v>
      </c>
      <c r="BB25" s="44">
        <f>$F25*'[1]INTERNAL PARAMETERS-2'!M25*(1-VLOOKUP(N$4,'[1]INTERNAL PARAMETERS-1'!$B$5:$J$44,4, FALSE))</f>
        <v>80.167060027038389</v>
      </c>
      <c r="BC25" s="44">
        <f>$F25*'[1]INTERNAL PARAMETERS-2'!N25*(1-VLOOKUP(O$4,'[1]INTERNAL PARAMETERS-1'!$B$5:$J$44,4, FALSE))</f>
        <v>23.176564236917049</v>
      </c>
      <c r="BD25" s="44">
        <f>$F25*'[1]INTERNAL PARAMETERS-2'!O25*(1-VLOOKUP(P$4,'[1]INTERNAL PARAMETERS-1'!$B$5:$J$44,4, FALSE))</f>
        <v>66.261121484888164</v>
      </c>
      <c r="BE25" s="44">
        <f>$F25*'[1]INTERNAL PARAMETERS-2'!P25*(1-VLOOKUP(Q$4,'[1]INTERNAL PARAMETERS-1'!$B$5:$J$44,4, FALSE))</f>
        <v>33.576244622472174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260.5029463171611</v>
      </c>
      <c r="BH25" s="44">
        <f>$F25*'[1]INTERNAL PARAMETERS-2'!S25*(1-VLOOKUP(T$4,'[1]INTERNAL PARAMETERS-1'!$B$5:$J$44,4, FALSE))</f>
        <v>2.139332747907646</v>
      </c>
      <c r="BI25" s="44">
        <f>$F25*'[1]INTERNAL PARAMETERS-2'!T25*(1-VLOOKUP(U$4,'[1]INTERNAL PARAMETERS-1'!$B$5:$J$44,4, FALSE))</f>
        <v>3.327951188735319</v>
      </c>
      <c r="BJ25" s="44">
        <f>$F25*'[1]INTERNAL PARAMETERS-2'!U25*(1-VLOOKUP(V$4,'[1]INTERNAL PARAMETERS-1'!$B$5:$J$44,4, FALSE))</f>
        <v>48.492536407400983</v>
      </c>
      <c r="BK25" s="44">
        <f>$F25*'[1]INTERNAL PARAMETERS-2'!V25*(1-VLOOKUP(W$4,'[1]INTERNAL PARAMETERS-1'!$B$5:$J$44,4, FALSE))</f>
        <v>32.387809968811524</v>
      </c>
      <c r="BL25" s="44">
        <f>$F25*'[1]INTERNAL PARAMETERS-2'!W25*(1-VLOOKUP(X$4,'[1]INTERNAL PARAMETERS-1'!$B$5:$J$44,4, FALSE))</f>
        <v>21.690895610409171</v>
      </c>
      <c r="BM25" s="44">
        <f>$F25*'[1]INTERNAL PARAMETERS-2'!X25*(1-VLOOKUP(Y$4,'[1]INTERNAL PARAMETERS-1'!$B$5:$J$44,4, FALSE))</f>
        <v>2.3770363865640509</v>
      </c>
      <c r="BN25" s="44">
        <f>$F25*'[1]INTERNAL PARAMETERS-2'!Y25*(1-VLOOKUP(Z$4,'[1]INTERNAL PARAMETERS-1'!$B$5:$J$44,4, FALSE))</f>
        <v>110.83151443860991</v>
      </c>
      <c r="BO25" s="44">
        <f>$F25*'[1]INTERNAL PARAMETERS-2'!Z25*(1-VLOOKUP(AA$4,'[1]INTERNAL PARAMETERS-1'!$B$5:$J$44,4, FALSE))</f>
        <v>161.04734792551594</v>
      </c>
      <c r="BP25" s="44">
        <f>$F25*'[1]INTERNAL PARAMETERS-2'!AA25*(1-VLOOKUP(AB$4,'[1]INTERNAL PARAMETERS-1'!$B$5:$J$44,4, FALSE))</f>
        <v>23.770865103368749</v>
      </c>
      <c r="BQ25" s="44">
        <f>$F25*'[1]INTERNAL PARAMETERS-2'!AB25*(1-VLOOKUP(AC$4,'[1]INTERNAL PARAMETERS-1'!$B$5:$J$44,4, FALSE))</f>
        <v>188.6809180419566</v>
      </c>
      <c r="BR25" s="44">
        <f>$F25*'[1]INTERNAL PARAMETERS-2'!AC25*(1-VLOOKUP(AD$4,'[1]INTERNAL PARAMETERS-1'!$B$5:$J$44,4, FALSE))</f>
        <v>15.153920237925975</v>
      </c>
      <c r="BS25" s="44">
        <f>$F25*'[1]INTERNAL PARAMETERS-2'!AD25*(1-VLOOKUP(AE$4,'[1]INTERNAL PARAMETERS-1'!$B$5:$J$44,4, FALSE))</f>
        <v>3.2685712258629729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4.7542398523708487</v>
      </c>
      <c r="CA25" s="44">
        <f>$F25*'[1]INTERNAL PARAMETERS-2'!AL25*(1-VLOOKUP(AM$4,'[1]INTERNAL PARAMETERS-1'!$B$5:$J$44,4, FALSE))</f>
        <v>2.3770363865640509</v>
      </c>
      <c r="CB25" s="44">
        <f>$F25*'[1]INTERNAL PARAMETERS-2'!AM25*(1-VLOOKUP(AN$4,'[1]INTERNAL PARAMETERS-1'!$B$5:$J$44,4, FALSE))</f>
        <v>7.4283431325393758</v>
      </c>
      <c r="CC25" s="44">
        <f>$F25*'[1]INTERNAL PARAMETERS-2'!AN25*(1-VLOOKUP(AO$4,'[1]INTERNAL PARAMETERS-1'!$B$5:$J$44,4, FALSE))</f>
        <v>20.502293877505775</v>
      </c>
      <c r="CD25" s="44">
        <f>$F25*'[1]INTERNAL PARAMETERS-2'!AO25*(1-VLOOKUP(AP$4,'[1]INTERNAL PARAMETERS-1'!$B$5:$J$44,4, FALSE))</f>
        <v>79.632306202701798</v>
      </c>
      <c r="CE25" s="44">
        <f>$F25*'[1]INTERNAL PARAMETERS-2'!AP25*(1-VLOOKUP(AQ$4,'[1]INTERNAL PARAMETERS-1'!$B$5:$J$44,4, FALSE))</f>
        <v>11.291215224854048</v>
      </c>
      <c r="CF25" s="44">
        <f>$F25*'[1]INTERNAL PARAMETERS-2'!AQ25*(1-VLOOKUP(AR$4,'[1]INTERNAL PARAMETERS-1'!$B$5:$J$44,4, FALSE))</f>
        <v>5.3483736395798012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1670.7924274717443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2610.7788646721069</v>
      </c>
      <c r="G26" s="45">
        <f>$F26*'[1]INTERNAL PARAMETERS-2'!F26*VLOOKUP(G$4,'[1]INTERNAL PARAMETERS-1'!$B$5:$J$44,4, FALSE)</f>
        <v>12.213745684709052</v>
      </c>
      <c r="H26" s="44">
        <f>$F26*'[1]INTERNAL PARAMETERS-2'!G26*VLOOKUP(H$4,'[1]INTERNAL PARAMETERS-1'!$B$5:$J$44,4, FALSE)</f>
        <v>13.204014108079182</v>
      </c>
      <c r="I26" s="44">
        <f>$F26*'[1]INTERNAL PARAMETERS-2'!H26*VLOOKUP(I$4,'[1]INTERNAL PARAMETERS-1'!$B$5:$J$44,4, FALSE)</f>
        <v>35.416207395245706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0.33000244849455435</v>
      </c>
      <c r="M26" s="44">
        <f>$F26*'[1]INTERNAL PARAMETERS-2'!L26*VLOOKUP(M$4,'[1]INTERNAL PARAMETERS-1'!$B$5:$J$44,4, FALSE)</f>
        <v>0.99030758505310024</v>
      </c>
      <c r="N26" s="44">
        <f>$F26*'[1]INTERNAL PARAMETERS-2'!M26*VLOOKUP(N$4,'[1]INTERNAL PARAMETERS-1'!$B$5:$J$44,4, FALSE)</f>
        <v>7.3117603422950275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2.3108003731212818</v>
      </c>
      <c r="S26" s="44">
        <f>$F26*'[1]INTERNAL PARAMETERS-2'!R26*VLOOKUP(S$4,'[1]INTERNAL PARAMETERS-1'!$B$5:$J$44,4, FALSE)</f>
        <v>16.261301428081836</v>
      </c>
      <c r="T26" s="44">
        <f>$F26*'[1]INTERNAL PARAMETERS-2'!S26*VLOOKUP(T$4,'[1]INTERNAL PARAMETERS-1'!$B$5:$J$44,4, FALSE)</f>
        <v>0.36310712449859661</v>
      </c>
      <c r="U26" s="44">
        <f>$F26*'[1]INTERNAL PARAMETERS-2'!T26*VLOOKUP(U$4,'[1]INTERNAL PARAMETERS-1'!$B$5:$J$44,4, FALSE)</f>
        <v>1.0563211286463345</v>
      </c>
      <c r="V26" s="44">
        <f>$F26*'[1]INTERNAL PARAMETERS-2'!U26*VLOOKUP(V$4,'[1]INTERNAL PARAMETERS-1'!$B$5:$J$44,4, FALSE)</f>
        <v>12.62643149984777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0.99026842337013021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672.90794050966838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18.8158441160089</v>
      </c>
      <c r="BB26" s="44">
        <f>$F26*'[1]INTERNAL PARAMETERS-2'!M26*(1-VLOOKUP(N$4,'[1]INTERNAL PARAMETERS-1'!$B$5:$J$44,4, FALSE))</f>
        <v>138.9234465036055</v>
      </c>
      <c r="BC26" s="44">
        <f>$F26*'[1]INTERNAL PARAMETERS-2'!N26*(1-VLOOKUP(O$4,'[1]INTERNAL PARAMETERS-1'!$B$5:$J$44,4, FALSE))</f>
        <v>56.447388755189152</v>
      </c>
      <c r="BD26" s="44">
        <f>$F26*'[1]INTERNAL PARAMETERS-2'!O26*(1-VLOOKUP(P$4,'[1]INTERNAL PARAMETERS-1'!$B$5:$J$44,4, FALSE))</f>
        <v>115.86584385837516</v>
      </c>
      <c r="BE26" s="44">
        <f>$F26*'[1]INTERNAL PARAMETERS-2'!P26*(1-VLOOKUP(Q$4,'[1]INTERNAL PARAMETERS-1'!$B$5:$J$44,4, FALSE))</f>
        <v>96.059692157313165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308.96472713355485</v>
      </c>
      <c r="BH26" s="44">
        <f>$F26*'[1]INTERNAL PARAMETERS-2'!S26*(1-VLOOKUP(T$4,'[1]INTERNAL PARAMETERS-1'!$B$5:$J$44,4, FALSE))</f>
        <v>3.2679641204873695</v>
      </c>
      <c r="BI26" s="44">
        <f>$F26*'[1]INTERNAL PARAMETERS-2'!T26*(1-VLOOKUP(U$4,'[1]INTERNAL PARAMETERS-1'!$B$5:$J$44,4, FALSE))</f>
        <v>4.2252845145853382</v>
      </c>
      <c r="BJ26" s="44">
        <f>$F26*'[1]INTERNAL PARAMETERS-2'!U26*(1-VLOOKUP(V$4,'[1]INTERNAL PARAMETERS-1'!$B$5:$J$44,4, FALSE))</f>
        <v>71.549778499137375</v>
      </c>
      <c r="BK26" s="44">
        <f>$F26*'[1]INTERNAL PARAMETERS-2'!V26*(1-VLOOKUP(W$4,'[1]INTERNAL PARAMETERS-1'!$B$5:$J$44,4, FALSE))</f>
        <v>74.603006058005448</v>
      </c>
      <c r="BL26" s="44">
        <f>$F26*'[1]INTERNAL PARAMETERS-2'!W26*(1-VLOOKUP(X$4,'[1]INTERNAL PARAMETERS-1'!$B$5:$J$44,4, FALSE))</f>
        <v>93.088886887202776</v>
      </c>
      <c r="BM26" s="44">
        <f>$F26*'[1]INTERNAL PARAMETERS-2'!X26*(1-VLOOKUP(Y$4,'[1]INTERNAL PARAMETERS-1'!$B$5:$J$44,4, FALSE))</f>
        <v>14.524546057830333</v>
      </c>
      <c r="BN26" s="44">
        <f>$F26*'[1]INTERNAL PARAMETERS-2'!Y26*(1-VLOOKUP(Z$4,'[1]INTERNAL PARAMETERS-1'!$B$5:$J$44,4, FALSE))</f>
        <v>105.96289854678741</v>
      </c>
      <c r="BO26" s="44">
        <f>$F26*'[1]INTERNAL PARAMETERS-2'!Z26*(1-VLOOKUP(AA$4,'[1]INTERNAL PARAMETERS-1'!$B$5:$J$44,4, FALSE))</f>
        <v>97.380224107064322</v>
      </c>
      <c r="BP26" s="44">
        <f>$F26*'[1]INTERNAL PARAMETERS-2'!AA26*(1-VLOOKUP(AB$4,'[1]INTERNAL PARAMETERS-1'!$B$5:$J$44,4, FALSE))</f>
        <v>39.942305850618567</v>
      </c>
      <c r="BQ26" s="44">
        <f>$F26*'[1]INTERNAL PARAMETERS-2'!AB26*(1-VLOOKUP(AC$4,'[1]INTERNAL PARAMETERS-1'!$B$5:$J$44,4, FALSE))</f>
        <v>319.20896651222688</v>
      </c>
      <c r="BR26" s="44">
        <f>$F26*'[1]INTERNAL PARAMETERS-2'!AC26*(1-VLOOKUP(AD$4,'[1]INTERNAL PARAMETERS-1'!$B$5:$J$44,4, FALSE))</f>
        <v>28.388826140785088</v>
      </c>
      <c r="BS26" s="44">
        <f>$F26*'[1]INTERNAL PARAMETERS-2'!AD26*(1-VLOOKUP(AE$4,'[1]INTERNAL PARAMETERS-1'!$B$5:$J$44,4, FALSE))</f>
        <v>6.2718740666018027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15.844816929695016</v>
      </c>
      <c r="CA26" s="44">
        <f>$F26*'[1]INTERNAL PARAMETERS-2'!AL26*(1-VLOOKUP(AM$4,'[1]INTERNAL PARAMETERS-1'!$B$5:$J$44,4, FALSE))</f>
        <v>6.9321400414773784</v>
      </c>
      <c r="CB26" s="44">
        <f>$F26*'[1]INTERNAL PARAMETERS-2'!AM26*(1-VLOOKUP(AN$4,'[1]INTERNAL PARAMETERS-1'!$B$5:$J$44,4, FALSE))</f>
        <v>19.806151701062003</v>
      </c>
      <c r="CC26" s="44">
        <f>$F26*'[1]INTERNAL PARAMETERS-2'!AN26*(1-VLOOKUP(AO$4,'[1]INTERNAL PARAMETERS-1'!$B$5:$J$44,4, FALSE))</f>
        <v>38.622034978753881</v>
      </c>
      <c r="CD26" s="44">
        <f>$F26*'[1]INTERNAL PARAMETERS-2'!AO26*(1-VLOOKUP(AP$4,'[1]INTERNAL PARAMETERS-1'!$B$5:$J$44,4, FALSE))</f>
        <v>131.38065833957563</v>
      </c>
      <c r="CE26" s="44">
        <f>$F26*'[1]INTERNAL PARAMETERS-2'!AP26*(1-VLOOKUP(AQ$4,'[1]INTERNAL PARAMETERS-1'!$B$5:$J$44,4, FALSE))</f>
        <v>13.864280082954757</v>
      </c>
      <c r="CF26" s="44">
        <f>$F26*'[1]INTERNAL PARAMETERS-2'!AQ26*(1-VLOOKUP(AR$4,'[1]INTERNAL PARAMETERS-1'!$B$5:$J$44,4, FALSE))</f>
        <v>13.864280082954757</v>
      </c>
      <c r="CG26" s="44">
        <f>$F26*'[1]INTERNAL PARAMETERS-2'!AR26*(1-VLOOKUP(AS$4,'[1]INTERNAL PARAMETERS-1'!$B$5:$J$44,4, FALSE))</f>
        <v>0.99026842337013021</v>
      </c>
      <c r="CH26" s="43">
        <f>$F26*'[1]INTERNAL PARAMETERS-2'!AS26*(1-VLOOKUP(AT$4,'[1]INTERNAL PARAMETERS-1'!$B$5:$J$44,4, FALSE))</f>
        <v>0</v>
      </c>
      <c r="CI26" s="42">
        <f t="shared" si="0"/>
        <v>2610.7783425163348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2933.1219114809983</v>
      </c>
      <c r="G27" s="45">
        <f>$F27*'[1]INTERNAL PARAMETERS-2'!F27*VLOOKUP(G$4,'[1]INTERNAL PARAMETERS-1'!$B$5:$J$44,4, FALSE)</f>
        <v>13.617605098432829</v>
      </c>
      <c r="H27" s="44">
        <f>$F27*'[1]INTERNAL PARAMETERS-2'!G27*VLOOKUP(H$4,'[1]INTERNAL PARAMETERS-1'!$B$5:$J$44,4, FALSE)</f>
        <v>24.803358820056765</v>
      </c>
      <c r="I27" s="44">
        <f>$F27*'[1]INTERNAL PARAMETERS-2'!H27*VLOOKUP(I$4,'[1]INTERNAL PARAMETERS-1'!$B$5:$J$44,4, FALSE)</f>
        <v>35.468600727269283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1.2158523603566609</v>
      </c>
      <c r="N27" s="44">
        <f>$F27*'[1]INTERNAL PARAMETERS-2'!M27*VLOOKUP(N$4,'[1]INTERNAL PARAMETERS-1'!$B$5:$J$44,4, FALSE)</f>
        <v>6.614233907218324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4.3770978285030937</v>
      </c>
      <c r="S27" s="44">
        <f>$F27*'[1]INTERNAL PARAMETERS-2'!R27*VLOOKUP(S$4,'[1]INTERNAL PARAMETERS-1'!$B$5:$J$44,4, FALSE)</f>
        <v>15.305396774346784</v>
      </c>
      <c r="T27" s="44">
        <f>$F27*'[1]INTERNAL PARAMETERS-2'!S27*VLOOKUP(T$4,'[1]INTERNAL PARAMETERS-1'!$B$5:$J$44,4, FALSE)</f>
        <v>0.87541956570061874</v>
      </c>
      <c r="U27" s="44">
        <f>$F27*'[1]INTERNAL PARAMETERS-2'!T27*VLOOKUP(U$4,'[1]INTERNAL PARAMETERS-1'!$B$5:$J$44,4, FALSE)</f>
        <v>1.6535768088165277</v>
      </c>
      <c r="V27" s="44">
        <f>$F27*'[1]INTERNAL PARAMETERS-2'!U27*VLOOKUP(V$4,'[1]INTERNAL PARAMETERS-1'!$B$5:$J$44,4, FALSE)</f>
        <v>10.359053310873016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1.4589348387706484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0.48631161292354946</v>
      </c>
      <c r="AJ27" s="44">
        <f>$F27*'[1]INTERNAL PARAMETERS-2'!AI27*VLOOKUP(AJ$4,'[1]INTERNAL PARAMETERS-1'!$B$5:$J$44,4, FALSE)</f>
        <v>2.4315580646177475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673.90341381811641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23.101194846776551</v>
      </c>
      <c r="BB27" s="44">
        <f>$F27*'[1]INTERNAL PARAMETERS-2'!M27*(1-VLOOKUP(N$4,'[1]INTERNAL PARAMETERS-1'!$B$5:$J$44,4, FALSE))</f>
        <v>125.67044423714813</v>
      </c>
      <c r="BC27" s="44">
        <f>$F27*'[1]INTERNAL PARAMETERS-2'!N27*(1-VLOOKUP(O$4,'[1]INTERNAL PARAMETERS-1'!$B$5:$J$44,4, FALSE))</f>
        <v>97.268188828532857</v>
      </c>
      <c r="BD27" s="44">
        <f>$F27*'[1]INTERNAL PARAMETERS-2'!O27*(1-VLOOKUP(P$4,'[1]INTERNAL PARAMETERS-1'!$B$5:$J$44,4, FALSE))</f>
        <v>107.96763093723324</v>
      </c>
      <c r="BE27" s="44">
        <f>$F27*'[1]INTERNAL PARAMETERS-2'!P27*(1-VLOOKUP(Q$4,'[1]INTERNAL PARAMETERS-1'!$B$5:$J$44,4, FALSE))</f>
        <v>142.49780864014332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290.8025387125889</v>
      </c>
      <c r="BH27" s="44">
        <f>$F27*'[1]INTERNAL PARAMETERS-2'!S27*(1-VLOOKUP(T$4,'[1]INTERNAL PARAMETERS-1'!$B$5:$J$44,4, FALSE))</f>
        <v>7.8787760913055687</v>
      </c>
      <c r="BI27" s="44">
        <f>$F27*'[1]INTERNAL PARAMETERS-2'!T27*(1-VLOOKUP(U$4,'[1]INTERNAL PARAMETERS-1'!$B$5:$J$44,4, FALSE))</f>
        <v>6.6143072352661108</v>
      </c>
      <c r="BJ27" s="44">
        <f>$F27*'[1]INTERNAL PARAMETERS-2'!U27*(1-VLOOKUP(V$4,'[1]INTERNAL PARAMETERS-1'!$B$5:$J$44,4, FALSE))</f>
        <v>58.701302094947089</v>
      </c>
      <c r="BK27" s="44">
        <f>$F27*'[1]INTERNAL PARAMETERS-2'!V27*(1-VLOOKUP(W$4,'[1]INTERNAL PARAMETERS-1'!$B$5:$J$44,4, FALSE))</f>
        <v>77.328239449902739</v>
      </c>
      <c r="BL27" s="44">
        <f>$F27*'[1]INTERNAL PARAMETERS-2'!W27*(1-VLOOKUP(X$4,'[1]INTERNAL PARAMETERS-1'!$B$5:$J$44,4, FALSE))</f>
        <v>148.82044623253174</v>
      </c>
      <c r="BM27" s="44">
        <f>$F27*'[1]INTERNAL PARAMETERS-2'!X27*(1-VLOOKUP(Y$4,'[1]INTERNAL PARAMETERS-1'!$B$5:$J$44,4, FALSE))</f>
        <v>37.934652305566047</v>
      </c>
      <c r="BN27" s="44">
        <f>$F27*'[1]INTERNAL PARAMETERS-2'!Y27*(1-VLOOKUP(Z$4,'[1]INTERNAL PARAMETERS-1'!$B$5:$J$44,4, FALSE))</f>
        <v>129.36680846682518</v>
      </c>
      <c r="BO27" s="44">
        <f>$F27*'[1]INTERNAL PARAMETERS-2'!Z27*(1-VLOOKUP(AA$4,'[1]INTERNAL PARAMETERS-1'!$B$5:$J$44,4, FALSE))</f>
        <v>120.61261280981898</v>
      </c>
      <c r="BP27" s="44">
        <f>$F27*'[1]INTERNAL PARAMETERS-2'!AA27*(1-VLOOKUP(AB$4,'[1]INTERNAL PARAMETERS-1'!$B$5:$J$44,4, FALSE))</f>
        <v>42.311750134069143</v>
      </c>
      <c r="BQ27" s="44">
        <f>$F27*'[1]INTERNAL PARAMETERS-2'!AB27*(1-VLOOKUP(AC$4,'[1]INTERNAL PARAMETERS-1'!$B$5:$J$44,4, FALSE))</f>
        <v>392.47722991678745</v>
      </c>
      <c r="BR27" s="44">
        <f>$F27*'[1]INTERNAL PARAMETERS-2'!AC27*(1-VLOOKUP(AD$4,'[1]INTERNAL PARAMETERS-1'!$B$5:$J$44,4, FALSE))</f>
        <v>39.393587144336692</v>
      </c>
      <c r="BS27" s="44">
        <f>$F27*'[1]INTERNAL PARAMETERS-2'!AD27*(1-VLOOKUP(AE$4,'[1]INTERNAL PARAMETERS-1'!$B$5:$J$44,4, FALSE))</f>
        <v>13.13129348550928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13.617605098432829</v>
      </c>
      <c r="CA27" s="44">
        <f>$F27*'[1]INTERNAL PARAMETERS-2'!AL27*(1-VLOOKUP(AM$4,'[1]INTERNAL PARAMETERS-1'!$B$5:$J$44,4, FALSE))</f>
        <v>14.103916711356382</v>
      </c>
      <c r="CB27" s="44">
        <f>$F27*'[1]INTERNAL PARAMETERS-2'!AM27*(1-VLOOKUP(AN$4,'[1]INTERNAL PARAMETERS-1'!$B$5:$J$44,4, FALSE))</f>
        <v>16.535474775974127</v>
      </c>
      <c r="CC27" s="44">
        <f>$F27*'[1]INTERNAL PARAMETERS-2'!AN27*(1-VLOOKUP(AO$4,'[1]INTERNAL PARAMETERS-1'!$B$5:$J$44,4, FALSE))</f>
        <v>53.011192242769525</v>
      </c>
      <c r="CD27" s="44">
        <f>$F27*'[1]INTERNAL PARAMETERS-2'!AO27*(1-VLOOKUP(AP$4,'[1]INTERNAL PARAMETERS-1'!$B$5:$J$44,4, FALSE))</f>
        <v>154.17016728688193</v>
      </c>
      <c r="CE27" s="44">
        <f>$F27*'[1]INTERNAL PARAMETERS-2'!AP27*(1-VLOOKUP(AQ$4,'[1]INTERNAL PARAMETERS-1'!$B$5:$J$44,4, FALSE))</f>
        <v>21.39888421740077</v>
      </c>
      <c r="CF27" s="44">
        <f>$F27*'[1]INTERNAL PARAMETERS-2'!AQ27*(1-VLOOKUP(AR$4,'[1]INTERNAL PARAMETERS-1'!$B$5:$J$44,4, FALSE))</f>
        <v>5.3497210543501925</v>
      </c>
      <c r="CG27" s="44">
        <f>$F27*'[1]INTERNAL PARAMETERS-2'!AR27*(1-VLOOKUP(AS$4,'[1]INTERNAL PARAMETERS-1'!$B$5:$J$44,4, FALSE))</f>
        <v>0.48631161292354946</v>
      </c>
      <c r="CH27" s="43">
        <f>$F27*'[1]INTERNAL PARAMETERS-2'!AS27*(1-VLOOKUP(AT$4,'[1]INTERNAL PARAMETERS-1'!$B$5:$J$44,4, FALSE))</f>
        <v>0</v>
      </c>
      <c r="CI27" s="42">
        <f t="shared" si="0"/>
        <v>2933.1224981053806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2385.7600997749214</v>
      </c>
      <c r="G28" s="45">
        <f>$F28*'[1]INTERNAL PARAMETERS-2'!F28*VLOOKUP(G$4,'[1]INTERNAL PARAMETERS-1'!$B$5:$J$44,4, FALSE)</f>
        <v>16.860405201119345</v>
      </c>
      <c r="H28" s="44">
        <f>$F28*'[1]INTERNAL PARAMETERS-2'!G28*VLOOKUP(H$4,'[1]INTERNAL PARAMETERS-1'!$B$5:$J$44,4, FALSE)</f>
        <v>13.885123780690042</v>
      </c>
      <c r="I28" s="44">
        <f>$F28*'[1]INTERNAL PARAMETERS-2'!H28*VLOOKUP(I$4,'[1]INTERNAL PARAMETERS-1'!$B$5:$J$44,4, FALSE)</f>
        <v>28.816391436330889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0.99176047347643492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1.2149483308103788</v>
      </c>
      <c r="N28" s="44">
        <f>$F28*'[1]INTERNAL PARAMETERS-2'!M28*VLOOKUP(N$4,'[1]INTERNAL PARAMETERS-1'!$B$5:$J$44,4, FALSE)</f>
        <v>4.810205299567694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3.4712809451725106</v>
      </c>
      <c r="S28" s="44">
        <f>$F28*'[1]INTERNAL PARAMETERS-2'!R28*VLOOKUP(S$4,'[1]INTERNAL PARAMETERS-1'!$B$5:$J$44,4, FALSE)</f>
        <v>11.624007717327864</v>
      </c>
      <c r="T28" s="44">
        <f>$F28*'[1]INTERNAL PARAMETERS-2'!S28*VLOOKUP(T$4,'[1]INTERNAL PARAMETERS-1'!$B$5:$J$44,4, FALSE)</f>
        <v>0.54548018921253805</v>
      </c>
      <c r="U28" s="44">
        <f>$F28*'[1]INTERNAL PARAMETERS-2'!T28*VLOOKUP(U$4,'[1]INTERNAL PARAMETERS-1'!$B$5:$J$44,4, FALSE)</f>
        <v>1.0909603784250761</v>
      </c>
      <c r="V28" s="44">
        <f>$F28*'[1]INTERNAL PARAMETERS-2'!U28*VLOOKUP(V$4,'[1]INTERNAL PARAMETERS-1'!$B$5:$J$44,4, FALSE)</f>
        <v>7.1409259138408077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0.99176047347643492</v>
      </c>
      <c r="AG28" s="44">
        <f>$F28*'[1]INTERNAL PARAMETERS-2'!AF28*VLOOKUP(AG$4,'[1]INTERNAL PARAMETERS-1'!$B$5:$J$44,4, FALSE)</f>
        <v>0.49599952474320619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0.99176047347643492</v>
      </c>
      <c r="AJ28" s="44">
        <f>$F28*'[1]INTERNAL PARAMETERS-2'!AI28*VLOOKUP(AJ$4,'[1]INTERNAL PARAMETERS-1'!$B$5:$J$44,4, FALSE)</f>
        <v>1.9835209469528698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547.51143729028684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23.084018285397192</v>
      </c>
      <c r="BB28" s="44">
        <f>$F28*'[1]INTERNAL PARAMETERS-2'!M28*(1-VLOOKUP(N$4,'[1]INTERNAL PARAMETERS-1'!$B$5:$J$44,4, FALSE))</f>
        <v>91.393900691786172</v>
      </c>
      <c r="BC28" s="44">
        <f>$F28*'[1]INTERNAL PARAMETERS-2'!N28*(1-VLOOKUP(O$4,'[1]INTERNAL PARAMETERS-1'!$B$5:$J$44,4, FALSE))</f>
        <v>104.13842835517532</v>
      </c>
      <c r="BD28" s="44">
        <f>$F28*'[1]INTERNAL PARAMETERS-2'!O28*(1-VLOOKUP(P$4,'[1]INTERNAL PARAMETERS-1'!$B$5:$J$44,4, FALSE))</f>
        <v>89.757305049742072</v>
      </c>
      <c r="BE28" s="44">
        <f>$F28*'[1]INTERNAL PARAMETERS-2'!P28*(1-VLOOKUP(Q$4,'[1]INTERNAL PARAMETERS-1'!$B$5:$J$44,4, FALSE))</f>
        <v>96.20410599135387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220.85614662922936</v>
      </c>
      <c r="BH28" s="44">
        <f>$F28*'[1]INTERNAL PARAMETERS-2'!S28*(1-VLOOKUP(T$4,'[1]INTERNAL PARAMETERS-1'!$B$5:$J$44,4, FALSE))</f>
        <v>4.9093217029128429</v>
      </c>
      <c r="BI28" s="44">
        <f>$F28*'[1]INTERNAL PARAMETERS-2'!T28*(1-VLOOKUP(U$4,'[1]INTERNAL PARAMETERS-1'!$B$5:$J$44,4, FALSE))</f>
        <v>4.3638415137003044</v>
      </c>
      <c r="BJ28" s="44">
        <f>$F28*'[1]INTERNAL PARAMETERS-2'!U28*(1-VLOOKUP(V$4,'[1]INTERNAL PARAMETERS-1'!$B$5:$J$44,4, FALSE))</f>
        <v>40.465246845097909</v>
      </c>
      <c r="BK28" s="44">
        <f>$F28*'[1]INTERNAL PARAMETERS-2'!V28*(1-VLOOKUP(W$4,'[1]INTERNAL PARAMETERS-1'!$B$5:$J$44,4, FALSE))</f>
        <v>63.474817486581628</v>
      </c>
      <c r="BL28" s="44">
        <f>$F28*'[1]INTERNAL PARAMETERS-2'!W28*(1-VLOOKUP(X$4,'[1]INTERNAL PARAMETERS-1'!$B$5:$J$44,4, FALSE))</f>
        <v>109.09723072255748</v>
      </c>
      <c r="BM28" s="44">
        <f>$F28*'[1]INTERNAL PARAMETERS-2'!X28*(1-VLOOKUP(Y$4,'[1]INTERNAL PARAMETERS-1'!$B$5:$J$44,4, FALSE))</f>
        <v>25.786726614427216</v>
      </c>
      <c r="BN28" s="44">
        <f>$F28*'[1]INTERNAL PARAMETERS-2'!Y28*(1-VLOOKUP(Z$4,'[1]INTERNAL PARAMETERS-1'!$B$5:$J$44,4, FALSE))</f>
        <v>110.08922977204391</v>
      </c>
      <c r="BO28" s="44">
        <f>$F28*'[1]INTERNAL PARAMETERS-2'!Z28*(1-VLOOKUP(AA$4,'[1]INTERNAL PARAMETERS-1'!$B$5:$J$44,4, FALSE))</f>
        <v>124.47011450146718</v>
      </c>
      <c r="BP28" s="44">
        <f>$F28*'[1]INTERNAL PARAMETERS-2'!AA28*(1-VLOOKUP(AB$4,'[1]INTERNAL PARAMETERS-1'!$B$5:$J$44,4, FALSE))</f>
        <v>44.630652762499437</v>
      </c>
      <c r="BQ28" s="44">
        <f>$F28*'[1]INTERNAL PARAMETERS-2'!AB28*(1-VLOOKUP(AC$4,'[1]INTERNAL PARAMETERS-1'!$B$5:$J$44,4, FALSE))</f>
        <v>342.16881499784893</v>
      </c>
      <c r="BR28" s="44">
        <f>$F28*'[1]INTERNAL PARAMETERS-2'!AC28*(1-VLOOKUP(AD$4,'[1]INTERNAL PARAMETERS-1'!$B$5:$J$44,4, FALSE))</f>
        <v>25.786726614427216</v>
      </c>
      <c r="BS28" s="44">
        <f>$F28*'[1]INTERNAL PARAMETERS-2'!AD28*(1-VLOOKUP(AE$4,'[1]INTERNAL PARAMETERS-1'!$B$5:$J$44,4, FALSE))</f>
        <v>5.950801416868587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8.9260828372978906</v>
      </c>
      <c r="CA28" s="44">
        <f>$F28*'[1]INTERNAL PARAMETERS-2'!AL28*(1-VLOOKUP(AM$4,'[1]INTERNAL PARAMETERS-1'!$B$5:$J$44,4, FALSE))</f>
        <v>14.876884254166479</v>
      </c>
      <c r="CB28" s="44">
        <f>$F28*'[1]INTERNAL PARAMETERS-2'!AM28*(1-VLOOKUP(AN$4,'[1]INTERNAL PARAMETERS-1'!$B$5:$J$44,4, FALSE))</f>
        <v>15.868644727642913</v>
      </c>
      <c r="CC28" s="44">
        <f>$F28*'[1]INTERNAL PARAMETERS-2'!AN28*(1-VLOOKUP(AO$4,'[1]INTERNAL PARAMETERS-1'!$B$5:$J$44,4, FALSE))</f>
        <v>49.589693705891584</v>
      </c>
      <c r="CD28" s="44">
        <f>$F28*'[1]INTERNAL PARAMETERS-2'!AO28*(1-VLOOKUP(AP$4,'[1]INTERNAL PARAMETERS-1'!$B$5:$J$44,4, FALSE))</f>
        <v>111.08099024552034</v>
      </c>
      <c r="CE28" s="44">
        <f>$F28*'[1]INTERNAL PARAMETERS-2'!AP28*(1-VLOOKUP(AQ$4,'[1]INTERNAL PARAMETERS-1'!$B$5:$J$44,4, FALSE))</f>
        <v>15.372883778909683</v>
      </c>
      <c r="CF28" s="44">
        <f>$F28*'[1]INTERNAL PARAMETERS-2'!AQ28*(1-VLOOKUP(AR$4,'[1]INTERNAL PARAMETERS-1'!$B$5:$J$44,4, FALSE))</f>
        <v>0.99176047347643492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2385.7603383509313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1750.3085721148304</v>
      </c>
      <c r="G29" s="45">
        <f>$F29*'[1]INTERNAL PARAMETERS-2'!F29*VLOOKUP(G$4,'[1]INTERNAL PARAMETERS-1'!$B$5:$J$44,4, FALSE)</f>
        <v>17.679866886931904</v>
      </c>
      <c r="H29" s="44">
        <f>$F29*'[1]INTERNAL PARAMETERS-2'!G29*VLOOKUP(H$4,'[1]INTERNAL PARAMETERS-1'!$B$5:$J$44,4, FALSE)</f>
        <v>13.891323982589354</v>
      </c>
      <c r="I29" s="44">
        <f>$F29*'[1]INTERNAL PARAMETERS-2'!H29*VLOOKUP(I$4,'[1]INTERNAL PARAMETERS-1'!$B$5:$J$44,4, FALSE)</f>
        <v>20.301706606359872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1.2418001742011695</v>
      </c>
      <c r="N29" s="44">
        <f>$F29*'[1]INTERNAL PARAMETERS-2'!M29*VLOOKUP(N$4,'[1]INTERNAL PARAMETERS-1'!$B$5:$J$44,4, FALSE)</f>
        <v>3.2623563898505297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2.1047460579680837</v>
      </c>
      <c r="S29" s="44">
        <f>$F29*'[1]INTERNAL PARAMETERS-2'!R29*VLOOKUP(S$4,'[1]INTERNAL PARAMETERS-1'!$B$5:$J$44,4, FALSE)</f>
        <v>6.7864014143179476</v>
      </c>
      <c r="T29" s="44">
        <f>$F29*'[1]INTERNAL PARAMETERS-2'!S29*VLOOKUP(T$4,'[1]INTERNAL PARAMETERS-1'!$B$5:$J$44,4, FALSE)</f>
        <v>0.4630441327529784</v>
      </c>
      <c r="U29" s="44">
        <f>$F29*'[1]INTERNAL PARAMETERS-2'!T29*VLOOKUP(U$4,'[1]INTERNAL PARAMETERS-1'!$B$5:$J$44,4, FALSE)</f>
        <v>1.1786577924621271</v>
      </c>
      <c r="V29" s="44">
        <f>$F29*'[1]INTERNAL PARAMETERS-2'!U29*VLOOKUP(V$4,'[1]INTERNAL PARAMETERS-1'!$B$5:$J$44,4, FALSE)</f>
        <v>5.619671974774783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0.4209492115936167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1.6837968463744668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385.73242552083752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23.594203309822216</v>
      </c>
      <c r="BB29" s="44">
        <f>$F29*'[1]INTERNAL PARAMETERS-2'!M29*(1-VLOOKUP(N$4,'[1]INTERNAL PARAMETERS-1'!$B$5:$J$44,4, FALSE))</f>
        <v>61.984771407160061</v>
      </c>
      <c r="BC29" s="44">
        <f>$F29*'[1]INTERNAL PARAMETERS-2'!N29*(1-VLOOKUP(O$4,'[1]INTERNAL PARAMETERS-1'!$B$5:$J$44,4, FALSE))</f>
        <v>74.087061240476544</v>
      </c>
      <c r="BD29" s="44">
        <f>$F29*'[1]INTERNAL PARAMETERS-2'!O29*(1-VLOOKUP(P$4,'[1]INTERNAL PARAMETERS-1'!$B$5:$J$44,4, FALSE))</f>
        <v>67.351873854978678</v>
      </c>
      <c r="BE29" s="44">
        <f>$F29*'[1]INTERNAL PARAMETERS-2'!P29*(1-VLOOKUP(Q$4,'[1]INTERNAL PARAMETERS-1'!$B$5:$J$44,4, FALSE))</f>
        <v>69.035670701353141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128.94162687204098</v>
      </c>
      <c r="BH29" s="44">
        <f>$F29*'[1]INTERNAL PARAMETERS-2'!S29*(1-VLOOKUP(T$4,'[1]INTERNAL PARAMETERS-1'!$B$5:$J$44,4, FALSE))</f>
        <v>4.1673971947768056</v>
      </c>
      <c r="BI29" s="44">
        <f>$F29*'[1]INTERNAL PARAMETERS-2'!T29*(1-VLOOKUP(U$4,'[1]INTERNAL PARAMETERS-1'!$B$5:$J$44,4, FALSE))</f>
        <v>4.7146311698485084</v>
      </c>
      <c r="BJ29" s="44">
        <f>$F29*'[1]INTERNAL PARAMETERS-2'!U29*(1-VLOOKUP(V$4,'[1]INTERNAL PARAMETERS-1'!$B$5:$J$44,4, FALSE))</f>
        <v>31.844807857057102</v>
      </c>
      <c r="BK29" s="44">
        <f>$F29*'[1]INTERNAL PARAMETERS-2'!V29*(1-VLOOKUP(W$4,'[1]INTERNAL PARAMETERS-1'!$B$5:$J$44,4, FALSE))</f>
        <v>47.146311698485079</v>
      </c>
      <c r="BL29" s="44">
        <f>$F29*'[1]INTERNAL PARAMETERS-2'!W29*(1-VLOOKUP(X$4,'[1]INTERNAL PARAMETERS-1'!$B$5:$J$44,4, FALSE))</f>
        <v>85.873814195955021</v>
      </c>
      <c r="BM29" s="44">
        <f>$F29*'[1]INTERNAL PARAMETERS-2'!X29*(1-VLOOKUP(Y$4,'[1]INTERNAL PARAMETERS-1'!$B$5:$J$44,4, FALSE))</f>
        <v>29.887394023146786</v>
      </c>
      <c r="BN29" s="44">
        <f>$F29*'[1]INTERNAL PARAMETERS-2'!Y29*(1-VLOOKUP(Z$4,'[1]INTERNAL PARAMETERS-1'!$B$5:$J$44,4, FALSE))</f>
        <v>82.085096260755265</v>
      </c>
      <c r="BO29" s="44">
        <f>$F29*'[1]INTERNAL PARAMETERS-2'!Z29*(1-VLOOKUP(AA$4,'[1]INTERNAL PARAMETERS-1'!$B$5:$J$44,4, FALSE))</f>
        <v>85.031740741910582</v>
      </c>
      <c r="BP29" s="44">
        <f>$F29*'[1]INTERNAL PARAMETERS-2'!AA29*(1-VLOOKUP(AB$4,'[1]INTERNAL PARAMETERS-1'!$B$5:$J$44,4, FALSE))</f>
        <v>28.624546388365939</v>
      </c>
      <c r="BQ29" s="44">
        <f>$F29*'[1]INTERNAL PARAMETERS-2'!AB29*(1-VLOOKUP(AC$4,'[1]INTERNAL PARAMETERS-1'!$B$5:$J$44,4, FALSE))</f>
        <v>274.03828680915893</v>
      </c>
      <c r="BR29" s="44">
        <f>$F29*'[1]INTERNAL PARAMETERS-2'!AC29*(1-VLOOKUP(AD$4,'[1]INTERNAL PARAMETERS-1'!$B$5:$J$44,4, FALSE))</f>
        <v>20.205562156493603</v>
      </c>
      <c r="BS29" s="44">
        <f>$F29*'[1]INTERNAL PARAMETERS-2'!AD29*(1-VLOOKUP(AE$4,'[1]INTERNAL PARAMETERS-1'!$B$5:$J$44,4, FALSE))</f>
        <v>7.1561365970914848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8.8399334434659522</v>
      </c>
      <c r="CA29" s="44">
        <f>$F29*'[1]INTERNAL PARAMETERS-2'!AL29*(1-VLOOKUP(AM$4,'[1]INTERNAL PARAMETERS-1'!$B$5:$J$44,4, FALSE))</f>
        <v>8.8399334434659522</v>
      </c>
      <c r="CB29" s="44">
        <f>$F29*'[1]INTERNAL PARAMETERS-2'!AM29*(1-VLOOKUP(AN$4,'[1]INTERNAL PARAMETERS-1'!$B$5:$J$44,4, FALSE))</f>
        <v>12.628476347808501</v>
      </c>
      <c r="CC29" s="44">
        <f>$F29*'[1]INTERNAL PARAMETERS-2'!AN29*(1-VLOOKUP(AO$4,'[1]INTERNAL PARAMETERS-1'!$B$5:$J$44,4, FALSE))</f>
        <v>45.462514852110608</v>
      </c>
      <c r="CD29" s="44">
        <f>$F29*'[1]INTERNAL PARAMETERS-2'!AO29*(1-VLOOKUP(AP$4,'[1]INTERNAL PARAMETERS-1'!$B$5:$J$44,4, FALSE))</f>
        <v>76.19180729844463</v>
      </c>
      <c r="CE29" s="44">
        <f>$F29*'[1]INTERNAL PARAMETERS-2'!AP29*(1-VLOOKUP(AQ$4,'[1]INTERNAL PARAMETERS-1'!$B$5:$J$44,4, FALSE))</f>
        <v>10.102781078246801</v>
      </c>
      <c r="CF29" s="44">
        <f>$F29*'[1]INTERNAL PARAMETERS-2'!AQ29*(1-VLOOKUP(AR$4,'[1]INTERNAL PARAMETERS-1'!$B$5:$J$44,4, FALSE))</f>
        <v>1.6837968463744668</v>
      </c>
      <c r="CG29" s="44">
        <f>$F29*'[1]INTERNAL PARAMETERS-2'!AR29*(1-VLOOKUP(AS$4,'[1]INTERNAL PARAMETERS-1'!$B$5:$J$44,4, FALSE))</f>
        <v>0.4209492115936167</v>
      </c>
      <c r="CH29" s="43">
        <f>$F29*'[1]INTERNAL PARAMETERS-2'!AS29*(1-VLOOKUP(AT$4,'[1]INTERNAL PARAMETERS-1'!$B$5:$J$44,4, FALSE))</f>
        <v>0</v>
      </c>
      <c r="CI29" s="42">
        <f t="shared" si="0"/>
        <v>1750.3078719914017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1539.2648929151903</v>
      </c>
      <c r="G30" s="45">
        <f>$F30*'[1]INTERNAL PARAMETERS-2'!F30*VLOOKUP(G$4,'[1]INTERNAL PARAMETERS-1'!$B$5:$J$44,4, FALSE)</f>
        <v>14.162468426734083</v>
      </c>
      <c r="H30" s="44">
        <f>$F30*'[1]INTERNAL PARAMETERS-2'!G30*VLOOKUP(H$4,'[1]INTERNAL PARAMETERS-1'!$B$5:$J$44,4, FALSE)</f>
        <v>8.4975118413383086</v>
      </c>
      <c r="I30" s="44">
        <f>$F30*'[1]INTERNAL PARAMETERS-2'!H30*VLOOKUP(I$4,'[1]INTERNAL PARAMETERS-1'!$B$5:$J$44,4, FALSE)</f>
        <v>15.993408624207774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0.97114530991358738</v>
      </c>
      <c r="N30" s="44">
        <f>$F30*'[1]INTERNAL PARAMETERS-2'!M30*VLOOKUP(N$4,'[1]INTERNAL PARAMETERS-1'!$B$5:$J$44,4, FALSE)</f>
        <v>2.2660057231317037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1.213864294552919</v>
      </c>
      <c r="S30" s="44">
        <f>$F30*'[1]INTERNAL PARAMETERS-2'!R30*VLOOKUP(S$4,'[1]INTERNAL PARAMETERS-1'!$B$5:$J$44,4, FALSE)</f>
        <v>6.8689618883095722</v>
      </c>
      <c r="T30" s="44">
        <f>$F30*'[1]INTERNAL PARAMETERS-2'!S30*VLOOKUP(T$4,'[1]INTERNAL PARAMETERS-1'!$B$5:$J$44,4, FALSE)</f>
        <v>0.60696293257431788</v>
      </c>
      <c r="U30" s="44">
        <f>$F30*'[1]INTERNAL PARAMETERS-2'!T30*VLOOKUP(U$4,'[1]INTERNAL PARAMETERS-1'!$B$5:$J$44,4, FALSE)</f>
        <v>0.9711530062380519</v>
      </c>
      <c r="V30" s="44">
        <f>$F30*'[1]INTERNAL PARAMETERS-2'!U30*VLOOKUP(V$4,'[1]INTERNAL PARAMETERS-1'!$B$5:$J$44,4, FALSE)</f>
        <v>4.6736469053849987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0.40467274034740353</v>
      </c>
      <c r="AH30" s="44">
        <f>$F30*'[1]INTERNAL PARAMETERS-2'!AG30*VLOOKUP(AH$4,'[1]INTERNAL PARAMETERS-1'!$B$5:$J$44,4, FALSE)</f>
        <v>0.40467274034740353</v>
      </c>
      <c r="AI30" s="44">
        <f>$F30*'[1]INTERNAL PARAMETERS-2'!AH30*VLOOKUP(AI$4,'[1]INTERNAL PARAMETERS-1'!$B$5:$J$44,4, FALSE)</f>
        <v>1.6185370349003225</v>
      </c>
      <c r="AJ30" s="44">
        <f>$F30*'[1]INTERNAL PARAMETERS-2'!AI30*VLOOKUP(AJ$4,'[1]INTERNAL PARAMETERS-1'!$B$5:$J$44,4, FALSE)</f>
        <v>0.80934548069480705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303.87476385994768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18.451760888358159</v>
      </c>
      <c r="BB30" s="44">
        <f>$F30*'[1]INTERNAL PARAMETERS-2'!M30*(1-VLOOKUP(N$4,'[1]INTERNAL PARAMETERS-1'!$B$5:$J$44,4, FALSE))</f>
        <v>43.054108739502368</v>
      </c>
      <c r="BC30" s="44">
        <f>$F30*'[1]INTERNAL PARAMETERS-2'!N30*(1-VLOOKUP(O$4,'[1]INTERNAL PARAMETERS-1'!$B$5:$J$44,4, FALSE))</f>
        <v>81.738044343582445</v>
      </c>
      <c r="BD30" s="44">
        <f>$F30*'[1]INTERNAL PARAMETERS-2'!O30*(1-VLOOKUP(P$4,'[1]INTERNAL PARAMETERS-1'!$B$5:$J$44,4, FALSE))</f>
        <v>54.22229904431979</v>
      </c>
      <c r="BE30" s="44">
        <f>$F30*'[1]INTERNAL PARAMETERS-2'!P30*(1-VLOOKUP(Q$4,'[1]INTERNAL PARAMETERS-1'!$B$5:$J$44,4, FALSE))</f>
        <v>53.817626303972382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130.51027587788187</v>
      </c>
      <c r="BH30" s="44">
        <f>$F30*'[1]INTERNAL PARAMETERS-2'!S30*(1-VLOOKUP(T$4,'[1]INTERNAL PARAMETERS-1'!$B$5:$J$44,4, FALSE))</f>
        <v>5.4626663931688606</v>
      </c>
      <c r="BI30" s="44">
        <f>$F30*'[1]INTERNAL PARAMETERS-2'!T30*(1-VLOOKUP(U$4,'[1]INTERNAL PARAMETERS-1'!$B$5:$J$44,4, FALSE))</f>
        <v>3.8846120249522076</v>
      </c>
      <c r="BJ30" s="44">
        <f>$F30*'[1]INTERNAL PARAMETERS-2'!U30*(1-VLOOKUP(V$4,'[1]INTERNAL PARAMETERS-1'!$B$5:$J$44,4, FALSE))</f>
        <v>26.483999130514992</v>
      </c>
      <c r="BK30" s="44">
        <f>$F30*'[1]INTERNAL PARAMETERS-2'!V30*(1-VLOOKUP(W$4,'[1]INTERNAL PARAMETERS-1'!$B$5:$J$44,4, FALSE))</f>
        <v>36.417929880948364</v>
      </c>
      <c r="BL30" s="44">
        <f>$F30*'[1]INTERNAL PARAMETERS-2'!W30*(1-VLOOKUP(X$4,'[1]INTERNAL PARAMETERS-1'!$B$5:$J$44,4, FALSE))</f>
        <v>80.928698862887629</v>
      </c>
      <c r="BM30" s="44">
        <f>$F30*'[1]INTERNAL PARAMETERS-2'!X30*(1-VLOOKUP(Y$4,'[1]INTERNAL PARAMETERS-1'!$B$5:$J$44,4, FALSE))</f>
        <v>30.348300555205185</v>
      </c>
      <c r="BN30" s="44">
        <f>$F30*'[1]INTERNAL PARAMETERS-2'!Y30*(1-VLOOKUP(Z$4,'[1]INTERNAL PARAMETERS-1'!$B$5:$J$44,4, FALSE))</f>
        <v>76.073087758186659</v>
      </c>
      <c r="BO30" s="44">
        <f>$F30*'[1]INTERNAL PARAMETERS-2'!Z30*(1-VLOOKUP(AA$4,'[1]INTERNAL PARAMETERS-1'!$B$5:$J$44,4, FALSE))</f>
        <v>85.784463894077888</v>
      </c>
      <c r="BP30" s="44">
        <f>$F30*'[1]INTERNAL PARAMETERS-2'!AA30*(1-VLOOKUP(AB$4,'[1]INTERNAL PARAMETERS-1'!$B$5:$J$44,4, FALSE))</f>
        <v>24.683343969809407</v>
      </c>
      <c r="BQ30" s="44">
        <f>$F30*'[1]INTERNAL PARAMETERS-2'!AB30*(1-VLOOKUP(AC$4,'[1]INTERNAL PARAMETERS-1'!$B$5:$J$44,4, FALSE))</f>
        <v>252.49778057753267</v>
      </c>
      <c r="BR30" s="44">
        <f>$F30*'[1]INTERNAL PARAMETERS-2'!AC30*(1-VLOOKUP(AD$4,'[1]INTERNAL PARAMETERS-1'!$B$5:$J$44,4, FALSE))</f>
        <v>20.636770492824663</v>
      </c>
      <c r="BS30" s="44">
        <f>$F30*'[1]INTERNAL PARAMETERS-2'!AD30*(1-VLOOKUP(AE$4,'[1]INTERNAL PARAMETERS-1'!$B$5:$J$44,4, FALSE))</f>
        <v>4.4510922908428556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3.237074069800645</v>
      </c>
      <c r="CA30" s="44">
        <f>$F30*'[1]INTERNAL PARAMETERS-2'!AL30*(1-VLOOKUP(AM$4,'[1]INTERNAL PARAMETERS-1'!$B$5:$J$44,4, FALSE))</f>
        <v>12.139258651486356</v>
      </c>
      <c r="CB30" s="44">
        <f>$F30*'[1]INTERNAL PARAMETERS-2'!AM30*(1-VLOOKUP(AN$4,'[1]INTERNAL PARAMETERS-1'!$B$5:$J$44,4, FALSE))</f>
        <v>9.3068573220331157</v>
      </c>
      <c r="CC30" s="44">
        <f>$F30*'[1]INTERNAL PARAMETERS-2'!AN30*(1-VLOOKUP(AO$4,'[1]INTERNAL PARAMETERS-1'!$B$5:$J$44,4, FALSE))</f>
        <v>37.631794175501284</v>
      </c>
      <c r="CD30" s="44">
        <f>$F30*'[1]INTERNAL PARAMETERS-2'!AO30*(1-VLOOKUP(AP$4,'[1]INTERNAL PARAMETERS-1'!$B$5:$J$44,4, FALSE))</f>
        <v>70.003304505954191</v>
      </c>
      <c r="CE30" s="44">
        <f>$F30*'[1]INTERNAL PARAMETERS-2'!AP30*(1-VLOOKUP(AQ$4,'[1]INTERNAL PARAMETERS-1'!$B$5:$J$44,4, FALSE))</f>
        <v>11.734739837628245</v>
      </c>
      <c r="CF30" s="44">
        <f>$F30*'[1]INTERNAL PARAMETERS-2'!AQ30*(1-VLOOKUP(AR$4,'[1]INTERNAL PARAMETERS-1'!$B$5:$J$44,4, FALSE))</f>
        <v>2.0232097752477265</v>
      </c>
      <c r="CG30" s="44">
        <f>$F30*'[1]INTERNAL PARAMETERS-2'!AR30*(1-VLOOKUP(AS$4,'[1]INTERNAL PARAMETERS-1'!$B$5:$J$44,4, FALSE))</f>
        <v>0.40467274034740353</v>
      </c>
      <c r="CH30" s="43">
        <f>$F30*'[1]INTERNAL PARAMETERS-2'!AS30*(1-VLOOKUP(AT$4,'[1]INTERNAL PARAMETERS-1'!$B$5:$J$44,4, FALSE))</f>
        <v>0</v>
      </c>
      <c r="CI30" s="42">
        <f t="shared" si="0"/>
        <v>1539.2648929151899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1334.2588358802182</v>
      </c>
      <c r="G31" s="45">
        <f>$F31*'[1]INTERNAL PARAMETERS-2'!F31*VLOOKUP(G$4,'[1]INTERNAL PARAMETERS-1'!$B$5:$J$44,4, FALSE)</f>
        <v>7.8443745479069786</v>
      </c>
      <c r="H31" s="44">
        <f>$F31*'[1]INTERNAL PARAMETERS-2'!G31*VLOOKUP(H$4,'[1]INTERNAL PARAMETERS-1'!$B$5:$J$44,4, FALSE)</f>
        <v>7.4878605869597843</v>
      </c>
      <c r="I31" s="44">
        <f>$F31*'[1]INTERNAL PARAMETERS-2'!H31*VLOOKUP(I$4,'[1]INTERNAL PARAMETERS-1'!$B$5:$J$44,4, FALSE)</f>
        <v>13.701523999536498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0.35651396094719429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1.4975654460977774</v>
      </c>
      <c r="N31" s="44">
        <f>$F31*'[1]INTERNAL PARAMETERS-2'!M31*VLOOKUP(N$4,'[1]INTERNAL PARAMETERS-1'!$B$5:$J$44,4, FALSE)</f>
        <v>2.0858935371908012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0.35651396094719429</v>
      </c>
      <c r="S31" s="44">
        <f>$F31*'[1]INTERNAL PARAMETERS-2'!R31*VLOOKUP(S$4,'[1]INTERNAL PARAMETERS-1'!$B$5:$J$44,4, FALSE)</f>
        <v>5.5350526973538567</v>
      </c>
      <c r="T31" s="44">
        <f>$F31*'[1]INTERNAL PARAMETERS-2'!S31*VLOOKUP(T$4,'[1]INTERNAL PARAMETERS-1'!$B$5:$J$44,4, FALSE)</f>
        <v>0.42787012349006837</v>
      </c>
      <c r="U31" s="44">
        <f>$F31*'[1]INTERNAL PARAMETERS-2'!T31*VLOOKUP(U$4,'[1]INTERNAL PARAMETERS-1'!$B$5:$J$44,4, FALSE)</f>
        <v>0.71313466260125902</v>
      </c>
      <c r="V31" s="44">
        <f>$F31*'[1]INTERNAL PARAMETERS-2'!U31*VLOOKUP(V$4,'[1]INTERNAL PARAMETERS-1'!$B$5:$J$44,4, FALSE)</f>
        <v>3.957845341342388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0.35651396094719429</v>
      </c>
      <c r="AI31" s="44">
        <f>$F31*'[1]INTERNAL PARAMETERS-2'!AH31*VLOOKUP(AI$4,'[1]INTERNAL PARAMETERS-1'!$B$5:$J$44,4, FALSE)</f>
        <v>0.35651396094719429</v>
      </c>
      <c r="AJ31" s="44">
        <f>$F31*'[1]INTERNAL PARAMETERS-2'!AI31*VLOOKUP(AJ$4,'[1]INTERNAL PARAMETERS-1'!$B$5:$J$44,4, FALSE)</f>
        <v>1.0696753087251709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260.32895599119342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28.45374347585777</v>
      </c>
      <c r="BB31" s="44">
        <f>$F31*'[1]INTERNAL PARAMETERS-2'!M31*(1-VLOOKUP(N$4,'[1]INTERNAL PARAMETERS-1'!$B$5:$J$44,4, FALSE))</f>
        <v>39.631977206625216</v>
      </c>
      <c r="BC31" s="44">
        <f>$F31*'[1]INTERNAL PARAMETERS-2'!N31*(1-VLOOKUP(O$4,'[1]INTERNAL PARAMETERS-1'!$B$5:$J$44,4, FALSE))</f>
        <v>77.017556209397426</v>
      </c>
      <c r="BD31" s="44">
        <f>$F31*'[1]INTERNAL PARAMETERS-2'!O31*(1-VLOOKUP(P$4,'[1]INTERNAL PARAMETERS-1'!$B$5:$J$44,4, FALSE))</f>
        <v>33.873496195909041</v>
      </c>
      <c r="BE31" s="44">
        <f>$F31*'[1]INTERNAL PARAMETERS-2'!P31*(1-VLOOKUP(Q$4,'[1]INTERNAL PARAMETERS-1'!$B$5:$J$44,4, FALSE))</f>
        <v>44.570382709044338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105.16600124972327</v>
      </c>
      <c r="BH31" s="44">
        <f>$F31*'[1]INTERNAL PARAMETERS-2'!S31*(1-VLOOKUP(T$4,'[1]INTERNAL PARAMETERS-1'!$B$5:$J$44,4, FALSE))</f>
        <v>3.8508311114106153</v>
      </c>
      <c r="BI31" s="44">
        <f>$F31*'[1]INTERNAL PARAMETERS-2'!T31*(1-VLOOKUP(U$4,'[1]INTERNAL PARAMETERS-1'!$B$5:$J$44,4, FALSE))</f>
        <v>2.8525386504050361</v>
      </c>
      <c r="BJ31" s="44">
        <f>$F31*'[1]INTERNAL PARAMETERS-2'!U31*(1-VLOOKUP(V$4,'[1]INTERNAL PARAMETERS-1'!$B$5:$J$44,4, FALSE))</f>
        <v>22.427790267606866</v>
      </c>
      <c r="BK31" s="44">
        <f>$F31*'[1]INTERNAL PARAMETERS-2'!V31*(1-VLOOKUP(W$4,'[1]INTERNAL PARAMETERS-1'!$B$5:$J$44,4, FALSE))</f>
        <v>32.803820887183868</v>
      </c>
      <c r="BL31" s="44">
        <f>$F31*'[1]INTERNAL PARAMETERS-2'!W31*(1-VLOOKUP(X$4,'[1]INTERNAL PARAMETERS-1'!$B$5:$J$44,4, FALSE))</f>
        <v>69.173181661490446</v>
      </c>
      <c r="BM31" s="44">
        <f>$F31*'[1]INTERNAL PARAMETERS-2'!X31*(1-VLOOKUP(Y$4,'[1]INTERNAL PARAMETERS-1'!$B$5:$J$44,4, FALSE))</f>
        <v>32.447173500353088</v>
      </c>
      <c r="BN31" s="44">
        <f>$F31*'[1]INTERNAL PARAMETERS-2'!Y31*(1-VLOOKUP(Z$4,'[1]INTERNAL PARAMETERS-1'!$B$5:$J$44,4, FALSE))</f>
        <v>69.173181661490446</v>
      </c>
      <c r="BO31" s="44">
        <f>$F31*'[1]INTERNAL PARAMETERS-2'!Z31*(1-VLOOKUP(AA$4,'[1]INTERNAL PARAMETERS-1'!$B$5:$J$44,4, FALSE))</f>
        <v>82.72258013985406</v>
      </c>
      <c r="BP31" s="44">
        <f>$F31*'[1]INTERNAL PARAMETERS-2'!AA31*(1-VLOOKUP(AB$4,'[1]INTERNAL PARAMETERS-1'!$B$5:$J$44,4, FALSE))</f>
        <v>21.037259065323401</v>
      </c>
      <c r="BQ31" s="44">
        <f>$F31*'[1]INTERNAL PARAMETERS-2'!AB31*(1-VLOOKUP(AC$4,'[1]INTERNAL PARAMETERS-1'!$B$5:$J$44,4, FALSE))</f>
        <v>228.91345143662551</v>
      </c>
      <c r="BR31" s="44">
        <f>$F31*'[1]INTERNAL PARAMETERS-2'!AC31*(1-VLOOKUP(AD$4,'[1]INTERNAL PARAMETERS-1'!$B$5:$J$44,4, FALSE))</f>
        <v>23.533123643720934</v>
      </c>
      <c r="BS31" s="44">
        <f>$F31*'[1]INTERNAL PARAMETERS-2'!AD31*(1-VLOOKUP(AE$4,'[1]INTERNAL PARAMETERS-1'!$B$5:$J$44,4, FALSE))</f>
        <v>3.9221872739534893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2.8525119652283184</v>
      </c>
      <c r="CA31" s="44">
        <f>$F31*'[1]INTERNAL PARAMETERS-2'!AL31*(1-VLOOKUP(AM$4,'[1]INTERNAL PARAMETERS-1'!$B$5:$J$44,4, FALSE))</f>
        <v>11.05340047408249</v>
      </c>
      <c r="CB31" s="44">
        <f>$F31*'[1]INTERNAL PARAMETERS-2'!AM31*(1-VLOOKUP(AN$4,'[1]INTERNAL PARAMETERS-1'!$B$5:$J$44,4, FALSE))</f>
        <v>7.4878605869597843</v>
      </c>
      <c r="CC31" s="44">
        <f>$F31*'[1]INTERNAL PARAMETERS-2'!AN31*(1-VLOOKUP(AO$4,'[1]INTERNAL PARAMETERS-1'!$B$5:$J$44,4, FALSE))</f>
        <v>26.029121648002057</v>
      </c>
      <c r="CD31" s="44">
        <f>$F31*'[1]INTERNAL PARAMETERS-2'!AO31*(1-VLOOKUP(AP$4,'[1]INTERNAL PARAMETERS-1'!$B$5:$J$44,4, FALSE))</f>
        <v>50.631920600448161</v>
      </c>
      <c r="CE31" s="44">
        <f>$F31*'[1]INTERNAL PARAMETERS-2'!AP31*(1-VLOOKUP(AQ$4,'[1]INTERNAL PARAMETERS-1'!$B$5:$J$44,4, FALSE))</f>
        <v>7.4878605869597843</v>
      </c>
      <c r="CF31" s="44">
        <f>$F31*'[1]INTERNAL PARAMETERS-2'!AQ31*(1-VLOOKUP(AR$4,'[1]INTERNAL PARAMETERS-1'!$B$5:$J$44,4, FALSE))</f>
        <v>1.0696753087251709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1334.2584356025675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1280.4324095991544</v>
      </c>
      <c r="G32" s="45">
        <f>$F32*'[1]INTERNAL PARAMETERS-2'!F32*VLOOKUP(G$4,'[1]INTERNAL PARAMETERS-1'!$B$5:$J$44,4, FALSE)</f>
        <v>5.3920289200629989</v>
      </c>
      <c r="H32" s="44">
        <f>$F32*'[1]INTERNAL PARAMETERS-2'!G32*VLOOKUP(H$4,'[1]INTERNAL PARAMETERS-1'!$B$5:$J$44,4, FALSE)</f>
        <v>6.4704090954274074</v>
      </c>
      <c r="I32" s="44">
        <f>$F32*'[1]INTERNAL PARAMETERS-2'!H32*VLOOKUP(I$4,'[1]INTERNAL PARAMETERS-1'!$B$5:$J$44,4, FALSE)</f>
        <v>12.782627168810889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1.3300363611470258</v>
      </c>
      <c r="N32" s="44">
        <f>$F32*'[1]INTERNAL PARAMETERS-2'!M32*VLOOKUP(N$4,'[1]INTERNAL PARAMETERS-1'!$B$5:$J$44,4, FALSE)</f>
        <v>1.5277479295132312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1.4379255959798505</v>
      </c>
      <c r="S32" s="44">
        <f>$F32*'[1]INTERNAL PARAMETERS-2'!R32*VLOOKUP(S$4,'[1]INTERNAL PARAMETERS-1'!$B$5:$J$44,4, FALSE)</f>
        <v>5.172902119646249</v>
      </c>
      <c r="T32" s="44">
        <f>$F32*'[1]INTERNAL PARAMETERS-2'!S32*VLOOKUP(T$4,'[1]INTERNAL PARAMETERS-1'!$B$5:$J$44,4, FALSE)</f>
        <v>0.25163057713442583</v>
      </c>
      <c r="U32" s="44">
        <f>$F32*'[1]INTERNAL PARAMETERS-2'!T32*VLOOKUP(U$4,'[1]INTERNAL PARAMETERS-1'!$B$5:$J$44,4, FALSE)</f>
        <v>0.57514462974374814</v>
      </c>
      <c r="V32" s="44">
        <f>$F32*'[1]INTERNAL PARAMETERS-2'!U32*VLOOKUP(V$4,'[1]INTERNAL PARAMETERS-1'!$B$5:$J$44,4, FALSE)</f>
        <v>4.1518853162318816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0.35941737737448265</v>
      </c>
      <c r="AJ32" s="44">
        <f>$F32*'[1]INTERNAL PARAMETERS-2'!AI32*VLOOKUP(AJ$4,'[1]INTERNAL PARAMETERS-1'!$B$5:$J$44,4, FALSE)</f>
        <v>1.7973429733543329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242.86991620740685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25.270690861793486</v>
      </c>
      <c r="BB32" s="44">
        <f>$F32*'[1]INTERNAL PARAMETERS-2'!M32*(1-VLOOKUP(N$4,'[1]INTERNAL PARAMETERS-1'!$B$5:$J$44,4, FALSE))</f>
        <v>29.02721066075139</v>
      </c>
      <c r="BC32" s="44">
        <f>$F32*'[1]INTERNAL PARAMETERS-2'!N32*(1-VLOOKUP(O$4,'[1]INTERNAL PARAMETERS-1'!$B$5:$J$44,4, FALSE))</f>
        <v>70.815594845290832</v>
      </c>
      <c r="BD32" s="44">
        <f>$F32*'[1]INTERNAL PARAMETERS-2'!O32*(1-VLOOKUP(P$4,'[1]INTERNAL PARAMETERS-1'!$B$5:$J$44,4, FALSE))</f>
        <v>37.025367685692025</v>
      </c>
      <c r="BE32" s="44">
        <f>$F32*'[1]INTERNAL PARAMETERS-2'!P32*(1-VLOOKUP(Q$4,'[1]INTERNAL PARAMETERS-1'!$B$5:$J$44,4, FALSE))</f>
        <v>61.109917180529244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98.285140273278714</v>
      </c>
      <c r="BH32" s="44">
        <f>$F32*'[1]INTERNAL PARAMETERS-2'!S32*(1-VLOOKUP(T$4,'[1]INTERNAL PARAMETERS-1'!$B$5:$J$44,4, FALSE))</f>
        <v>2.2646751942098327</v>
      </c>
      <c r="BI32" s="44">
        <f>$F32*'[1]INTERNAL PARAMETERS-2'!T32*(1-VLOOKUP(U$4,'[1]INTERNAL PARAMETERS-1'!$B$5:$J$44,4, FALSE))</f>
        <v>2.3005785189749925</v>
      </c>
      <c r="BJ32" s="44">
        <f>$F32*'[1]INTERNAL PARAMETERS-2'!U32*(1-VLOOKUP(V$4,'[1]INTERNAL PARAMETERS-1'!$B$5:$J$44,4, FALSE))</f>
        <v>23.527350125313998</v>
      </c>
      <c r="BK32" s="44">
        <f>$F32*'[1]INTERNAL PARAMETERS-2'!V32*(1-VLOOKUP(W$4,'[1]INTERNAL PARAMETERS-1'!$B$5:$J$44,4, FALSE))</f>
        <v>29.835995792274694</v>
      </c>
      <c r="BL32" s="44">
        <f>$F32*'[1]INTERNAL PARAMETERS-2'!W32*(1-VLOOKUP(X$4,'[1]INTERNAL PARAMETERS-1'!$B$5:$J$44,4, FALSE))</f>
        <v>61.469334557903728</v>
      </c>
      <c r="BM32" s="44">
        <f>$F32*'[1]INTERNAL PARAMETERS-2'!X32*(1-VLOOKUP(Y$4,'[1]INTERNAL PARAMETERS-1'!$B$5:$J$44,4, FALSE))</f>
        <v>36.665950308317548</v>
      </c>
      <c r="BN32" s="44">
        <f>$F32*'[1]INTERNAL PARAMETERS-2'!Y32*(1-VLOOKUP(Z$4,'[1]INTERNAL PARAMETERS-1'!$B$5:$J$44,4, FALSE))</f>
        <v>66.142528723217765</v>
      </c>
      <c r="BO32" s="44">
        <f>$F32*'[1]INTERNAL PARAMETERS-2'!Z32*(1-VLOOKUP(AA$4,'[1]INTERNAL PARAMETERS-1'!$B$5:$J$44,4, FALSE))</f>
        <v>76.926586563343761</v>
      </c>
      <c r="BP32" s="44">
        <f>$F32*'[1]INTERNAL PARAMETERS-2'!AA32*(1-VLOOKUP(AB$4,'[1]INTERNAL PARAMETERS-1'!$B$5:$J$44,4, FALSE))</f>
        <v>19.770900750138622</v>
      </c>
      <c r="BQ32" s="44">
        <f>$F32*'[1]INTERNAL PARAMETERS-2'!AB32*(1-VLOOKUP(AC$4,'[1]INTERNAL PARAMETERS-1'!$B$5:$J$44,4, FALSE))</f>
        <v>222.87142499862404</v>
      </c>
      <c r="BR32" s="44">
        <f>$F32*'[1]INTERNAL PARAMETERS-2'!AC32*(1-VLOOKUP(AD$4,'[1]INTERNAL PARAMETERS-1'!$B$5:$J$44,4, FALSE))</f>
        <v>20.130318127513107</v>
      </c>
      <c r="BS32" s="44">
        <f>$F32*'[1]INTERNAL PARAMETERS-2'!AD32*(1-VLOOKUP(AE$4,'[1]INTERNAL PARAMETERS-1'!$B$5:$J$44,4, FALSE))</f>
        <v>1.7973429733543329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3.954231367324109</v>
      </c>
      <c r="CA32" s="44">
        <f>$F32*'[1]INTERNAL PARAMETERS-2'!AL32*(1-VLOOKUP(AM$4,'[1]INTERNAL PARAMETERS-1'!$B$5:$J$44,4, FALSE))</f>
        <v>11.862566058731366</v>
      </c>
      <c r="CB32" s="44">
        <f>$F32*'[1]INTERNAL PARAMETERS-2'!AM32*(1-VLOOKUP(AN$4,'[1]INTERNAL PARAMETERS-1'!$B$5:$J$44,4, FALSE))</f>
        <v>8.267752068781741</v>
      </c>
      <c r="CC32" s="44">
        <f>$F32*'[1]INTERNAL PARAMETERS-2'!AN32*(1-VLOOKUP(AO$4,'[1]INTERNAL PARAMETERS-1'!$B$5:$J$44,4, FALSE))</f>
        <v>28.038652818920362</v>
      </c>
      <c r="CD32" s="44">
        <f>$F32*'[1]INTERNAL PARAMETERS-2'!AO32*(1-VLOOKUP(AP$4,'[1]INTERNAL PARAMETERS-1'!$B$5:$J$44,4, FALSE))</f>
        <v>45.652665175089211</v>
      </c>
      <c r="CE32" s="44">
        <f>$F32*'[1]INTERNAL PARAMETERS-2'!AP32*(1-VLOOKUP(AQ$4,'[1]INTERNAL PARAMETERS-1'!$B$5:$J$44,4, FALSE))</f>
        <v>8.9867148667716652</v>
      </c>
      <c r="CF32" s="44">
        <f>$F32*'[1]INTERNAL PARAMETERS-2'!AQ32*(1-VLOOKUP(AR$4,'[1]INTERNAL PARAMETERS-1'!$B$5:$J$44,4, FALSE))</f>
        <v>3.5946859467086658</v>
      </c>
      <c r="CG32" s="44">
        <f>$F32*'[1]INTERNAL PARAMETERS-2'!AR32*(1-VLOOKUP(AS$4,'[1]INTERNAL PARAMETERS-1'!$B$5:$J$44,4, FALSE))</f>
        <v>0.71896279798992524</v>
      </c>
      <c r="CH32" s="43">
        <f>$F32*'[1]INTERNAL PARAMETERS-2'!AS32*(1-VLOOKUP(AT$4,'[1]INTERNAL PARAMETERS-1'!$B$5:$J$44,4, FALSE))</f>
        <v>0</v>
      </c>
      <c r="CI32" s="42">
        <f t="shared" si="0"/>
        <v>1280.4321535126726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1429.5754660102909</v>
      </c>
      <c r="G33" s="45">
        <f>$F33*'[1]INTERNAL PARAMETERS-2'!F33*VLOOKUP(G$4,'[1]INTERNAL PARAMETERS-1'!$B$5:$J$44,4, FALSE)</f>
        <v>5.2232398801617999</v>
      </c>
      <c r="H33" s="44">
        <f>$F33*'[1]INTERNAL PARAMETERS-2'!G33*VLOOKUP(H$4,'[1]INTERNAL PARAMETERS-1'!$B$5:$J$44,4, FALSE)</f>
        <v>4.8215291742129089</v>
      </c>
      <c r="I33" s="44">
        <f>$F33*'[1]INTERNAL PARAMETERS-2'!H33*VLOOKUP(I$4,'[1]INTERNAL PARAMETERS-1'!$B$5:$J$44,4, FALSE)</f>
        <v>13.880563057509541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2.471021192998788</v>
      </c>
      <c r="N33" s="44">
        <f>$F33*'[1]INTERNAL PARAMETERS-2'!M33*VLOOKUP(N$4,'[1]INTERNAL PARAMETERS-1'!$B$5:$J$44,4, FALSE)</f>
        <v>2.1094100788714849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0.40185366349549279</v>
      </c>
      <c r="S33" s="44">
        <f>$F33*'[1]INTERNAL PARAMETERS-2'!R33*VLOOKUP(S$4,'[1]INTERNAL PARAMETERS-1'!$B$5:$J$44,4, FALSE)</f>
        <v>5.0639208423522826</v>
      </c>
      <c r="T33" s="44">
        <f>$F33*'[1]INTERNAL PARAMETERS-2'!S33*VLOOKUP(T$4,'[1]INTERNAL PARAMETERS-1'!$B$5:$J$44,4, FALSE)</f>
        <v>0.32144004353241395</v>
      </c>
      <c r="U33" s="44">
        <f>$F33*'[1]INTERNAL PARAMETERS-2'!T33*VLOOKUP(U$4,'[1]INTERNAL PARAMETERS-1'!$B$5:$J$44,4, FALSE)</f>
        <v>0.4017964804768524</v>
      </c>
      <c r="V33" s="44">
        <f>$F33*'[1]INTERNAL PARAMETERS-2'!U33*VLOOKUP(V$4,'[1]INTERNAL PARAMETERS-1'!$B$5:$J$44,4, FALSE)</f>
        <v>4.3393548131596269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0.40185366349549279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0.40185366349549279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263.73069809268122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46.949402666976965</v>
      </c>
      <c r="BB33" s="44">
        <f>$F33*'[1]INTERNAL PARAMETERS-2'!M33*(1-VLOOKUP(N$4,'[1]INTERNAL PARAMETERS-1'!$B$5:$J$44,4, FALSE))</f>
        <v>40.078791498558211</v>
      </c>
      <c r="BC33" s="44">
        <f>$F33*'[1]INTERNAL PARAMETERS-2'!N33*(1-VLOOKUP(O$4,'[1]INTERNAL PARAMETERS-1'!$B$5:$J$44,4, FALSE))</f>
        <v>100.44797645884029</v>
      </c>
      <c r="BD33" s="44">
        <f>$F33*'[1]INTERNAL PARAMETERS-2'!O33*(1-VLOOKUP(P$4,'[1]INTERNAL PARAMETERS-1'!$B$5:$J$44,4, FALSE))</f>
        <v>31.339725196064006</v>
      </c>
      <c r="BE33" s="44">
        <f>$F33*'[1]INTERNAL PARAMETERS-2'!P33*(1-VLOOKUP(Q$4,'[1]INTERNAL PARAMETERS-1'!$B$5:$J$44,4, FALSE))</f>
        <v>53.840099370693181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96.214496004693359</v>
      </c>
      <c r="BH33" s="44">
        <f>$F33*'[1]INTERNAL PARAMETERS-2'!S33*(1-VLOOKUP(T$4,'[1]INTERNAL PARAMETERS-1'!$B$5:$J$44,4, FALSE))</f>
        <v>2.8929603917917253</v>
      </c>
      <c r="BI33" s="44">
        <f>$F33*'[1]INTERNAL PARAMETERS-2'!T33*(1-VLOOKUP(U$4,'[1]INTERNAL PARAMETERS-1'!$B$5:$J$44,4, FALSE))</f>
        <v>1.6071859219074096</v>
      </c>
      <c r="BJ33" s="44">
        <f>$F33*'[1]INTERNAL PARAMETERS-2'!U33*(1-VLOOKUP(V$4,'[1]INTERNAL PARAMETERS-1'!$B$5:$J$44,4, FALSE))</f>
        <v>24.589677274571223</v>
      </c>
      <c r="BK33" s="44">
        <f>$F33*'[1]INTERNAL PARAMETERS-2'!V33*(1-VLOOKUP(W$4,'[1]INTERNAL PARAMETERS-1'!$B$5:$J$44,4, FALSE))</f>
        <v>33.750561261943758</v>
      </c>
      <c r="BL33" s="44">
        <f>$F33*'[1]INTERNAL PARAMETERS-2'!W33*(1-VLOOKUP(X$4,'[1]INTERNAL PARAMETERS-1'!$B$5:$J$44,4, FALSE))</f>
        <v>68.706397599280791</v>
      </c>
      <c r="BM33" s="44">
        <f>$F33*'[1]INTERNAL PARAMETERS-2'!X33*(1-VLOOKUP(Y$4,'[1]INTERNAL PARAMETERS-1'!$B$5:$J$44,4, FALSE))</f>
        <v>47.411441457591494</v>
      </c>
      <c r="BN33" s="44">
        <f>$F33*'[1]INTERNAL PARAMETERS-2'!Y33*(1-VLOOKUP(Z$4,'[1]INTERNAL PARAMETERS-1'!$B$5:$J$44,4, FALSE))</f>
        <v>73.126073109998202</v>
      </c>
      <c r="BO33" s="44">
        <f>$F33*'[1]INTERNAL PARAMETERS-2'!Z33*(1-VLOOKUP(AA$4,'[1]INTERNAL PARAMETERS-1'!$B$5:$J$44,4, FALSE))</f>
        <v>84.77811386080829</v>
      </c>
      <c r="BP33" s="44">
        <f>$F33*'[1]INTERNAL PARAMETERS-2'!AA33*(1-VLOOKUP(AB$4,'[1]INTERNAL PARAMETERS-1'!$B$5:$J$44,4, FALSE))</f>
        <v>29.732596457175234</v>
      </c>
      <c r="BQ33" s="44">
        <f>$F33*'[1]INTERNAL PARAMETERS-2'!AB33*(1-VLOOKUP(AC$4,'[1]INTERNAL PARAMETERS-1'!$B$5:$J$44,4, FALSE))</f>
        <v>260.36114583203101</v>
      </c>
      <c r="BR33" s="44">
        <f>$F33*'[1]INTERNAL PARAMETERS-2'!AC33*(1-VLOOKUP(AD$4,'[1]INTERNAL PARAMETERS-1'!$B$5:$J$44,4, FALSE))</f>
        <v>17.276991336920769</v>
      </c>
      <c r="BS33" s="44">
        <f>$F33*'[1]INTERNAL PARAMETERS-2'!AD33*(1-VLOOKUP(AE$4,'[1]INTERNAL PARAMETERS-1'!$B$5:$J$44,4, FALSE))</f>
        <v>3.6161111412730311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2.8125467718286461</v>
      </c>
      <c r="CA33" s="44">
        <f>$F33*'[1]INTERNAL PARAMETERS-2'!AL33*(1-VLOOKUP(AM$4,'[1]INTERNAL PARAMETERS-1'!$B$5:$J$44,4, FALSE))</f>
        <v>9.6430583484258179</v>
      </c>
      <c r="CB33" s="44">
        <f>$F33*'[1]INTERNAL PARAMETERS-2'!AM33*(1-VLOOKUP(AN$4,'[1]INTERNAL PARAMETERS-1'!$B$5:$J$44,4, FALSE))</f>
        <v>7.6340759460415555</v>
      </c>
      <c r="CC33" s="44">
        <f>$F33*'[1]INTERNAL PARAMETERS-2'!AN33*(1-VLOOKUP(AO$4,'[1]INTERNAL PARAMETERS-1'!$B$5:$J$44,4, FALSE))</f>
        <v>23.303938544073556</v>
      </c>
      <c r="CD33" s="44">
        <f>$F33*'[1]INTERNAL PARAMETERS-2'!AO33*(1-VLOOKUP(AP$4,'[1]INTERNAL PARAMETERS-1'!$B$5:$J$44,4, FALSE))</f>
        <v>54.643663740137555</v>
      </c>
      <c r="CE33" s="44">
        <f>$F33*'[1]INTERNAL PARAMETERS-2'!AP33*(1-VLOOKUP(AQ$4,'[1]INTERNAL PARAMETERS-1'!$B$5:$J$44,4, FALSE))</f>
        <v>9.6430583484258179</v>
      </c>
      <c r="CF33" s="44">
        <f>$F33*'[1]INTERNAL PARAMETERS-2'!AQ33*(1-VLOOKUP(AR$4,'[1]INTERNAL PARAMETERS-1'!$B$5:$J$44,4, FALSE))</f>
        <v>1.6071287388887689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1429.5757519253839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1556.0124040910459</v>
      </c>
      <c r="G34" s="45">
        <f>$F34*'[1]INTERNAL PARAMETERS-2'!F34*VLOOKUP(G$4,'[1]INTERNAL PARAMETERS-1'!$B$5:$J$44,4, FALSE)</f>
        <v>5.0430362016590795</v>
      </c>
      <c r="H34" s="44">
        <f>$F34*'[1]INTERNAL PARAMETERS-2'!G34*VLOOKUP(H$4,'[1]INTERNAL PARAMETERS-1'!$B$5:$J$44,4, FALSE)</f>
        <v>9.1692698948277158</v>
      </c>
      <c r="I34" s="44">
        <f>$F34*'[1]INTERNAL PARAMETERS-2'!H34*VLOOKUP(I$4,'[1]INTERNAL PARAMETERS-1'!$B$5:$J$44,4, FALSE)</f>
        <v>12.897662336518351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3.8052127740806121</v>
      </c>
      <c r="N34" s="44">
        <f>$F34*'[1]INTERNAL PARAMETERS-2'!M34*VLOOKUP(N$4,'[1]INTERNAL PARAMETERS-1'!$B$5:$J$44,4, FALSE)</f>
        <v>2.0172222607256525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1.8339162194617067</v>
      </c>
      <c r="S34" s="44">
        <f>$F34*'[1]INTERNAL PARAMETERS-2'!R34*VLOOKUP(S$4,'[1]INTERNAL PARAMETERS-1'!$B$5:$J$44,4, FALSE)</f>
        <v>4.523810422537939</v>
      </c>
      <c r="T34" s="44">
        <f>$F34*'[1]INTERNAL PARAMETERS-2'!S34*VLOOKUP(T$4,'[1]INTERNAL PARAMETERS-1'!$B$5:$J$44,4, FALSE)</f>
        <v>0.36676768376830049</v>
      </c>
      <c r="U34" s="44">
        <f>$F34*'[1]INTERNAL PARAMETERS-2'!T34*VLOOKUP(U$4,'[1]INTERNAL PARAMETERS-1'!$B$5:$J$44,4, FALSE)</f>
        <v>0.45846349474138581</v>
      </c>
      <c r="V34" s="44">
        <f>$F34*'[1]INTERNAL PARAMETERS-2'!U34*VLOOKUP(V$4,'[1]INTERNAL PARAMETERS-1'!$B$5:$J$44,4, FALSE)</f>
        <v>5.7078191611209181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0.45840125424522216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0.45840125424522216</v>
      </c>
      <c r="AI34" s="44">
        <f>$F34*'[1]INTERNAL PARAMETERS-2'!AH34*VLOOKUP(AI$4,'[1]INTERNAL PARAMETERS-1'!$B$5:$J$44,4, FALSE)</f>
        <v>0.91695810973085334</v>
      </c>
      <c r="AJ34" s="44">
        <f>$F34*'[1]INTERNAL PARAMETERS-2'!AI34*VLOOKUP(AJ$4,'[1]INTERNAL PARAMETERS-1'!$B$5:$J$44,4, FALSE)</f>
        <v>0.91695810973085334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245.05558439384868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72.299042707531626</v>
      </c>
      <c r="BB34" s="44">
        <f>$F34*'[1]INTERNAL PARAMETERS-2'!M34*(1-VLOOKUP(N$4,'[1]INTERNAL PARAMETERS-1'!$B$5:$J$44,4, FALSE))</f>
        <v>38.327222953787391</v>
      </c>
      <c r="BC34" s="44">
        <f>$F34*'[1]INTERNAL PARAMETERS-2'!N34*(1-VLOOKUP(O$4,'[1]INTERNAL PARAMETERS-1'!$B$5:$J$44,4, FALSE))</f>
        <v>100.86119083690282</v>
      </c>
      <c r="BD34" s="44">
        <f>$F34*'[1]INTERNAL PARAMETERS-2'!O34*(1-VLOOKUP(P$4,'[1]INTERNAL PARAMETERS-1'!$B$5:$J$44,4, FALSE))</f>
        <v>36.218367122584823</v>
      </c>
      <c r="BE34" s="44">
        <f>$F34*'[1]INTERNAL PARAMETERS-2'!P34*(1-VLOOKUP(Q$4,'[1]INTERNAL PARAMETERS-1'!$B$5:$J$44,4, FALSE))</f>
        <v>63.267464350341932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85.952398028220827</v>
      </c>
      <c r="BH34" s="44">
        <f>$F34*'[1]INTERNAL PARAMETERS-2'!S34*(1-VLOOKUP(T$4,'[1]INTERNAL PARAMETERS-1'!$B$5:$J$44,4, FALSE))</f>
        <v>3.300909153914704</v>
      </c>
      <c r="BI34" s="44">
        <f>$F34*'[1]INTERNAL PARAMETERS-2'!T34*(1-VLOOKUP(U$4,'[1]INTERNAL PARAMETERS-1'!$B$5:$J$44,4, FALSE))</f>
        <v>1.8338539789655433</v>
      </c>
      <c r="BJ34" s="44">
        <f>$F34*'[1]INTERNAL PARAMETERS-2'!U34*(1-VLOOKUP(V$4,'[1]INTERNAL PARAMETERS-1'!$B$5:$J$44,4, FALSE))</f>
        <v>32.344308579685205</v>
      </c>
      <c r="BK34" s="44">
        <f>$F34*'[1]INTERNAL PARAMETERS-2'!V34*(1-VLOOKUP(W$4,'[1]INTERNAL PARAMETERS-1'!$B$5:$J$44,4, FALSE))</f>
        <v>29.341414701464036</v>
      </c>
      <c r="BL34" s="44">
        <f>$F34*'[1]INTERNAL PARAMETERS-2'!W34*(1-VLOOKUP(X$4,'[1]INTERNAL PARAMETERS-1'!$B$5:$J$44,4, FALSE))</f>
        <v>79.771932319295232</v>
      </c>
      <c r="BM34" s="44">
        <f>$F34*'[1]INTERNAL PARAMETERS-2'!X34*(1-VLOOKUP(Y$4,'[1]INTERNAL PARAMETERS-1'!$B$5:$J$44,4, FALSE))</f>
        <v>62.8089074948563</v>
      </c>
      <c r="BN34" s="44">
        <f>$F34*'[1]INTERNAL PARAMETERS-2'!Y34*(1-VLOOKUP(Z$4,'[1]INTERNAL PARAMETERS-1'!$B$5:$J$44,4, FALSE))</f>
        <v>95.818154635243744</v>
      </c>
      <c r="BO34" s="44">
        <f>$F34*'[1]INTERNAL PARAMETERS-2'!Z34*(1-VLOOKUP(AA$4,'[1]INTERNAL PARAMETERS-1'!$B$5:$J$44,4, FALSE))</f>
        <v>127.91028806465992</v>
      </c>
      <c r="BP34" s="44">
        <f>$F34*'[1]INTERNAL PARAMETERS-2'!AA34*(1-VLOOKUP(AB$4,'[1]INTERNAL PARAMETERS-1'!$B$5:$J$44,4, FALSE))</f>
        <v>34.384450903123117</v>
      </c>
      <c r="BQ34" s="44">
        <f>$F34*'[1]INTERNAL PARAMETERS-2'!AB34*(1-VLOOKUP(AC$4,'[1]INTERNAL PARAMETERS-1'!$B$5:$J$44,4, FALSE))</f>
        <v>285.62039208502915</v>
      </c>
      <c r="BR34" s="44">
        <f>$F34*'[1]INTERNAL PARAMETERS-2'!AC34*(1-VLOOKUP(AD$4,'[1]INTERNAL PARAMETERS-1'!$B$5:$J$44,4, FALSE))</f>
        <v>10.544629258803791</v>
      </c>
      <c r="BS34" s="44">
        <f>$F34*'[1]INTERNAL PARAMETERS-2'!AD34*(1-VLOOKUP(AE$4,'[1]INTERNAL PARAMETERS-1'!$B$5:$J$44,4, FALSE))</f>
        <v>8.2523117850968628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3.6676768376830045</v>
      </c>
      <c r="CA34" s="44">
        <f>$F34*'[1]INTERNAL PARAMETERS-2'!AL34*(1-VLOOKUP(AM$4,'[1]INTERNAL PARAMETERS-1'!$B$5:$J$44,4, FALSE))</f>
        <v>10.086072403318159</v>
      </c>
      <c r="CB34" s="44">
        <f>$F34*'[1]INTERNAL PARAMETERS-2'!AM34*(1-VLOOKUP(AN$4,'[1]INTERNAL PARAMETERS-1'!$B$5:$J$44,4, FALSE))</f>
        <v>6.418395565635155</v>
      </c>
      <c r="CC34" s="44">
        <f>$F34*'[1]INTERNAL PARAMETERS-2'!AN34*(1-VLOOKUP(AO$4,'[1]INTERNAL PARAMETERS-1'!$B$5:$J$44,4, FALSE))</f>
        <v>27.966055337487958</v>
      </c>
      <c r="CD34" s="44">
        <f>$F34*'[1]INTERNAL PARAMETERS-2'!AO34*(1-VLOOKUP(AP$4,'[1]INTERNAL PARAMETERS-1'!$B$5:$J$44,4, FALSE))</f>
        <v>37.135169631075264</v>
      </c>
      <c r="CE34" s="44">
        <f>$F34*'[1]INTERNAL PARAMETERS-2'!AP34*(1-VLOOKUP(AQ$4,'[1]INTERNAL PARAMETERS-1'!$B$5:$J$44,4, FALSE))</f>
        <v>6.8769524211207864</v>
      </c>
      <c r="CF34" s="44">
        <f>$F34*'[1]INTERNAL PARAMETERS-2'!AQ34*(1-VLOOKUP(AR$4,'[1]INTERNAL PARAMETERS-1'!$B$5:$J$44,4, FALSE))</f>
        <v>0.91695810973085334</v>
      </c>
      <c r="CG34" s="44">
        <f>$F34*'[1]INTERNAL PARAMETERS-2'!AR34*(1-VLOOKUP(AS$4,'[1]INTERNAL PARAMETERS-1'!$B$5:$J$44,4, FALSE))</f>
        <v>0.45840125424522216</v>
      </c>
      <c r="CH34" s="43">
        <f>$F34*'[1]INTERNAL PARAMETERS-2'!AS34*(1-VLOOKUP(AT$4,'[1]INTERNAL PARAMETERS-1'!$B$5:$J$44,4, FALSE))</f>
        <v>0</v>
      </c>
      <c r="CI34" s="42">
        <f t="shared" si="0"/>
        <v>1556.0124040910459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1567.806549128064</v>
      </c>
      <c r="G35" s="45">
        <f>$F35*'[1]INTERNAL PARAMETERS-2'!F35*VLOOKUP(G$4,'[1]INTERNAL PARAMETERS-1'!$B$5:$J$44,4, FALSE)</f>
        <v>6.3154383411976678</v>
      </c>
      <c r="H35" s="44">
        <f>$F35*'[1]INTERNAL PARAMETERS-2'!G35*VLOOKUP(H$4,'[1]INTERNAL PARAMETERS-1'!$B$5:$J$44,4, FALSE)</f>
        <v>2.1050938535142518</v>
      </c>
      <c r="I35" s="44">
        <f>$F35*'[1]INTERNAL PARAMETERS-2'!H35*VLOOKUP(I$4,'[1]INTERNAL PARAMETERS-1'!$B$5:$J$44,4, FALSE)</f>
        <v>14.57236208347533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5.1839209985609607</v>
      </c>
      <c r="N35" s="44">
        <f>$F35*'[1]INTERNAL PARAMETERS-2'!M35*VLOOKUP(N$4,'[1]INTERNAL PARAMETERS-1'!$B$5:$J$44,4, FALSE)</f>
        <v>1.9998861950350131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0.52631265854229103</v>
      </c>
      <c r="S35" s="44">
        <f>$F35*'[1]INTERNAL PARAMETERS-2'!R35*VLOOKUP(S$4,'[1]INTERNAL PARAMETERS-1'!$B$5:$J$44,4, FALSE)</f>
        <v>3.7687168998922775</v>
      </c>
      <c r="T35" s="44">
        <f>$F35*'[1]INTERNAL PARAMETERS-2'!S35*VLOOKUP(T$4,'[1]INTERNAL PARAMETERS-1'!$B$5:$J$44,4, FALSE)</f>
        <v>0.15787811949719607</v>
      </c>
      <c r="U35" s="44">
        <f>$F35*'[1]INTERNAL PARAMETERS-2'!T35*VLOOKUP(U$4,'[1]INTERNAL PARAMETERS-1'!$B$5:$J$44,4, FALSE)</f>
        <v>0.10526253170845822</v>
      </c>
      <c r="V35" s="44">
        <f>$F35*'[1]INTERNAL PARAMETERS-2'!U35*VLOOKUP(V$4,'[1]INTERNAL PARAMETERS-1'!$B$5:$J$44,4, FALSE)</f>
        <v>4.3418677790897693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0.52631265854229103</v>
      </c>
      <c r="AK35" s="44">
        <f>$F35*'[1]INTERNAL PARAMETERS-2'!AJ35*VLOOKUP(AK$4,'[1]INTERNAL PARAMETERS-1'!$B$5:$J$44,4, FALSE)</f>
        <v>0.52631265854229103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276.87487958603123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98.494498972658249</v>
      </c>
      <c r="BB35" s="44">
        <f>$F35*'[1]INTERNAL PARAMETERS-2'!M35*(1-VLOOKUP(N$4,'[1]INTERNAL PARAMETERS-1'!$B$5:$J$44,4, FALSE))</f>
        <v>37.997837705665241</v>
      </c>
      <c r="BC35" s="44">
        <f>$F35*'[1]INTERNAL PARAMETERS-2'!N35*(1-VLOOKUP(O$4,'[1]INTERNAL PARAMETERS-1'!$B$5:$J$44,4, FALSE))</f>
        <v>116.83545253150193</v>
      </c>
      <c r="BD35" s="44">
        <f>$F35*'[1]INTERNAL PARAMETERS-2'!O35*(1-VLOOKUP(P$4,'[1]INTERNAL PARAMETERS-1'!$B$5:$J$44,4, FALSE))</f>
        <v>27.366847218304919</v>
      </c>
      <c r="BE35" s="44">
        <f>$F35*'[1]INTERNAL PARAMETERS-2'!P35*(1-VLOOKUP(Q$4,'[1]INTERNAL PARAMETERS-1'!$B$5:$J$44,4, FALSE))</f>
        <v>66.31210258257552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71.605621097953261</v>
      </c>
      <c r="BH35" s="44">
        <f>$F35*'[1]INTERNAL PARAMETERS-2'!S35*(1-VLOOKUP(T$4,'[1]INTERNAL PARAMETERS-1'!$B$5:$J$44,4, FALSE))</f>
        <v>1.4209030754747645</v>
      </c>
      <c r="BI35" s="44">
        <f>$F35*'[1]INTERNAL PARAMETERS-2'!T35*(1-VLOOKUP(U$4,'[1]INTERNAL PARAMETERS-1'!$B$5:$J$44,4, FALSE))</f>
        <v>0.42105012683383286</v>
      </c>
      <c r="BJ35" s="44">
        <f>$F35*'[1]INTERNAL PARAMETERS-2'!U35*(1-VLOOKUP(V$4,'[1]INTERNAL PARAMETERS-1'!$B$5:$J$44,4, FALSE))</f>
        <v>24.603917414842023</v>
      </c>
      <c r="BK35" s="44">
        <f>$F35*'[1]INTERNAL PARAMETERS-2'!V35*(1-VLOOKUP(W$4,'[1]INTERNAL PARAMETERS-1'!$B$5:$J$44,4, FALSE))</f>
        <v>29.998253730361462</v>
      </c>
      <c r="BL35" s="44">
        <f>$F35*'[1]INTERNAL PARAMETERS-2'!W35*(1-VLOOKUP(X$4,'[1]INTERNAL PARAMETERS-1'!$B$5:$J$44,4, FALSE))</f>
        <v>67.890883777547472</v>
      </c>
      <c r="BM35" s="44">
        <f>$F35*'[1]INTERNAL PARAMETERS-2'!X35*(1-VLOOKUP(Y$4,'[1]INTERNAL PARAMETERS-1'!$B$5:$J$44,4, FALSE))</f>
        <v>54.733694436609838</v>
      </c>
      <c r="BN35" s="44">
        <f>$F35*'[1]INTERNAL PARAMETERS-2'!Y35*(1-VLOOKUP(Z$4,'[1]INTERNAL PARAMETERS-1'!$B$5:$J$44,4, FALSE))</f>
        <v>93.678949800880432</v>
      </c>
      <c r="BO35" s="44">
        <f>$F35*'[1]INTERNAL PARAMETERS-2'!Z35*(1-VLOOKUP(AA$4,'[1]INTERNAL PARAMETERS-1'!$B$5:$J$44,4, FALSE))</f>
        <v>117.88807784858652</v>
      </c>
      <c r="BP35" s="44">
        <f>$F35*'[1]INTERNAL PARAMETERS-2'!AA35*(1-VLOOKUP(AB$4,'[1]INTERNAL PARAMETERS-1'!$B$5:$J$44,4, FALSE))</f>
        <v>25.261753364790671</v>
      </c>
      <c r="BQ35" s="44">
        <f>$F35*'[1]INTERNAL PARAMETERS-2'!AB35*(1-VLOOKUP(AC$4,'[1]INTERNAL PARAMETERS-1'!$B$5:$J$44,4, FALSE))</f>
        <v>307.3510713038616</v>
      </c>
      <c r="BR35" s="44">
        <f>$F35*'[1]INTERNAL PARAMETERS-2'!AC35*(1-VLOOKUP(AD$4,'[1]INTERNAL PARAMETERS-1'!$B$5:$J$44,4, FALSE))</f>
        <v>12.104564023853044</v>
      </c>
      <c r="BS35" s="44">
        <f>$F35*'[1]INTERNAL PARAMETERS-2'!AD35*(1-VLOOKUP(AE$4,'[1]INTERNAL PARAMETERS-1'!$B$5:$J$44,4, FALSE))</f>
        <v>2.6314065120565426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2.1050938535142518</v>
      </c>
      <c r="CA35" s="44">
        <f>$F35*'[1]INTERNAL PARAMETERS-2'!AL35*(1-VLOOKUP(AM$4,'[1]INTERNAL PARAMETERS-1'!$B$5:$J$44,4, FALSE))</f>
        <v>12.104564023853044</v>
      </c>
      <c r="CB35" s="44">
        <f>$F35*'[1]INTERNAL PARAMETERS-2'!AM35*(1-VLOOKUP(AN$4,'[1]INTERNAL PARAMETERS-1'!$B$5:$J$44,4, FALSE))</f>
        <v>5.7891256826553761</v>
      </c>
      <c r="CC35" s="44">
        <f>$F35*'[1]INTERNAL PARAMETERS-2'!AN35*(1-VLOOKUP(AO$4,'[1]INTERNAL PARAMETERS-1'!$B$5:$J$44,4, FALSE))</f>
        <v>18.946315023593002</v>
      </c>
      <c r="CD35" s="44">
        <f>$F35*'[1]INTERNAL PARAMETERS-2'!AO35*(1-VLOOKUP(AP$4,'[1]INTERNAL PARAMETERS-1'!$B$5:$J$44,4, FALSE))</f>
        <v>41.050349217784841</v>
      </c>
      <c r="CE35" s="44">
        <f>$F35*'[1]INTERNAL PARAMETERS-2'!AP35*(1-VLOOKUP(AQ$4,'[1]INTERNAL PARAMETERS-1'!$B$5:$J$44,4, FALSE))</f>
        <v>12.630876682395336</v>
      </c>
      <c r="CF35" s="44">
        <f>$F35*'[1]INTERNAL PARAMETERS-2'!AQ35*(1-VLOOKUP(AR$4,'[1]INTERNAL PARAMETERS-1'!$B$5:$J$44,4, FALSE))</f>
        <v>0.52631265854229103</v>
      </c>
      <c r="CG35" s="44">
        <f>$F35*'[1]INTERNAL PARAMETERS-2'!AR35*(1-VLOOKUP(AS$4,'[1]INTERNAL PARAMETERS-1'!$B$5:$J$44,4, FALSE))</f>
        <v>1.0526253170845821</v>
      </c>
      <c r="CH35" s="43">
        <f>$F35*'[1]INTERNAL PARAMETERS-2'!AS35*(1-VLOOKUP(AT$4,'[1]INTERNAL PARAMETERS-1'!$B$5:$J$44,4, FALSE))</f>
        <v>0</v>
      </c>
      <c r="CI35" s="42">
        <f t="shared" si="0"/>
        <v>1567.8063923474094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1256.4604800526781</v>
      </c>
      <c r="G36" s="45">
        <f>$F36*'[1]INTERNAL PARAMETERS-2'!F36*VLOOKUP(G$4,'[1]INTERNAL PARAMETERS-1'!$B$5:$J$44,4, FALSE)</f>
        <v>3.4998706671867352</v>
      </c>
      <c r="H36" s="44">
        <f>$F36*'[1]INTERNAL PARAMETERS-2'!G36*VLOOKUP(H$4,'[1]INTERNAL PARAMETERS-1'!$B$5:$J$44,4, FALSE)</f>
        <v>2.6248715888780501</v>
      </c>
      <c r="I36" s="44">
        <f>$F36*'[1]INTERNAL PARAMETERS-2'!H36*VLOOKUP(I$4,'[1]INTERNAL PARAMETERS-1'!$B$5:$J$44,4, FALSE)</f>
        <v>10.631263930660126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6.6060420075537643</v>
      </c>
      <c r="N36" s="44">
        <f>$F36*'[1]INTERNAL PARAMETERS-2'!M36*VLOOKUP(N$4,'[1]INTERNAL PARAMETERS-1'!$B$5:$J$44,4, FALSE)</f>
        <v>1.574948082536431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0.43749953915434253</v>
      </c>
      <c r="S36" s="44">
        <f>$F36*'[1]INTERNAL PARAMETERS-2'!R36*VLOOKUP(S$4,'[1]INTERNAL PARAMETERS-1'!$B$5:$J$44,4, FALSE)</f>
        <v>2.7995635717221741</v>
      </c>
      <c r="T36" s="44">
        <f>$F36*'[1]INTERNAL PARAMETERS-2'!S36*VLOOKUP(T$4,'[1]INTERNAL PARAMETERS-1'!$B$5:$J$44,4, FALSE)</f>
        <v>0.26248715888780499</v>
      </c>
      <c r="U36" s="44">
        <f>$F36*'[1]INTERNAL PARAMETERS-2'!T36*VLOOKUP(U$4,'[1]INTERNAL PARAMETERS-1'!$B$5:$J$44,4, FALSE)</f>
        <v>0.34999963132347406</v>
      </c>
      <c r="V36" s="44">
        <f>$F36*'[1]INTERNAL PARAMETERS-2'!U36*VLOOKUP(V$4,'[1]INTERNAL PARAMETERS-1'!$B$5:$J$44,4, FALSE)</f>
        <v>2.8874027238826567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0.43749953915434253</v>
      </c>
      <c r="AJ36" s="44">
        <f>$F36*'[1]INTERNAL PARAMETERS-2'!AI36*VLOOKUP(AJ$4,'[1]INTERNAL PARAMETERS-1'!$B$5:$J$44,4, FALSE)</f>
        <v>2.1873720497237072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201.99401468254234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125.5147981435215</v>
      </c>
      <c r="BB36" s="44">
        <f>$F36*'[1]INTERNAL PARAMETERS-2'!M36*(1-VLOOKUP(N$4,'[1]INTERNAL PARAMETERS-1'!$B$5:$J$44,4, FALSE))</f>
        <v>29.924013568192187</v>
      </c>
      <c r="BC36" s="44">
        <f>$F36*'[1]INTERNAL PARAMETERS-2'!N36*(1-VLOOKUP(O$4,'[1]INTERNAL PARAMETERS-1'!$B$5:$J$44,4, FALSE))</f>
        <v>83.559899057519317</v>
      </c>
      <c r="BD36" s="44">
        <f>$F36*'[1]INTERNAL PARAMETERS-2'!O36*(1-VLOOKUP(P$4,'[1]INTERNAL PARAMETERS-1'!$B$5:$J$44,4, FALSE))</f>
        <v>16.186980364518654</v>
      </c>
      <c r="BE36" s="44">
        <f>$F36*'[1]INTERNAL PARAMETERS-2'!P36*(1-VLOOKUP(Q$4,'[1]INTERNAL PARAMETERS-1'!$B$5:$J$44,4, FALSE))</f>
        <v>58.185679662855485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53.191707862721302</v>
      </c>
      <c r="BH36" s="44">
        <f>$F36*'[1]INTERNAL PARAMETERS-2'!S36*(1-VLOOKUP(T$4,'[1]INTERNAL PARAMETERS-1'!$B$5:$J$44,4, FALSE))</f>
        <v>2.3623844299902452</v>
      </c>
      <c r="BI36" s="44">
        <f>$F36*'[1]INTERNAL PARAMETERS-2'!T36*(1-VLOOKUP(U$4,'[1]INTERNAL PARAMETERS-1'!$B$5:$J$44,4, FALSE))</f>
        <v>1.3999985252938962</v>
      </c>
      <c r="BJ36" s="44">
        <f>$F36*'[1]INTERNAL PARAMETERS-2'!U36*(1-VLOOKUP(V$4,'[1]INTERNAL PARAMETERS-1'!$B$5:$J$44,4, FALSE))</f>
        <v>16.361948768668388</v>
      </c>
      <c r="BK36" s="44">
        <f>$F36*'[1]INTERNAL PARAMETERS-2'!V36*(1-VLOOKUP(W$4,'[1]INTERNAL PARAMETERS-1'!$B$5:$J$44,4, FALSE))</f>
        <v>22.749222159737776</v>
      </c>
      <c r="BL36" s="44">
        <f>$F36*'[1]INTERNAL PARAMETERS-2'!W36*(1-VLOOKUP(X$4,'[1]INTERNAL PARAMETERS-1'!$B$5:$J$44,4, FALSE))</f>
        <v>50.310939250173327</v>
      </c>
      <c r="BM36" s="44">
        <f>$F36*'[1]INTERNAL PARAMETERS-2'!X36*(1-VLOOKUP(Y$4,'[1]INTERNAL PARAMETERS-1'!$B$5:$J$44,4, FALSE))</f>
        <v>36.748830474532724</v>
      </c>
      <c r="BN36" s="44">
        <f>$F36*'[1]INTERNAL PARAMETERS-2'!Y36*(1-VLOOKUP(Z$4,'[1]INTERNAL PARAMETERS-1'!$B$5:$J$44,4, FALSE))</f>
        <v>90.559640391892799</v>
      </c>
      <c r="BO36" s="44">
        <f>$F36*'[1]INTERNAL PARAMETERS-2'!Z36*(1-VLOOKUP(AA$4,'[1]INTERNAL PARAMETERS-1'!$B$5:$J$44,4, FALSE))</f>
        <v>106.3091212172571</v>
      </c>
      <c r="BP36" s="44">
        <f>$F36*'[1]INTERNAL PARAMETERS-2'!AA36*(1-VLOOKUP(AB$4,'[1]INTERNAL PARAMETERS-1'!$B$5:$J$44,4, FALSE))</f>
        <v>17.936978521136023</v>
      </c>
      <c r="BQ36" s="44">
        <f>$F36*'[1]INTERNAL PARAMETERS-2'!AB36*(1-VLOOKUP(AC$4,'[1]INTERNAL PARAMETERS-1'!$B$5:$J$44,4, FALSE))</f>
        <v>226.18035121015481</v>
      </c>
      <c r="BR36" s="44">
        <f>$F36*'[1]INTERNAL PARAMETERS-2'!AC36*(1-VLOOKUP(AD$4,'[1]INTERNAL PARAMETERS-1'!$B$5:$J$44,4, FALSE))</f>
        <v>8.3122399518364976</v>
      </c>
      <c r="BS36" s="44">
        <f>$F36*'[1]INTERNAL PARAMETERS-2'!AD36*(1-VLOOKUP(AE$4,'[1]INTERNAL PARAMETERS-1'!$B$5:$J$44,4, FALSE))</f>
        <v>2.6248715888780501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1.7499981566173701</v>
      </c>
      <c r="CA36" s="44">
        <f>$F36*'[1]INTERNAL PARAMETERS-2'!AL36*(1-VLOOKUP(AM$4,'[1]INTERNAL PARAMETERS-1'!$B$5:$J$44,4, FALSE))</f>
        <v>11.374611079868888</v>
      </c>
      <c r="CB36" s="44">
        <f>$F36*'[1]INTERNAL PARAMETERS-2'!AM36*(1-VLOOKUP(AN$4,'[1]INTERNAL PARAMETERS-1'!$B$5:$J$44,4, FALSE))</f>
        <v>2.6248715888780501</v>
      </c>
      <c r="CC36" s="44">
        <f>$F36*'[1]INTERNAL PARAMETERS-2'!AN36*(1-VLOOKUP(AO$4,'[1]INTERNAL PARAMETERS-1'!$B$5:$J$44,4, FALSE))</f>
        <v>11.374611079868888</v>
      </c>
      <c r="CD36" s="44">
        <f>$F36*'[1]INTERNAL PARAMETERS-2'!AO36*(1-VLOOKUP(AP$4,'[1]INTERNAL PARAMETERS-1'!$B$5:$J$44,4, FALSE))</f>
        <v>36.748830474532724</v>
      </c>
      <c r="CE36" s="44">
        <f>$F36*'[1]INTERNAL PARAMETERS-2'!AP36*(1-VLOOKUP(AQ$4,'[1]INTERNAL PARAMETERS-1'!$B$5:$J$44,4, FALSE))</f>
        <v>7.4372408735278128</v>
      </c>
      <c r="CF36" s="44">
        <f>$F36*'[1]INTERNAL PARAMETERS-2'!AQ36*(1-VLOOKUP(AR$4,'[1]INTERNAL PARAMETERS-1'!$B$5:$J$44,4, FALSE))</f>
        <v>0.43749953915434253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1256.4601031145337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872.94730095096054</v>
      </c>
      <c r="G37" s="45">
        <f>$F37*'[1]INTERNAL PARAMETERS-2'!F37*VLOOKUP(G$4,'[1]INTERNAL PARAMETERS-1'!$B$5:$J$44,4, FALSE)</f>
        <v>2.1079058476062844</v>
      </c>
      <c r="H37" s="44">
        <f>$F37*'[1]INTERNAL PARAMETERS-2'!G37*VLOOKUP(H$4,'[1]INTERNAL PARAMETERS-1'!$B$5:$J$44,4, FALSE)</f>
        <v>0.79045378101109476</v>
      </c>
      <c r="I37" s="44">
        <f>$F37*'[1]INTERNAL PARAMETERS-2'!H37*VLOOKUP(I$4,'[1]INTERNAL PARAMETERS-1'!$B$5:$J$44,4, FALSE)</f>
        <v>6.80929884370933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6.626809210445531</v>
      </c>
      <c r="N37" s="44">
        <f>$F37*'[1]INTERNAL PARAMETERS-2'!M37*VLOOKUP(N$4,'[1]INTERNAL PARAMETERS-1'!$B$5:$J$44,4, FALSE)</f>
        <v>1.5019014665496231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1.9649694565485742</v>
      </c>
      <c r="T37" s="44">
        <f>$F37*'[1]INTERNAL PARAMETERS-2'!S37*VLOOKUP(T$4,'[1]INTERNAL PARAMETERS-1'!$B$5:$J$44,4, FALSE)</f>
        <v>0.10539965711681898</v>
      </c>
      <c r="U37" s="44">
        <f>$F37*'[1]INTERNAL PARAMETERS-2'!T37*VLOOKUP(U$4,'[1]INTERNAL PARAMETERS-1'!$B$5:$J$44,4, FALSE)</f>
        <v>0.15809075620221896</v>
      </c>
      <c r="V37" s="44">
        <f>$F37*'[1]INTERNAL PARAMETERS-2'!U37*VLOOKUP(V$4,'[1]INTERNAL PARAMETERS-1'!$B$5:$J$44,4, FALSE)</f>
        <v>2.6876126912217986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0.26345549542699992</v>
      </c>
      <c r="AJ37" s="44">
        <f>$F37*'[1]INTERNAL PARAMETERS-2'!AI37*VLOOKUP(AJ$4,'[1]INTERNAL PARAMETERS-1'!$B$5:$J$44,4, FALSE)</f>
        <v>0.52699828558409489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129.37667803047725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125.90937499846507</v>
      </c>
      <c r="BB37" s="44">
        <f>$F37*'[1]INTERNAL PARAMETERS-2'!M37*(1-VLOOKUP(N$4,'[1]INTERNAL PARAMETERS-1'!$B$5:$J$44,4, FALSE))</f>
        <v>28.536127864442832</v>
      </c>
      <c r="BC37" s="44">
        <f>$F37*'[1]INTERNAL PARAMETERS-2'!N37*(1-VLOOKUP(O$4,'[1]INTERNAL PARAMETERS-1'!$B$5:$J$44,4, FALSE))</f>
        <v>67.980771061556055</v>
      </c>
      <c r="BD37" s="44">
        <f>$F37*'[1]INTERNAL PARAMETERS-2'!O37*(1-VLOOKUP(P$4,'[1]INTERNAL PARAMETERS-1'!$B$5:$J$44,4, FALSE))</f>
        <v>12.911065170524896</v>
      </c>
      <c r="BE37" s="44">
        <f>$F37*'[1]INTERNAL PARAMETERS-2'!P37*(1-VLOOKUP(Q$4,'[1]INTERNAL PARAMETERS-1'!$B$5:$J$44,4, FALSE))</f>
        <v>51.644347976829685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37.334419674422911</v>
      </c>
      <c r="BH37" s="44">
        <f>$F37*'[1]INTERNAL PARAMETERS-2'!S37*(1-VLOOKUP(T$4,'[1]INTERNAL PARAMETERS-1'!$B$5:$J$44,4, FALSE))</f>
        <v>0.94859691405137081</v>
      </c>
      <c r="BI37" s="44">
        <f>$F37*'[1]INTERNAL PARAMETERS-2'!T37*(1-VLOOKUP(U$4,'[1]INTERNAL PARAMETERS-1'!$B$5:$J$44,4, FALSE))</f>
        <v>0.63236302480887585</v>
      </c>
      <c r="BJ37" s="44">
        <f>$F37*'[1]INTERNAL PARAMETERS-2'!U37*(1-VLOOKUP(V$4,'[1]INTERNAL PARAMETERS-1'!$B$5:$J$44,4, FALSE))</f>
        <v>15.229805250256858</v>
      </c>
      <c r="BK37" s="44">
        <f>$F37*'[1]INTERNAL PARAMETERS-2'!V37*(1-VLOOKUP(W$4,'[1]INTERNAL PARAMETERS-1'!$B$5:$J$44,4, FALSE))</f>
        <v>14.228517237120085</v>
      </c>
      <c r="BL37" s="44">
        <f>$F37*'[1]INTERNAL PARAMETERS-2'!W37*(1-VLOOKUP(X$4,'[1]INTERNAL PARAMETERS-1'!$B$5:$J$44,4, FALSE))</f>
        <v>28.98403275982427</v>
      </c>
      <c r="BM37" s="44">
        <f>$F37*'[1]INTERNAL PARAMETERS-2'!X37*(1-VLOOKUP(Y$4,'[1]INTERNAL PARAMETERS-1'!$B$5:$J$44,4, FALSE))</f>
        <v>26.349128626633888</v>
      </c>
      <c r="BN37" s="44">
        <f>$F37*'[1]INTERNAL PARAMETERS-2'!Y37*(1-VLOOKUP(Z$4,'[1]INTERNAL PARAMETERS-1'!$B$5:$J$44,4, FALSE))</f>
        <v>54.015796614593064</v>
      </c>
      <c r="BO37" s="44">
        <f>$F37*'[1]INTERNAL PARAMETERS-2'!Z37*(1-VLOOKUP(AA$4,'[1]INTERNAL PARAMETERS-1'!$B$5:$J$44,4, FALSE))</f>
        <v>50.063353120077394</v>
      </c>
      <c r="BP37" s="44">
        <f>$F37*'[1]INTERNAL PARAMETERS-2'!AA37*(1-VLOOKUP(AB$4,'[1]INTERNAL PARAMETERS-1'!$B$5:$J$44,4, FALSE))</f>
        <v>7.1142586185600427</v>
      </c>
      <c r="BQ37" s="44">
        <f>$F37*'[1]INTERNAL PARAMETERS-2'!AB37*(1-VLOOKUP(AC$4,'[1]INTERNAL PARAMETERS-1'!$B$5:$J$44,4, FALSE))</f>
        <v>145.44733667416563</v>
      </c>
      <c r="BR37" s="44">
        <f>$F37*'[1]INTERNAL PARAMETERS-2'!AC37*(1-VLOOKUP(AD$4,'[1]INTERNAL PARAMETERS-1'!$B$5:$J$44,4, FALSE))</f>
        <v>8.4317106851552328</v>
      </c>
      <c r="BS37" s="44">
        <f>$F37*'[1]INTERNAL PARAMETERS-2'!AD37*(1-VLOOKUP(AE$4,'[1]INTERNAL PARAMETERS-1'!$B$5:$J$44,4, FALSE))</f>
        <v>2.8984469233474743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0.52699828558409489</v>
      </c>
      <c r="CA37" s="44">
        <f>$F37*'[1]INTERNAL PARAMETERS-2'!AL37*(1-VLOOKUP(AM$4,'[1]INTERNAL PARAMETERS-1'!$B$5:$J$44,4, FALSE))</f>
        <v>5.2698082663807586</v>
      </c>
      <c r="CB37" s="44">
        <f>$F37*'[1]INTERNAL PARAMETERS-2'!AM37*(1-VLOOKUP(AN$4,'[1]INTERNAL PARAMETERS-1'!$B$5:$J$44,4, FALSE))</f>
        <v>1.5809075620221895</v>
      </c>
      <c r="CC37" s="44">
        <f>$F37*'[1]INTERNAL PARAMETERS-2'!AN37*(1-VLOOKUP(AO$4,'[1]INTERNAL PARAMETERS-1'!$B$5:$J$44,4, FALSE))</f>
        <v>7.6412569041441376</v>
      </c>
      <c r="CD37" s="44">
        <f>$F37*'[1]INTERNAL PARAMETERS-2'!AO37*(1-VLOOKUP(AP$4,'[1]INTERNAL PARAMETERS-1'!$B$5:$J$44,4, FALSE))</f>
        <v>22.133316931421319</v>
      </c>
      <c r="CE37" s="44">
        <f>$F37*'[1]INTERNAL PARAMETERS-2'!AP37*(1-VLOOKUP(AQ$4,'[1]INTERNAL PARAMETERS-1'!$B$5:$J$44,4, FALSE))</f>
        <v>3.1619024187744742</v>
      </c>
      <c r="CF37" s="44">
        <f>$F37*'[1]INTERNAL PARAMETERS-2'!AQ37*(1-VLOOKUP(AR$4,'[1]INTERNAL PARAMETERS-1'!$B$5:$J$44,4, FALSE))</f>
        <v>1.0539965711681898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872.94721365623047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593.85626342242551</v>
      </c>
      <c r="G38" s="45">
        <f>$F38*'[1]INTERNAL PARAMETERS-2'!F38*VLOOKUP(G$4,'[1]INTERNAL PARAMETERS-1'!$B$5:$J$44,4, FALSE)</f>
        <v>1.0823624257137128</v>
      </c>
      <c r="H38" s="44">
        <f>$F38*'[1]INTERNAL PARAMETERS-2'!G38*VLOOKUP(H$4,'[1]INTERNAL PARAMETERS-1'!$B$5:$J$44,4, FALSE)</f>
        <v>0.72159474568458926</v>
      </c>
      <c r="I38" s="44">
        <f>$F38*'[1]INTERNAL PARAMETERS-2'!H38*VLOOKUP(I$4,'[1]INTERNAL PARAMETERS-1'!$B$5:$J$44,4, FALSE)</f>
        <v>5.0199709195558624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6.0522118766367221</v>
      </c>
      <c r="N38" s="44">
        <f>$F38*'[1]INTERNAL PARAMETERS-2'!M38*VLOOKUP(N$4,'[1]INTERNAL PARAMETERS-1'!$B$5:$J$44,4, FALSE)</f>
        <v>0.88392832457242643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1.1765569369364608</v>
      </c>
      <c r="T38" s="44">
        <f>$F38*'[1]INTERNAL PARAMETERS-2'!S38*VLOOKUP(T$4,'[1]INTERNAL PARAMETERS-1'!$B$5:$J$44,4, FALSE)</f>
        <v>0.23451383842551585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1.4070741227091437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0.18041353282773287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0.18041353282773287</v>
      </c>
      <c r="AJ38" s="44">
        <f>$F38*'[1]INTERNAL PARAMETERS-2'!AI38*VLOOKUP(AJ$4,'[1]INTERNAL PARAMETERS-1'!$B$5:$J$44,4, FALSE)</f>
        <v>0.54118121285685639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95.379447471561377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114.9920256560977</v>
      </c>
      <c r="BB38" s="44">
        <f>$F38*'[1]INTERNAL PARAMETERS-2'!M38*(1-VLOOKUP(N$4,'[1]INTERNAL PARAMETERS-1'!$B$5:$J$44,4, FALSE))</f>
        <v>16.794638166876101</v>
      </c>
      <c r="BC38" s="44">
        <f>$F38*'[1]INTERNAL PARAMETERS-2'!N38*(1-VLOOKUP(O$4,'[1]INTERNAL PARAMETERS-1'!$B$5:$J$44,4, FALSE))</f>
        <v>41.670953389977939</v>
      </c>
      <c r="BD38" s="44">
        <f>$F38*'[1]INTERNAL PARAMETERS-2'!O38*(1-VLOOKUP(P$4,'[1]INTERNAL PARAMETERS-1'!$B$5:$J$44,4, FALSE))</f>
        <v>6.1334068742531525</v>
      </c>
      <c r="BE38" s="44">
        <f>$F38*'[1]INTERNAL PARAMETERS-2'!P38*(1-VLOOKUP(Q$4,'[1]INTERNAL PARAMETERS-1'!$B$5:$J$44,4, FALSE))</f>
        <v>35.898373581380255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22.354581801792754</v>
      </c>
      <c r="BH38" s="44">
        <f>$F38*'[1]INTERNAL PARAMETERS-2'!S38*(1-VLOOKUP(T$4,'[1]INTERNAL PARAMETERS-1'!$B$5:$J$44,4, FALSE))</f>
        <v>2.1106245458296424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7.9734200286851475</v>
      </c>
      <c r="BK38" s="44">
        <f>$F38*'[1]INTERNAL PARAMETERS-2'!V38*(1-VLOOKUP(W$4,'[1]INTERNAL PARAMETERS-1'!$B$5:$J$44,4, FALSE))</f>
        <v>8.1177181928528448</v>
      </c>
      <c r="BL38" s="44">
        <f>$F38*'[1]INTERNAL PARAMETERS-2'!W38*(1-VLOOKUP(X$4,'[1]INTERNAL PARAMETERS-1'!$B$5:$J$44,4, FALSE))</f>
        <v>19.482523662846827</v>
      </c>
      <c r="BM38" s="44">
        <f>$F38*'[1]INTERNAL PARAMETERS-2'!X38*(1-VLOOKUP(Y$4,'[1]INTERNAL PARAMETERS-1'!$B$5:$J$44,4, FALSE))</f>
        <v>14.611892747135123</v>
      </c>
      <c r="BN38" s="44">
        <f>$F38*'[1]INTERNAL PARAMETERS-2'!Y38*(1-VLOOKUP(Z$4,'[1]INTERNAL PARAMETERS-1'!$B$5:$J$44,4, FALSE))</f>
        <v>36.439554794237111</v>
      </c>
      <c r="BO38" s="44">
        <f>$F38*'[1]INTERNAL PARAMETERS-2'!Z38*(1-VLOOKUP(AA$4,'[1]INTERNAL PARAMETERS-1'!$B$5:$J$44,4, FALSE))</f>
        <v>35.3571923685234</v>
      </c>
      <c r="BP38" s="44">
        <f>$F38*'[1]INTERNAL PARAMETERS-2'!AA38*(1-VLOOKUP(AB$4,'[1]INTERNAL PARAMETERS-1'!$B$5:$J$44,4, FALSE))</f>
        <v>3.788268489997995</v>
      </c>
      <c r="BQ38" s="44">
        <f>$F38*'[1]INTERNAL PARAMETERS-2'!AB38*(1-VLOOKUP(AC$4,'[1]INTERNAL PARAMETERS-1'!$B$5:$J$44,4, FALSE))</f>
        <v>76.126137479989026</v>
      </c>
      <c r="BR38" s="44">
        <f>$F38*'[1]INTERNAL PARAMETERS-2'!AC38*(1-VLOOKUP(AD$4,'[1]INTERNAL PARAMETERS-1'!$B$5:$J$44,4, FALSE))</f>
        <v>4.6902173828839739</v>
      </c>
      <c r="BS38" s="44">
        <f>$F38*'[1]INTERNAL PARAMETERS-2'!AD38*(1-VLOOKUP(AE$4,'[1]INTERNAL PARAMETERS-1'!$B$5:$J$44,4, FALSE))</f>
        <v>1.9843113185996926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0.54118121285685639</v>
      </c>
      <c r="CA38" s="44">
        <f>$F38*'[1]INTERNAL PARAMETERS-2'!AL38*(1-VLOOKUP(AM$4,'[1]INTERNAL PARAMETERS-1'!$B$5:$J$44,4, FALSE))</f>
        <v>4.6902173828839739</v>
      </c>
      <c r="CB38" s="44">
        <f>$F38*'[1]INTERNAL PARAMETERS-2'!AM38*(1-VLOOKUP(AN$4,'[1]INTERNAL PARAMETERS-1'!$B$5:$J$44,4, FALSE))</f>
        <v>1.623543638570569</v>
      </c>
      <c r="CC38" s="44">
        <f>$F38*'[1]INTERNAL PARAMETERS-2'!AN38*(1-VLOOKUP(AO$4,'[1]INTERNAL PARAMETERS-1'!$B$5:$J$44,4, FALSE))</f>
        <v>3.2470872771411381</v>
      </c>
      <c r="CD38" s="44">
        <f>$F38*'[1]INTERNAL PARAMETERS-2'!AO38*(1-VLOOKUP(AP$4,'[1]INTERNAL PARAMETERS-1'!$B$5:$J$44,4, FALSE))</f>
        <v>19.121755982817707</v>
      </c>
      <c r="CE38" s="44">
        <f>$F38*'[1]INTERNAL PARAMETERS-2'!AP38*(1-VLOOKUP(AQ$4,'[1]INTERNAL PARAMETERS-1'!$B$5:$J$44,4, FALSE))</f>
        <v>2.5254925314565488</v>
      </c>
      <c r="CF38" s="44">
        <f>$F38*'[1]INTERNAL PARAMETERS-2'!AQ38*(1-VLOOKUP(AR$4,'[1]INTERNAL PARAMETERS-1'!$B$5:$J$44,4, FALSE))</f>
        <v>0.54118121285685639</v>
      </c>
      <c r="CG38" s="44">
        <f>$F38*'[1]INTERNAL PARAMETERS-2'!AR38*(1-VLOOKUP(AS$4,'[1]INTERNAL PARAMETERS-1'!$B$5:$J$44,4, FALSE))</f>
        <v>0.18041353282773287</v>
      </c>
      <c r="CH38" s="43">
        <f>$F38*'[1]INTERNAL PARAMETERS-2'!AS38*(1-VLOOKUP(AT$4,'[1]INTERNAL PARAMETERS-1'!$B$5:$J$44,4, FALSE))</f>
        <v>0</v>
      </c>
      <c r="CI38" s="42">
        <f t="shared" si="0"/>
        <v>593.85638219367797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382.0265130837326</v>
      </c>
      <c r="G39" s="45">
        <f>$F39*'[1]INTERNAL PARAMETERS-2'!F39*VLOOKUP(G$4,'[1]INTERNAL PARAMETERS-1'!$B$5:$J$44,4, FALSE)</f>
        <v>0.50331993098781769</v>
      </c>
      <c r="H39" s="44">
        <f>$F39*'[1]INTERNAL PARAMETERS-2'!G39*VLOOKUP(H$4,'[1]INTERNAL PARAMETERS-1'!$B$5:$J$44,4, FALSE)</f>
        <v>0.83889202008056851</v>
      </c>
      <c r="I39" s="44">
        <f>$F39*'[1]INTERNAL PARAMETERS-2'!H39*VLOOKUP(I$4,'[1]INTERNAL PARAMETERS-1'!$B$5:$J$44,4, FALSE)</f>
        <v>2.9842975237144138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4.412515103673341</v>
      </c>
      <c r="N39" s="44">
        <f>$F39*'[1]INTERNAL PARAMETERS-2'!M39*VLOOKUP(N$4,'[1]INTERNAL PARAMETERS-1'!$B$5:$J$44,4, FALSE)</f>
        <v>0.61238277007552711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0.16778604454637536</v>
      </c>
      <c r="S39" s="44">
        <f>$F39*'[1]INTERNAL PARAMETERS-2'!R39*VLOOKUP(S$4,'[1]INTERNAL PARAMETERS-1'!$B$5:$J$44,4, FALSE)</f>
        <v>0.55577981176447588</v>
      </c>
      <c r="T39" s="44">
        <f>$F39*'[1]INTERNAL PARAMETERS-2'!S39*VLOOKUP(T$4,'[1]INTERNAL PARAMETERS-1'!$B$5:$J$44,4, FALSE)</f>
        <v>8.3889202008056857E-2</v>
      </c>
      <c r="U39" s="44">
        <f>$F39*'[1]INTERNAL PARAMETERS-2'!T39*VLOOKUP(U$4,'[1]INTERNAL PARAMETERS-1'!$B$5:$J$44,4, FALSE)</f>
        <v>6.7106777288288469E-2</v>
      </c>
      <c r="V39" s="44">
        <f>$F39*'[1]INTERNAL PARAMETERS-2'!U39*VLOOKUP(V$4,'[1]INTERNAL PARAMETERS-1'!$B$5:$J$44,4, FALSE)</f>
        <v>1.0066589633012895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0.16778604454637536</v>
      </c>
      <c r="AJ39" s="44">
        <f>$F39*'[1]INTERNAL PARAMETERS-2'!AI39*VLOOKUP(AJ$4,'[1]INTERNAL PARAMETERS-1'!$B$5:$J$44,4, FALSE)</f>
        <v>0.33553388644144233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56.701652950573852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83.83778696979347</v>
      </c>
      <c r="BB39" s="44">
        <f>$F39*'[1]INTERNAL PARAMETERS-2'!M39*(1-VLOOKUP(N$4,'[1]INTERNAL PARAMETERS-1'!$B$5:$J$44,4, FALSE))</f>
        <v>11.635272631435013</v>
      </c>
      <c r="BC39" s="44">
        <f>$F39*'[1]INTERNAL PARAMETERS-2'!N39*(1-VLOOKUP(O$4,'[1]INTERNAL PARAMETERS-1'!$B$5:$J$44,4, FALSE))</f>
        <v>27.850840680692052</v>
      </c>
      <c r="BD39" s="44">
        <f>$F39*'[1]INTERNAL PARAMETERS-2'!O39*(1-VLOOKUP(P$4,'[1]INTERNAL PARAMETERS-1'!$B$5:$J$44,4, FALSE))</f>
        <v>2.8522099466831476</v>
      </c>
      <c r="BE39" s="44">
        <f>$F39*'[1]INTERNAL PARAMETERS-2'!P39*(1-VLOOKUP(Q$4,'[1]INTERNAL PARAMETERS-1'!$B$5:$J$44,4, FALSE))</f>
        <v>26.340880887728595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10.55981642352504</v>
      </c>
      <c r="BH39" s="44">
        <f>$F39*'[1]INTERNAL PARAMETERS-2'!S39*(1-VLOOKUP(T$4,'[1]INTERNAL PARAMETERS-1'!$B$5:$J$44,4, FALSE))</f>
        <v>0.75500281807251168</v>
      </c>
      <c r="BI39" s="44">
        <f>$F39*'[1]INTERNAL PARAMETERS-2'!T39*(1-VLOOKUP(U$4,'[1]INTERNAL PARAMETERS-1'!$B$5:$J$44,4, FALSE))</f>
        <v>0.26842710915315388</v>
      </c>
      <c r="BJ39" s="44">
        <f>$F39*'[1]INTERNAL PARAMETERS-2'!U39*(1-VLOOKUP(V$4,'[1]INTERNAL PARAMETERS-1'!$B$5:$J$44,4, FALSE))</f>
        <v>5.7044007920406408</v>
      </c>
      <c r="BK39" s="44">
        <f>$F39*'[1]INTERNAL PARAMETERS-2'!V39*(1-VLOOKUP(W$4,'[1]INTERNAL PARAMETERS-1'!$B$5:$J$44,4, FALSE))</f>
        <v>4.6977418287393515</v>
      </c>
      <c r="BL39" s="44">
        <f>$F39*'[1]INTERNAL PARAMETERS-2'!W39*(1-VLOOKUP(X$4,'[1]INTERNAL PARAMETERS-1'!$B$5:$J$44,4, FALSE))</f>
        <v>10.066589633012896</v>
      </c>
      <c r="BM39" s="44">
        <f>$F39*'[1]INTERNAL PARAMETERS-2'!X39*(1-VLOOKUP(Y$4,'[1]INTERNAL PARAMETERS-1'!$B$5:$J$44,4, FALSE))</f>
        <v>9.7310175439201458</v>
      </c>
      <c r="BN39" s="44">
        <f>$F39*'[1]INTERNAL PARAMETERS-2'!Y39*(1-VLOOKUP(Z$4,'[1]INTERNAL PARAMETERS-1'!$B$5:$J$44,4, FALSE))</f>
        <v>23.320884896499074</v>
      </c>
      <c r="BO39" s="44">
        <f>$F39*'[1]INTERNAL PARAMETERS-2'!Z39*(1-VLOOKUP(AA$4,'[1]INTERNAL PARAMETERS-1'!$B$5:$J$44,4, FALSE))</f>
        <v>19.965393221479417</v>
      </c>
      <c r="BP39" s="44">
        <f>$F39*'[1]INTERNAL PARAMETERS-2'!AA39*(1-VLOOKUP(AB$4,'[1]INTERNAL PARAMETERS-1'!$B$5:$J$44,4, FALSE))</f>
        <v>4.3621697396466006</v>
      </c>
      <c r="BQ39" s="44">
        <f>$F39*'[1]INTERNAL PARAMETERS-2'!AB39*(1-VLOOKUP(AC$4,'[1]INTERNAL PARAMETERS-1'!$B$5:$J$44,4, FALSE))</f>
        <v>47.312913971183647</v>
      </c>
      <c r="BR39" s="44">
        <f>$F39*'[1]INTERNAL PARAMETERS-2'!AC39*(1-VLOOKUP(AD$4,'[1]INTERNAL PARAMETERS-1'!$B$5:$J$44,4, FALSE))</f>
        <v>4.1944218977515337</v>
      </c>
      <c r="BS39" s="44">
        <f>$F39*'[1]INTERNAL PARAMETERS-2'!AD39*(1-VLOOKUP(AE$4,'[1]INTERNAL PARAMETERS-1'!$B$5:$J$44,4, FALSE))</f>
        <v>1.5099979956147613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0.16778604454637536</v>
      </c>
      <c r="CA39" s="44">
        <f>$F39*'[1]INTERNAL PARAMETERS-2'!AL39*(1-VLOOKUP(AM$4,'[1]INTERNAL PARAMETERS-1'!$B$5:$J$44,4, FALSE))</f>
        <v>1.8455318820562039</v>
      </c>
      <c r="CB39" s="44">
        <f>$F39*'[1]INTERNAL PARAMETERS-2'!AM39*(1-VLOOKUP(AN$4,'[1]INTERNAL PARAMETERS-1'!$B$5:$J$44,4, FALSE))</f>
        <v>0.16778604454637536</v>
      </c>
      <c r="CC39" s="44">
        <f>$F39*'[1]INTERNAL PARAMETERS-2'!AN39*(1-VLOOKUP(AO$4,'[1]INTERNAL PARAMETERS-1'!$B$5:$J$44,4, FALSE))</f>
        <v>2.0133179266025789</v>
      </c>
      <c r="CD39" s="44">
        <f>$F39*'[1]INTERNAL PARAMETERS-2'!AO39*(1-VLOOKUP(AP$4,'[1]INTERNAL PARAMETERS-1'!$B$5:$J$44,4, FALSE))</f>
        <v>12.583227490603292</v>
      </c>
      <c r="CE39" s="44">
        <f>$F39*'[1]INTERNAL PARAMETERS-2'!AP39*(1-VLOOKUP(AQ$4,'[1]INTERNAL PARAMETERS-1'!$B$5:$J$44,4, FALSE))</f>
        <v>1.5099979956147613</v>
      </c>
      <c r="CF39" s="44">
        <f>$F39*'[1]INTERNAL PARAMETERS-2'!AQ39*(1-VLOOKUP(AR$4,'[1]INTERNAL PARAMETERS-1'!$B$5:$J$44,4, FALSE))</f>
        <v>0.16778604454637536</v>
      </c>
      <c r="CG39" s="44">
        <f>$F39*'[1]INTERNAL PARAMETERS-2'!AR39*(1-VLOOKUP(AS$4,'[1]INTERNAL PARAMETERS-1'!$B$5:$J$44,4, FALSE))</f>
        <v>0.16778604454637536</v>
      </c>
      <c r="CH39" s="43">
        <f>$F39*'[1]INTERNAL PARAMETERS-2'!AS39*(1-VLOOKUP(AT$4,'[1]INTERNAL PARAMETERS-1'!$B$5:$J$44,4, FALSE))</f>
        <v>0</v>
      </c>
      <c r="CI39" s="42">
        <f t="shared" si="0"/>
        <v>382.02658948903525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210.0377752960076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1.7700807490405861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2.4602932337629326</v>
      </c>
      <c r="N40" s="44">
        <f>$F40*'[1]INTERNAL PARAMETERS-2'!M40*VLOOKUP(N$4,'[1]INTERNAL PARAMETERS-1'!$B$5:$J$44,4, FALSE)</f>
        <v>0.47814889508360836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0.17386927039003508</v>
      </c>
      <c r="S40" s="44">
        <f>$F40*'[1]INTERNAL PARAMETERS-2'!R40*VLOOKUP(S$4,'[1]INTERNAL PARAMETERS-1'!$B$5:$J$44,4, FALSE)</f>
        <v>0.48156620968767438</v>
      </c>
      <c r="T40" s="44">
        <f>$F40*'[1]INTERNAL PARAMETERS-2'!S40*VLOOKUP(T$4,'[1]INTERNAL PARAMETERS-1'!$B$5:$J$44,4, FALSE)</f>
        <v>3.4773854078007017E-2</v>
      </c>
      <c r="U40" s="44">
        <f>$F40*'[1]INTERNAL PARAMETERS-2'!T40*VLOOKUP(U$4,'[1]INTERNAL PARAMETERS-1'!$B$5:$J$44,4, FALSE)</f>
        <v>6.9547708156014035E-2</v>
      </c>
      <c r="V40" s="44">
        <f>$F40*'[1]INTERNAL PARAMETERS-2'!U40*VLOOKUP(V$4,'[1]INTERNAL PARAMETERS-1'!$B$5:$J$44,4, FALSE)</f>
        <v>0.36513176895233257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0.52160781117010535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33.631534231771134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46.745571441495713</v>
      </c>
      <c r="BB40" s="44">
        <f>$F40*'[1]INTERNAL PARAMETERS-2'!M40*(1-VLOOKUP(N$4,'[1]INTERNAL PARAMETERS-1'!$B$5:$J$44,4, FALSE))</f>
        <v>9.0848290065885582</v>
      </c>
      <c r="BC40" s="44">
        <f>$F40*'[1]INTERNAL PARAMETERS-2'!N40*(1-VLOOKUP(O$4,'[1]INTERNAL PARAMETERS-1'!$B$5:$J$44,4, FALSE))</f>
        <v>15.648507384211042</v>
      </c>
      <c r="BD40" s="44">
        <f>$F40*'[1]INTERNAL PARAMETERS-2'!O40*(1-VLOOKUP(P$4,'[1]INTERNAL PARAMETERS-1'!$B$5:$J$44,4, FALSE))</f>
        <v>0.86936735572770496</v>
      </c>
      <c r="BE40" s="44">
        <f>$F40*'[1]INTERNAL PARAMETERS-2'!P40*(1-VLOOKUP(Q$4,'[1]INTERNAL PARAMETERS-1'!$B$5:$J$44,4, FALSE))</f>
        <v>15.126899573040937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9.149757984065813</v>
      </c>
      <c r="BH40" s="44">
        <f>$F40*'[1]INTERNAL PARAMETERS-2'!S40*(1-VLOOKUP(T$4,'[1]INTERNAL PARAMETERS-1'!$B$5:$J$44,4, FALSE))</f>
        <v>0.31296468670206318</v>
      </c>
      <c r="BI40" s="44">
        <f>$F40*'[1]INTERNAL PARAMETERS-2'!T40*(1-VLOOKUP(U$4,'[1]INTERNAL PARAMETERS-1'!$B$5:$J$44,4, FALSE))</f>
        <v>0.27819083262405614</v>
      </c>
      <c r="BJ40" s="44">
        <f>$F40*'[1]INTERNAL PARAMETERS-2'!U40*(1-VLOOKUP(V$4,'[1]INTERNAL PARAMETERS-1'!$B$5:$J$44,4, FALSE))</f>
        <v>2.0690800240632177</v>
      </c>
      <c r="BK40" s="44">
        <f>$F40*'[1]INTERNAL PARAMETERS-2'!V40*(1-VLOOKUP(W$4,'[1]INTERNAL PARAMETERS-1'!$B$5:$J$44,4, FALSE))</f>
        <v>3.1297098783532205</v>
      </c>
      <c r="BL40" s="44">
        <f>$F40*'[1]INTERNAL PARAMETERS-2'!W40*(1-VLOOKUP(X$4,'[1]INTERNAL PARAMETERS-1'!$B$5:$J$44,4, FALSE))</f>
        <v>3.3035791487432555</v>
      </c>
      <c r="BM40" s="44">
        <f>$F40*'[1]INTERNAL PARAMETERS-2'!X40*(1-VLOOKUP(Y$4,'[1]INTERNAL PARAMETERS-1'!$B$5:$J$44,4, FALSE))</f>
        <v>4.1729465044709606</v>
      </c>
      <c r="BN40" s="44">
        <f>$F40*'[1]INTERNAL PARAMETERS-2'!Y40*(1-VLOOKUP(Z$4,'[1]INTERNAL PARAMETERS-1'!$B$5:$J$44,4, FALSE))</f>
        <v>10.780083798179943</v>
      </c>
      <c r="BO40" s="44">
        <f>$F40*'[1]INTERNAL PARAMETERS-2'!Z40*(1-VLOOKUP(AA$4,'[1]INTERNAL PARAMETERS-1'!$B$5:$J$44,4, FALSE))</f>
        <v>10.258475987009836</v>
      </c>
      <c r="BP40" s="44">
        <f>$F40*'[1]INTERNAL PARAMETERS-2'!AA40*(1-VLOOKUP(AB$4,'[1]INTERNAL PARAMETERS-1'!$B$5:$J$44,4, FALSE))</f>
        <v>1.912603981845445</v>
      </c>
      <c r="BQ40" s="44">
        <f>$F40*'[1]INTERNAL PARAMETERS-2'!AB40*(1-VLOOKUP(AC$4,'[1]INTERNAL PARAMETERS-1'!$B$5:$J$44,4, FALSE))</f>
        <v>23.298881304037764</v>
      </c>
      <c r="BR40" s="44">
        <f>$F40*'[1]INTERNAL PARAMETERS-2'!AC40*(1-VLOOKUP(AD$4,'[1]INTERNAL PARAMETERS-1'!$B$5:$J$44,4, FALSE))</f>
        <v>1.5648444372878454</v>
      </c>
      <c r="BS40" s="44">
        <f>$F40*'[1]INTERNAL PARAMETERS-2'!AD40*(1-VLOOKUP(AE$4,'[1]INTERNAL PARAMETERS-1'!$B$5:$J$44,4, FALSE))</f>
        <v>0.17386927039003508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1.3909751668978103</v>
      </c>
      <c r="CB40" s="44">
        <f>$F40*'[1]INTERNAL PARAMETERS-2'!AM40*(1-VLOOKUP(AN$4,'[1]INTERNAL PARAMETERS-1'!$B$5:$J$44,4, FALSE))</f>
        <v>0.17386927039003508</v>
      </c>
      <c r="CC40" s="44">
        <f>$F40*'[1]INTERNAL PARAMETERS-2'!AN40*(1-VLOOKUP(AO$4,'[1]INTERNAL PARAMETERS-1'!$B$5:$J$44,4, FALSE))</f>
        <v>2.0864732522354803</v>
      </c>
      <c r="CD40" s="44">
        <f>$F40*'[1]INTERNAL PARAMETERS-2'!AO40*(1-VLOOKUP(AP$4,'[1]INTERNAL PARAMETERS-1'!$B$5:$J$44,4, FALSE))</f>
        <v>8.3458720051643915</v>
      </c>
      <c r="CE40" s="44">
        <f>$F40*'[1]INTERNAL PARAMETERS-2'!AP40*(1-VLOOKUP(AQ$4,'[1]INTERNAL PARAMETERS-1'!$B$5:$J$44,4, FALSE))</f>
        <v>0.17386927039003508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210.03777529600762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285.16013925822625</v>
      </c>
      <c r="G149" s="45">
        <f>$F149*'[1]INTERNAL PARAMETERS-2'!F149*VLOOKUP(G$4,'[1]INTERNAL PARAMETERS-1'!$B$5:$J$44,4, FALSE)</f>
        <v>0.39717104195885755</v>
      </c>
      <c r="H149" s="44">
        <f>$F149*'[1]INTERNAL PARAMETERS-2'!G149*VLOOKUP(H$4,'[1]INTERNAL PARAMETERS-1'!$B$5:$J$44,4, FALSE)</f>
        <v>0.47658814074227351</v>
      </c>
      <c r="I149" s="44">
        <f>$F149*'[1]INTERNAL PARAMETERS-2'!H149*VLOOKUP(I$4,'[1]INTERNAL PARAMETERS-1'!$B$5:$J$44,4, FALSE)</f>
        <v>3.3481949428941977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7.9445614797341829E-2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0.13106245160447336</v>
      </c>
      <c r="N149" s="44">
        <f>$F149*'[1]INTERNAL PARAMETERS-2'!M149*VLOOKUP(N$4,'[1]INTERNAL PARAMETERS-1'!$B$5:$J$44,4, FALSE)</f>
        <v>1.1358741053052037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1.0326218962818889</v>
      </c>
      <c r="S149" s="44">
        <f>$F149*'[1]INTERNAL PARAMETERS-2'!R149*VLOOKUP(S$4,'[1]INTERNAL PARAMETERS-1'!$B$5:$J$44,4, FALSE)</f>
        <v>2.8196834181950896</v>
      </c>
      <c r="T149" s="44">
        <f>$F149*'[1]INTERNAL PARAMETERS-2'!S149*VLOOKUP(T$4,'[1]INTERNAL PARAMETERS-1'!$B$5:$J$44,4, FALSE)</f>
        <v>0.14297644222268208</v>
      </c>
      <c r="U149" s="44">
        <f>$F149*'[1]INTERNAL PARAMETERS-2'!T149*VLOOKUP(U$4,'[1]INTERNAL PARAMETERS-1'!$B$5:$J$44,4, FALSE)</f>
        <v>9.5317628148454708E-2</v>
      </c>
      <c r="V149" s="44">
        <f>$F149*'[1]INTERNAL PARAMETERS-2'!U149*VLOOKUP(V$4,'[1]INTERNAL PARAMETERS-1'!$B$5:$J$44,4, FALSE)</f>
        <v>2.7642283259135416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0.15886271358075785</v>
      </c>
      <c r="AI149" s="44">
        <f>$F149*'[1]INTERNAL PARAMETERS-2'!AH149*VLOOKUP(AI$4,'[1]INTERNAL PARAMETERS-1'!$B$5:$J$44,4, FALSE)</f>
        <v>0.79431356790378926</v>
      </c>
      <c r="AJ149" s="44">
        <f>$F149*'[1]INTERNAL PARAMETERS-2'!AI149*VLOOKUP(AJ$4,'[1]INTERNAL PARAMETERS-1'!$B$5:$J$44,4, FALSE)</f>
        <v>7.9445614797341829E-2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63.615703914989744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2.4901865804849939</v>
      </c>
      <c r="BB149" s="44">
        <f>$F149*'[1]INTERNAL PARAMETERS-2'!M149*(1-VLOOKUP(N$4,'[1]INTERNAL PARAMETERS-1'!$B$5:$J$44,4, FALSE))</f>
        <v>21.58160800079887</v>
      </c>
      <c r="BC149" s="44">
        <f>$F149*'[1]INTERNAL PARAMETERS-2'!N149*(1-VLOOKUP(O$4,'[1]INTERNAL PARAMETERS-1'!$B$5:$J$44,4, FALSE))</f>
        <v>4.4481844962751458</v>
      </c>
      <c r="BD149" s="44">
        <f>$F149*'[1]INTERNAL PARAMETERS-2'!O149*(1-VLOOKUP(P$4,'[1]INTERNAL PARAMETERS-1'!$B$5:$J$44,4, FALSE))</f>
        <v>8.2609181382272592</v>
      </c>
      <c r="BE149" s="44">
        <f>$F149*'[1]INTERNAL PARAMETERS-2'!P149*(1-VLOOKUP(Q$4,'[1]INTERNAL PARAMETERS-1'!$B$5:$J$44,4, FALSE))</f>
        <v>2.1446608913471938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53.573984945706698</v>
      </c>
      <c r="BH149" s="44">
        <f>$F149*'[1]INTERNAL PARAMETERS-2'!S149*(1-VLOOKUP(T$4,'[1]INTERNAL PARAMETERS-1'!$B$5:$J$44,4, FALSE))</f>
        <v>1.2867879800041386</v>
      </c>
      <c r="BI149" s="44">
        <f>$F149*'[1]INTERNAL PARAMETERS-2'!T149*(1-VLOOKUP(U$4,'[1]INTERNAL PARAMETERS-1'!$B$5:$J$44,4, FALSE))</f>
        <v>0.38127051259381883</v>
      </c>
      <c r="BJ149" s="44">
        <f>$F149*'[1]INTERNAL PARAMETERS-2'!U149*(1-VLOOKUP(V$4,'[1]INTERNAL PARAMETERS-1'!$B$5:$J$44,4, FALSE))</f>
        <v>15.663960513510069</v>
      </c>
      <c r="BK149" s="44">
        <f>$F149*'[1]INTERNAL PARAMETERS-2'!V149*(1-VLOOKUP(W$4,'[1]INTERNAL PARAMETERS-1'!$B$5:$J$44,4, FALSE))</f>
        <v>3.1772827876290828</v>
      </c>
      <c r="BL149" s="44">
        <f>$F149*'[1]INTERNAL PARAMETERS-2'!W149*(1-VLOOKUP(X$4,'[1]INTERNAL PARAMETERS-1'!$B$5:$J$44,4, FALSE))</f>
        <v>0.63545085432303139</v>
      </c>
      <c r="BM149" s="44">
        <f>$F149*'[1]INTERNAL PARAMETERS-2'!X149*(1-VLOOKUP(Y$4,'[1]INTERNAL PARAMETERS-1'!$B$5:$J$44,4, FALSE))</f>
        <v>0.15886271358075785</v>
      </c>
      <c r="BN149" s="44">
        <f>$F149*'[1]INTERNAL PARAMETERS-2'!Y149*(1-VLOOKUP(Z$4,'[1]INTERNAL PARAMETERS-1'!$B$5:$J$44,4, FALSE))</f>
        <v>17.872155083883996</v>
      </c>
      <c r="BO149" s="44">
        <f>$F149*'[1]INTERNAL PARAMETERS-2'!Z149*(1-VLOOKUP(AA$4,'[1]INTERNAL PARAMETERS-1'!$B$5:$J$44,4, FALSE))</f>
        <v>9.531819846873324</v>
      </c>
      <c r="BP149" s="44">
        <f>$F149*'[1]INTERNAL PARAMETERS-2'!AA149*(1-VLOOKUP(AB$4,'[1]INTERNAL PARAMETERS-1'!$B$5:$J$44,4, FALSE))</f>
        <v>1.6680727506049202</v>
      </c>
      <c r="BQ149" s="44">
        <f>$F149*'[1]INTERNAL PARAMETERS-2'!AB149*(1-VLOOKUP(AC$4,'[1]INTERNAL PARAMETERS-1'!$B$5:$J$44,4, FALSE))</f>
        <v>31.216708572709432</v>
      </c>
      <c r="BR149" s="44">
        <f>$F149*'[1]INTERNAL PARAMETERS-2'!AC149*(1-VLOOKUP(AD$4,'[1]INTERNAL PARAMETERS-1'!$B$5:$J$44,4, FALSE))</f>
        <v>1.2709017086460628</v>
      </c>
      <c r="BS149" s="44">
        <f>$F149*'[1]INTERNAL PARAMETERS-2'!AD149*(1-VLOOKUP(AE$4,'[1]INTERNAL PARAMETERS-1'!$B$5:$J$44,4, FALSE))</f>
        <v>1.4297644222268207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0.15886271358075785</v>
      </c>
      <c r="CA149" s="44">
        <f>$F149*'[1]INTERNAL PARAMETERS-2'!AL149*(1-VLOOKUP(AM$4,'[1]INTERNAL PARAMETERS-1'!$B$5:$J$44,4, FALSE))</f>
        <v>0.15886271358075785</v>
      </c>
      <c r="CB149" s="44">
        <f>$F149*'[1]INTERNAL PARAMETERS-2'!AM149*(1-VLOOKUP(AN$4,'[1]INTERNAL PARAMETERS-1'!$B$5:$J$44,4, FALSE))</f>
        <v>7.9445614797341829E-2</v>
      </c>
      <c r="CC149" s="44">
        <f>$F149*'[1]INTERNAL PARAMETERS-2'!AN149*(1-VLOOKUP(AO$4,'[1]INTERNAL PARAMETERS-1'!$B$5:$J$44,4, FALSE))</f>
        <v>0.87375918270113107</v>
      </c>
      <c r="CD149" s="44">
        <f>$F149*'[1]INTERNAL PARAMETERS-2'!AO149*(1-VLOOKUP(AP$4,'[1]INTERNAL PARAMETERS-1'!$B$5:$J$44,4, FALSE))</f>
        <v>24.703280283870512</v>
      </c>
      <c r="CE149" s="44">
        <f>$F149*'[1]INTERNAL PARAMETERS-2'!AP149*(1-VLOOKUP(AQ$4,'[1]INTERNAL PARAMETERS-1'!$B$5:$J$44,4, FALSE))</f>
        <v>2.2240779901306098</v>
      </c>
      <c r="CF149" s="44">
        <f>$F149*'[1]INTERNAL PARAMETERS-2'!AQ149*(1-VLOOKUP(AR$4,'[1]INTERNAL PARAMETERS-1'!$B$5:$J$44,4, FALSE))</f>
        <v>2.938974459250983</v>
      </c>
      <c r="CG149" s="44">
        <f>$F149*'[1]INTERNAL PARAMETERS-2'!AR149*(1-VLOOKUP(AS$4,'[1]INTERNAL PARAMETERS-1'!$B$5:$J$44,4, FALSE))</f>
        <v>0.15886271358075785</v>
      </c>
      <c r="CH149" s="43">
        <f>$F149*'[1]INTERNAL PARAMETERS-2'!AS149*(1-VLOOKUP(AT$4,'[1]INTERNAL PARAMETERS-1'!$B$5:$J$44,4, FALSE))</f>
        <v>0</v>
      </c>
      <c r="CI149" s="42">
        <f t="shared" si="2"/>
        <v>285.16019629025408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2230.5626466888903</v>
      </c>
      <c r="G150" s="45">
        <f>$F150*'[1]INTERNAL PARAMETERS-2'!F150*VLOOKUP(G$4,'[1]INTERNAL PARAMETERS-1'!$B$5:$J$44,4, FALSE)</f>
        <v>3.0612241763158328</v>
      </c>
      <c r="H150" s="44">
        <f>$F150*'[1]INTERNAL PARAMETERS-2'!G150*VLOOKUP(H$4,'[1]INTERNAL PARAMETERS-1'!$B$5:$J$44,4, FALSE)</f>
        <v>1.2754357213767076</v>
      </c>
      <c r="I150" s="44">
        <f>$F150*'[1]INTERNAL PARAMETERS-2'!H150*VLOOKUP(I$4,'[1]INTERNAL PARAMETERS-1'!$B$5:$J$44,4, FALSE)</f>
        <v>21.146659574109059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0.58672719858504574</v>
      </c>
      <c r="N150" s="44">
        <f>$F150*'[1]INTERNAL PARAMETERS-2'!M150*VLOOKUP(N$4,'[1]INTERNAL PARAMETERS-1'!$B$5:$J$44,4, FALSE)</f>
        <v>8.2906333149059019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2.8060478095346237</v>
      </c>
      <c r="S150" s="44">
        <f>$F150*'[1]INTERNAL PARAMETERS-2'!R150*VLOOKUP(S$4,'[1]INTERNAL PARAMETERS-1'!$B$5:$J$44,4, FALSE)</f>
        <v>19.069280817181525</v>
      </c>
      <c r="T150" s="44">
        <f>$F150*'[1]INTERNAL PARAMETERS-2'!S150*VLOOKUP(T$4,'[1]INTERNAL PARAMETERS-1'!$B$5:$J$44,4, FALSE)</f>
        <v>0.86733197953850816</v>
      </c>
      <c r="U150" s="44">
        <f>$F150*'[1]INTERNAL PARAMETERS-2'!T150*VLOOKUP(U$4,'[1]INTERNAL PARAMETERS-1'!$B$5:$J$44,4, FALSE)</f>
        <v>0.7653060440789583</v>
      </c>
      <c r="V150" s="44">
        <f>$F150*'[1]INTERNAL PARAMETERS-2'!U150*VLOOKUP(V$4,'[1]INTERNAL PARAMETERS-1'!$B$5:$J$44,4, FALSE)</f>
        <v>14.731817916936176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3.5713538536135823</v>
      </c>
      <c r="AJ150" s="44">
        <f>$F150*'[1]INTERNAL PARAMETERS-2'!AI150*VLOOKUP(AJ$4,'[1]INTERNAL PARAMETERS-1'!$B$5:$J$44,4, FALSE)</f>
        <v>0.25517636678120903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401.78653190807205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11.147816773115867</v>
      </c>
      <c r="BB150" s="44">
        <f>$F150*'[1]INTERNAL PARAMETERS-2'!M150*(1-VLOOKUP(N$4,'[1]INTERNAL PARAMETERS-1'!$B$5:$J$44,4, FALSE))</f>
        <v>157.52203298321214</v>
      </c>
      <c r="BC150" s="44">
        <f>$F150*'[1]INTERNAL PARAMETERS-2'!N150*(1-VLOOKUP(O$4,'[1]INTERNAL PARAMETERS-1'!$B$5:$J$44,4, FALSE))</f>
        <v>25.509606652592822</v>
      </c>
      <c r="BD150" s="44">
        <f>$F150*'[1]INTERNAL PARAMETERS-2'!O150*(1-VLOOKUP(P$4,'[1]INTERNAL PARAMETERS-1'!$B$5:$J$44,4, FALSE))</f>
        <v>100.76299088899459</v>
      </c>
      <c r="BE150" s="44">
        <f>$F150*'[1]INTERNAL PARAMETERS-2'!P150*(1-VLOOKUP(Q$4,'[1]INTERNAL PARAMETERS-1'!$B$5:$J$44,4, FALSE))</f>
        <v>20.407640710821326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362.31633552644894</v>
      </c>
      <c r="BH150" s="44">
        <f>$F150*'[1]INTERNAL PARAMETERS-2'!S150*(1-VLOOKUP(T$4,'[1]INTERNAL PARAMETERS-1'!$B$5:$J$44,4, FALSE))</f>
        <v>7.8059878158465734</v>
      </c>
      <c r="BI150" s="44">
        <f>$F150*'[1]INTERNAL PARAMETERS-2'!T150*(1-VLOOKUP(U$4,'[1]INTERNAL PARAMETERS-1'!$B$5:$J$44,4, FALSE))</f>
        <v>3.0612241763158332</v>
      </c>
      <c r="BJ150" s="44">
        <f>$F150*'[1]INTERNAL PARAMETERS-2'!U150*(1-VLOOKUP(V$4,'[1]INTERNAL PARAMETERS-1'!$B$5:$J$44,4, FALSE))</f>
        <v>83.480301529304995</v>
      </c>
      <c r="BK150" s="44">
        <f>$F150*'[1]INTERNAL PARAMETERS-2'!V150*(1-VLOOKUP(W$4,'[1]INTERNAL PARAMETERS-1'!$B$5:$J$44,4, FALSE))</f>
        <v>42.601069876581775</v>
      </c>
      <c r="BL150" s="44">
        <f>$F150*'[1]INTERNAL PARAMETERS-2'!W150*(1-VLOOKUP(X$4,'[1]INTERNAL PARAMETERS-1'!$B$5:$J$44,4, FALSE))</f>
        <v>3.8265302203947913</v>
      </c>
      <c r="BM150" s="44">
        <f>$F150*'[1]INTERNAL PARAMETERS-2'!X150*(1-VLOOKUP(Y$4,'[1]INTERNAL PARAMETERS-1'!$B$5:$J$44,4, FALSE))</f>
        <v>2.2959181322368747</v>
      </c>
      <c r="BN150" s="44">
        <f>$F150*'[1]INTERNAL PARAMETERS-2'!Y150*(1-VLOOKUP(Z$4,'[1]INTERNAL PARAMETERS-1'!$B$5:$J$44,4, FALSE))</f>
        <v>222.44397522237293</v>
      </c>
      <c r="BO150" s="44">
        <f>$F150*'[1]INTERNAL PARAMETERS-2'!Z150*(1-VLOOKUP(AA$4,'[1]INTERNAL PARAMETERS-1'!$B$5:$J$44,4, FALSE))</f>
        <v>227.54594116414444</v>
      </c>
      <c r="BP150" s="44">
        <f>$F150*'[1]INTERNAL PARAMETERS-2'!AA150*(1-VLOOKUP(AB$4,'[1]INTERNAL PARAMETERS-1'!$B$5:$J$44,4, FALSE))</f>
        <v>28.06070115161091</v>
      </c>
      <c r="BQ150" s="44">
        <f>$F150*'[1]INTERNAL PARAMETERS-2'!AB150*(1-VLOOKUP(AC$4,'[1]INTERNAL PARAMETERS-1'!$B$5:$J$44,4, FALSE))</f>
        <v>239.79061481314307</v>
      </c>
      <c r="BR150" s="44">
        <f>$F150*'[1]INTERNAL PARAMETERS-2'!AC150*(1-VLOOKUP(AD$4,'[1]INTERNAL PARAMETERS-1'!$B$5:$J$44,4, FALSE))</f>
        <v>14.030239047673119</v>
      </c>
      <c r="BS150" s="44">
        <f>$F150*'[1]INTERNAL PARAMETERS-2'!AD150*(1-VLOOKUP(AE$4,'[1]INTERNAL PARAMETERS-1'!$B$5:$J$44,4, FALSE))</f>
        <v>7.3978840740083731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2.8060478095346237</v>
      </c>
      <c r="CA150" s="44">
        <f>$F150*'[1]INTERNAL PARAMETERS-2'!AL150*(1-VLOOKUP(AM$4,'[1]INTERNAL PARAMETERS-1'!$B$5:$J$44,4, FALSE))</f>
        <v>1.7855653986744566</v>
      </c>
      <c r="CB150" s="44">
        <f>$F150*'[1]INTERNAL PARAMETERS-2'!AM150*(1-VLOOKUP(AN$4,'[1]INTERNAL PARAMETERS-1'!$B$5:$J$44,4, FALSE))</f>
        <v>1.0204824108601673</v>
      </c>
      <c r="CC150" s="44">
        <f>$F150*'[1]INTERNAL PARAMETERS-2'!AN150*(1-VLOOKUP(AO$4,'[1]INTERNAL PARAMETERS-1'!$B$5:$J$44,4, FALSE))</f>
        <v>11.224191238138495</v>
      </c>
      <c r="CD150" s="44">
        <f>$F150*'[1]INTERNAL PARAMETERS-2'!AO150*(1-VLOOKUP(AP$4,'[1]INTERNAL PARAMETERS-1'!$B$5:$J$44,4, FALSE))</f>
        <v>159.69044100175103</v>
      </c>
      <c r="CE150" s="44">
        <f>$F150*'[1]INTERNAL PARAMETERS-2'!AP150*(1-VLOOKUP(AQ$4,'[1]INTERNAL PARAMETERS-1'!$B$5:$J$44,4, FALSE))</f>
        <v>13.77528573715658</v>
      </c>
      <c r="CF150" s="44">
        <f>$F150*'[1]INTERNAL PARAMETERS-2'!AQ150*(1-VLOOKUP(AR$4,'[1]INTERNAL PARAMETERS-1'!$B$5:$J$44,4, FALSE))</f>
        <v>1.7855653986744566</v>
      </c>
      <c r="CG150" s="44">
        <f>$F150*'[1]INTERNAL PARAMETERS-2'!AR150*(1-VLOOKUP(AS$4,'[1]INTERNAL PARAMETERS-1'!$B$5:$J$44,4, FALSE))</f>
        <v>0.25517636678120903</v>
      </c>
      <c r="CH150" s="43">
        <f>$F150*'[1]INTERNAL PARAMETERS-2'!AS150*(1-VLOOKUP(AT$4,'[1]INTERNAL PARAMETERS-1'!$B$5:$J$44,4, FALSE))</f>
        <v>0</v>
      </c>
      <c r="CI150" s="42">
        <f t="shared" si="2"/>
        <v>2230.5630928014193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6197.7499450196538</v>
      </c>
      <c r="G151" s="45">
        <f>$F151*'[1]INTERNAL PARAMETERS-2'!F151*VLOOKUP(G$4,'[1]INTERNAL PARAMETERS-1'!$B$5:$J$44,4, FALSE)</f>
        <v>3.8066580162310713</v>
      </c>
      <c r="H151" s="44">
        <f>$F151*'[1]INTERNAL PARAMETERS-2'!G151*VLOOKUP(H$4,'[1]INTERNAL PARAMETERS-1'!$B$5:$J$44,4, FALSE)</f>
        <v>6.1853544451296143</v>
      </c>
      <c r="I151" s="44">
        <f>$F151*'[1]INTERNAL PARAMETERS-2'!H151*VLOOKUP(I$4,'[1]INTERNAL PARAMETERS-1'!$B$5:$J$44,4, FALSE)</f>
        <v>58.902237904977234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2.7358417694803006</v>
      </c>
      <c r="N151" s="44">
        <f>$F151*'[1]INTERNAL PARAMETERS-2'!M151*VLOOKUP(N$4,'[1]INTERNAL PARAMETERS-1'!$B$5:$J$44,4, FALSE)</f>
        <v>17.652121505907726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2.8546836246760523</v>
      </c>
      <c r="S151" s="44">
        <f>$F151*'[1]INTERNAL PARAMETERS-2'!R151*VLOOKUP(S$4,'[1]INTERNAL PARAMETERS-1'!$B$5:$J$44,4, FALSE)</f>
        <v>48.057229118683502</v>
      </c>
      <c r="T151" s="44">
        <f>$F151*'[1]INTERNAL PARAMETERS-2'!S151*VLOOKUP(T$4,'[1]INTERNAL PARAMETERS-1'!$B$5:$J$44,4, FALSE)</f>
        <v>1.4274037898374767</v>
      </c>
      <c r="U151" s="44">
        <f>$F151*'[1]INTERNAL PARAMETERS-2'!T151*VLOOKUP(U$4,'[1]INTERNAL PARAMETERS-1'!$B$5:$J$44,4, FALSE)</f>
        <v>1.8080076139611334</v>
      </c>
      <c r="V151" s="44">
        <f>$F151*'[1]INTERNAL PARAMETERS-2'!U151*VLOOKUP(V$4,'[1]INTERNAL PARAMETERS-1'!$B$5:$J$44,4, FALSE)</f>
        <v>38.396920234380261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0.47598719577750936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0.95135461656051679</v>
      </c>
      <c r="AI151" s="44">
        <f>$F151*'[1]INTERNAL PARAMETERS-2'!AH151*VLOOKUP(AI$4,'[1]INTERNAL PARAMETERS-1'!$B$5:$J$44,4, FALSE)</f>
        <v>5.2339998285690976</v>
      </c>
      <c r="AJ151" s="44">
        <f>$F151*'[1]INTERNAL PARAMETERS-2'!AI151*VLOOKUP(AJ$4,'[1]INTERNAL PARAMETERS-1'!$B$5:$J$44,4, FALSE)</f>
        <v>0.47598719577750936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1119.1425201945674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51.980993620125709</v>
      </c>
      <c r="BB151" s="44">
        <f>$F151*'[1]INTERNAL PARAMETERS-2'!M151*(1-VLOOKUP(N$4,'[1]INTERNAL PARAMETERS-1'!$B$5:$J$44,4, FALSE))</f>
        <v>335.39030861224677</v>
      </c>
      <c r="BC151" s="44">
        <f>$F151*'[1]INTERNAL PARAMETERS-2'!N151*(1-VLOOKUP(O$4,'[1]INTERNAL PARAMETERS-1'!$B$5:$J$44,4, FALSE))</f>
        <v>63.756873459411686</v>
      </c>
      <c r="BD151" s="44">
        <f>$F151*'[1]INTERNAL PARAMETERS-2'!O151*(1-VLOOKUP(P$4,'[1]INTERNAL PARAMETERS-1'!$B$5:$J$44,4, FALSE))</f>
        <v>288.33358226718786</v>
      </c>
      <c r="BE151" s="44">
        <f>$F151*'[1]INTERNAL PARAMETERS-2'!P151*(1-VLOOKUP(Q$4,'[1]INTERNAL PARAMETERS-1'!$B$5:$J$44,4, FALSE))</f>
        <v>49.482835561036914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913.08735325498651</v>
      </c>
      <c r="BH151" s="44">
        <f>$F151*'[1]INTERNAL PARAMETERS-2'!S151*(1-VLOOKUP(T$4,'[1]INTERNAL PARAMETERS-1'!$B$5:$J$44,4, FALSE))</f>
        <v>12.846634108537289</v>
      </c>
      <c r="BI151" s="44">
        <f>$F151*'[1]INTERNAL PARAMETERS-2'!T151*(1-VLOOKUP(U$4,'[1]INTERNAL PARAMETERS-1'!$B$5:$J$44,4, FALSE))</f>
        <v>7.2320304558445336</v>
      </c>
      <c r="BJ151" s="44">
        <f>$F151*'[1]INTERNAL PARAMETERS-2'!U151*(1-VLOOKUP(V$4,'[1]INTERNAL PARAMETERS-1'!$B$5:$J$44,4, FALSE))</f>
        <v>217.58254799482145</v>
      </c>
      <c r="BK151" s="44">
        <f>$F151*'[1]INTERNAL PARAMETERS-2'!V151*(1-VLOOKUP(W$4,'[1]INTERNAL PARAMETERS-1'!$B$5:$J$44,4, FALSE))</f>
        <v>132.74774674739245</v>
      </c>
      <c r="BL151" s="44">
        <f>$F151*'[1]INTERNAL PARAMETERS-2'!W151*(1-VLOOKUP(X$4,'[1]INTERNAL PARAMETERS-1'!$B$5:$J$44,4, FALSE))</f>
        <v>32.354114037986101</v>
      </c>
      <c r="BM151" s="44">
        <f>$F151*'[1]INTERNAL PARAMETERS-2'!X151*(1-VLOOKUP(Y$4,'[1]INTERNAL PARAMETERS-1'!$B$5:$J$44,4, FALSE))</f>
        <v>5.7093672493521046</v>
      </c>
      <c r="BN151" s="44">
        <f>$F151*'[1]INTERNAL PARAMETERS-2'!Y151*(1-VLOOKUP(Z$4,'[1]INTERNAL PARAMETERS-1'!$B$5:$J$44,4, FALSE))</f>
        <v>422.9846580226959</v>
      </c>
      <c r="BO151" s="44">
        <f>$F151*'[1]INTERNAL PARAMETERS-2'!Z151*(1-VLOOKUP(AA$4,'[1]INTERNAL PARAMETERS-1'!$B$5:$J$44,4, FALSE))</f>
        <v>945.41159413823755</v>
      </c>
      <c r="BP151" s="44">
        <f>$F151*'[1]INTERNAL PARAMETERS-2'!AA151*(1-VLOOKUP(AB$4,'[1]INTERNAL PARAMETERS-1'!$B$5:$J$44,4, FALSE))</f>
        <v>129.41707592693888</v>
      </c>
      <c r="BQ151" s="44">
        <f>$F151*'[1]INTERNAL PARAMETERS-2'!AB151*(1-VLOOKUP(AC$4,'[1]INTERNAL PARAMETERS-1'!$B$5:$J$44,4, FALSE))</f>
        <v>698.94815117461894</v>
      </c>
      <c r="BR151" s="44">
        <f>$F151*'[1]INTERNAL PARAMETERS-2'!AC151*(1-VLOOKUP(AD$4,'[1]INTERNAL PARAMETERS-1'!$B$5:$J$44,4, FALSE))</f>
        <v>44.249455507462322</v>
      </c>
      <c r="BS151" s="44">
        <f>$F151*'[1]INTERNAL PARAMETERS-2'!AD151*(1-VLOOKUP(AE$4,'[1]INTERNAL PARAMETERS-1'!$B$5:$J$44,4, FALSE))</f>
        <v>14.274037898374766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7.6126962574676416</v>
      </c>
      <c r="CA151" s="44">
        <f>$F151*'[1]INTERNAL PARAMETERS-2'!AL151*(1-VLOOKUP(AM$4,'[1]INTERNAL PARAMETERS-1'!$B$5:$J$44,4, FALSE))</f>
        <v>6.6613416409071249</v>
      </c>
      <c r="CB151" s="44">
        <f>$F151*'[1]INTERNAL PARAMETERS-2'!AM151*(1-VLOOKUP(AN$4,'[1]INTERNAL PARAMETERS-1'!$B$5:$J$44,4, FALSE))</f>
        <v>20.93537953928189</v>
      </c>
      <c r="CC151" s="44">
        <f>$F151*'[1]INTERNAL PARAMETERS-2'!AN151*(1-VLOOKUP(AO$4,'[1]INTERNAL PARAMETERS-1'!$B$5:$J$44,4, FALSE))</f>
        <v>34.733430241879141</v>
      </c>
      <c r="CD151" s="44">
        <f>$F151*'[1]INTERNAL PARAMETERS-2'!AO151*(1-VLOOKUP(AP$4,'[1]INTERNAL PARAMETERS-1'!$B$5:$J$44,4, FALSE))</f>
        <v>414.42060714866767</v>
      </c>
      <c r="CE151" s="44">
        <f>$F151*'[1]INTERNAL PARAMETERS-2'!AP151*(1-VLOOKUP(AQ$4,'[1]INTERNAL PARAMETERS-1'!$B$5:$J$44,4, FALSE))</f>
        <v>34.733430241879141</v>
      </c>
      <c r="CF151" s="44">
        <f>$F151*'[1]INTERNAL PARAMETERS-2'!AQ151*(1-VLOOKUP(AR$4,'[1]INTERNAL PARAMETERS-1'!$B$5:$J$44,4, FALSE))</f>
        <v>4.2820254370140791</v>
      </c>
      <c r="CG151" s="44">
        <f>$F151*'[1]INTERNAL PARAMETERS-2'!AR151*(1-VLOOKUP(AS$4,'[1]INTERNAL PARAMETERS-1'!$B$5:$J$44,4, FALSE))</f>
        <v>0.47598719577750936</v>
      </c>
      <c r="CH151" s="43">
        <f>$F151*'[1]INTERNAL PARAMETERS-2'!AS151*(1-VLOOKUP(AT$4,'[1]INTERNAL PARAMETERS-1'!$B$5:$J$44,4, FALSE))</f>
        <v>0</v>
      </c>
      <c r="CI151" s="42">
        <f t="shared" si="2"/>
        <v>6197.75056479465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14911.71950556861</v>
      </c>
      <c r="G152" s="45">
        <f>$F152*'[1]INTERNAL PARAMETERS-2'!F152*VLOOKUP(G$4,'[1]INTERNAL PARAMETERS-1'!$B$5:$J$44,4, FALSE)</f>
        <v>46.406762273280073</v>
      </c>
      <c r="H152" s="44">
        <f>$F152*'[1]INTERNAL PARAMETERS-2'!G152*VLOOKUP(H$4,'[1]INTERNAL PARAMETERS-1'!$B$5:$J$44,4, FALSE)</f>
        <v>68.629697852428976</v>
      </c>
      <c r="I152" s="44">
        <f>$F152*'[1]INTERNAL PARAMETERS-2'!H152*VLOOKUP(I$4,'[1]INTERNAL PARAMETERS-1'!$B$5:$J$44,4, FALSE)</f>
        <v>165.95916209265306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1.3077578006383672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8.7585475687907781</v>
      </c>
      <c r="N152" s="44">
        <f>$F152*'[1]INTERNAL PARAMETERS-2'!M152*VLOOKUP(N$4,'[1]INTERNAL PARAMETERS-1'!$B$5:$J$44,4, FALSE)</f>
        <v>60.198537085382952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19.60891114982272</v>
      </c>
      <c r="S152" s="44">
        <f>$F152*'[1]INTERNAL PARAMETERS-2'!R152*VLOOKUP(S$4,'[1]INTERNAL PARAMETERS-1'!$B$5:$J$44,4, FALSE)</f>
        <v>60.324615673802533</v>
      </c>
      <c r="T152" s="44">
        <f>$F152*'[1]INTERNAL PARAMETERS-2'!S152*VLOOKUP(T$4,'[1]INTERNAL PARAMETERS-1'!$B$5:$J$44,4, FALSE)</f>
        <v>3.5296040069680901</v>
      </c>
      <c r="U152" s="44">
        <f>$F152*'[1]INTERNAL PARAMETERS-2'!T152*VLOOKUP(U$4,'[1]INTERNAL PARAMETERS-1'!$B$5:$J$44,4, FALSE)</f>
        <v>4.4445871158297798</v>
      </c>
      <c r="V152" s="44">
        <f>$F152*'[1]INTERNAL PARAMETERS-2'!U152*VLOOKUP(V$4,'[1]INTERNAL PARAMETERS-1'!$B$5:$J$44,4, FALSE)</f>
        <v>86.081852451563776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2.6140244293261774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2.6140244293261774</v>
      </c>
      <c r="AI152" s="44">
        <f>$F152*'[1]INTERNAL PARAMETERS-2'!AH152*VLOOKUP(AI$4,'[1]INTERNAL PARAMETERS-1'!$B$5:$J$44,4, FALSE)</f>
        <v>16.340262234202083</v>
      </c>
      <c r="AJ152" s="44">
        <f>$F152*'[1]INTERNAL PARAMETERS-2'!AI152*VLOOKUP(AJ$4,'[1]INTERNAL PARAMETERS-1'!$B$5:$J$44,4, FALSE)</f>
        <v>10.457588889255266</v>
      </c>
      <c r="AK152" s="44">
        <f>$F152*'[1]INTERNAL PARAMETERS-2'!AJ152*VLOOKUP(AK$4,'[1]INTERNAL PARAMETERS-1'!$B$5:$J$44,4, FALSE)</f>
        <v>1.3077578006383672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3153.2240797604077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166.41240380702476</v>
      </c>
      <c r="BB152" s="44">
        <f>$F152*'[1]INTERNAL PARAMETERS-2'!M152*(1-VLOOKUP(N$4,'[1]INTERNAL PARAMETERS-1'!$B$5:$J$44,4, FALSE))</f>
        <v>1143.7722046222761</v>
      </c>
      <c r="BC152" s="44">
        <f>$F152*'[1]INTERNAL PARAMETERS-2'!N152*(1-VLOOKUP(O$4,'[1]INTERNAL PARAMETERS-1'!$B$5:$J$44,4, FALSE))</f>
        <v>418.31846728971624</v>
      </c>
      <c r="BD152" s="44">
        <f>$F152*'[1]INTERNAL PARAMETERS-2'!O152*(1-VLOOKUP(P$4,'[1]INTERNAL PARAMETERS-1'!$B$5:$J$44,4, FALSE))</f>
        <v>742.5141610602833</v>
      </c>
      <c r="BE152" s="44">
        <f>$F152*'[1]INTERNAL PARAMETERS-2'!P152*(1-VLOOKUP(Q$4,'[1]INTERNAL PARAMETERS-1'!$B$5:$J$44,4, FALSE))</f>
        <v>230.07441142336862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1146.1676978022481</v>
      </c>
      <c r="BH152" s="44">
        <f>$F152*'[1]INTERNAL PARAMETERS-2'!S152*(1-VLOOKUP(T$4,'[1]INTERNAL PARAMETERS-1'!$B$5:$J$44,4, FALSE))</f>
        <v>31.76643606271281</v>
      </c>
      <c r="BI152" s="44">
        <f>$F152*'[1]INTERNAL PARAMETERS-2'!T152*(1-VLOOKUP(U$4,'[1]INTERNAL PARAMETERS-1'!$B$5:$J$44,4, FALSE))</f>
        <v>17.778348463319119</v>
      </c>
      <c r="BJ152" s="44">
        <f>$F152*'[1]INTERNAL PARAMETERS-2'!U152*(1-VLOOKUP(V$4,'[1]INTERNAL PARAMETERS-1'!$B$5:$J$44,4, FALSE))</f>
        <v>487.7971638921947</v>
      </c>
      <c r="BK152" s="44">
        <f>$F152*'[1]INTERNAL PARAMETERS-2'!V152*(1-VLOOKUP(W$4,'[1]INTERNAL PARAMETERS-1'!$B$5:$J$44,4, FALSE))</f>
        <v>475.18281845225158</v>
      </c>
      <c r="BL152" s="44">
        <f>$F152*'[1]INTERNAL PARAMETERS-2'!W152*(1-VLOOKUP(X$4,'[1]INTERNAL PARAMETERS-1'!$B$5:$J$44,4, FALSE))</f>
        <v>332.03925823049622</v>
      </c>
      <c r="BM152" s="44">
        <f>$F152*'[1]INTERNAL PARAMETERS-2'!X152*(1-VLOOKUP(Y$4,'[1]INTERNAL PARAMETERS-1'!$B$5:$J$44,4, FALSE))</f>
        <v>41.831846728971627</v>
      </c>
      <c r="BN152" s="44">
        <f>$F152*'[1]INTERNAL PARAMETERS-2'!Y152*(1-VLOOKUP(Z$4,'[1]INTERNAL PARAMETERS-1'!$B$5:$J$44,4, FALSE))</f>
        <v>632.05261647888278</v>
      </c>
      <c r="BO152" s="44">
        <f>$F152*'[1]INTERNAL PARAMETERS-2'!Z152*(1-VLOOKUP(AA$4,'[1]INTERNAL PARAMETERS-1'!$B$5:$J$44,4, FALSE))</f>
        <v>947.75161247517701</v>
      </c>
      <c r="BP152" s="44">
        <f>$F152*'[1]INTERNAL PARAMETERS-2'!AA152*(1-VLOOKUP(AB$4,'[1]INTERNAL PARAMETERS-1'!$B$5:$J$44,4, FALSE))</f>
        <v>410.47490282978708</v>
      </c>
      <c r="BQ152" s="44">
        <f>$F152*'[1]INTERNAL PARAMETERS-2'!AB152*(1-VLOOKUP(AC$4,'[1]INTERNAL PARAMETERS-1'!$B$5:$J$44,4, FALSE))</f>
        <v>2235.3845564688286</v>
      </c>
      <c r="BR152" s="44">
        <f>$F152*'[1]INTERNAL PARAMETERS-2'!AC152*(1-VLOOKUP(AD$4,'[1]INTERNAL PARAMETERS-1'!$B$5:$J$44,4, FALSE))</f>
        <v>258.18002034746434</v>
      </c>
      <c r="BS152" s="44">
        <f>$F152*'[1]INTERNAL PARAMETERS-2'!AD152*(1-VLOOKUP(AE$4,'[1]INTERNAL PARAMETERS-1'!$B$5:$J$44,4, FALSE))</f>
        <v>46.406762273280073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72.55148008239351</v>
      </c>
      <c r="CA152" s="44">
        <f>$F152*'[1]INTERNAL PARAMETERS-2'!AL152*(1-VLOOKUP(AM$4,'[1]INTERNAL PARAMETERS-1'!$B$5:$J$44,4, FALSE))</f>
        <v>85.624584572925514</v>
      </c>
      <c r="CB152" s="44">
        <f>$F152*'[1]INTERNAL PARAMETERS-2'!AM152*(1-VLOOKUP(AN$4,'[1]INTERNAL PARAMETERS-1'!$B$5:$J$44,4, FALSE))</f>
        <v>96.735306776524695</v>
      </c>
      <c r="CC152" s="44">
        <f>$F152*'[1]INTERNAL PARAMETERS-2'!AN152*(1-VLOOKUP(AO$4,'[1]INTERNAL PARAMETERS-1'!$B$5:$J$44,4, FALSE))</f>
        <v>128.10956461624104</v>
      </c>
      <c r="CD152" s="44">
        <f>$F152*'[1]INTERNAL PARAMETERS-2'!AO152*(1-VLOOKUP(AP$4,'[1]INTERNAL PARAMETERS-1'!$B$5:$J$44,4, FALSE))</f>
        <v>974.54946359863425</v>
      </c>
      <c r="CE152" s="44">
        <f>$F152*'[1]INTERNAL PARAMETERS-2'!AP152*(1-VLOOKUP(AQ$4,'[1]INTERNAL PARAMETERS-1'!$B$5:$J$44,4, FALSE))</f>
        <v>60.786133392499877</v>
      </c>
      <c r="CF152" s="44">
        <f>$F152*'[1]INTERNAL PARAMETERS-2'!AQ152*(1-VLOOKUP(AR$4,'[1]INTERNAL PARAMETERS-1'!$B$5:$J$44,4, FALSE))</f>
        <v>16.340262234202083</v>
      </c>
      <c r="CG152" s="44">
        <f>$F152*'[1]INTERNAL PARAMETERS-2'!AR152*(1-VLOOKUP(AS$4,'[1]INTERNAL PARAMETERS-1'!$B$5:$J$44,4, FALSE))</f>
        <v>1.3077578006383672</v>
      </c>
      <c r="CH152" s="43">
        <f>$F152*'[1]INTERNAL PARAMETERS-2'!AS152*(1-VLOOKUP(AT$4,'[1]INTERNAL PARAMETERS-1'!$B$5:$J$44,4, FALSE))</f>
        <v>0</v>
      </c>
      <c r="CI152" s="42">
        <f t="shared" si="2"/>
        <v>14911.718014396658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22462.725015869844</v>
      </c>
      <c r="G153" s="45">
        <f>$F153*'[1]INTERNAL PARAMETERS-2'!F153*VLOOKUP(G$4,'[1]INTERNAL PARAMETERS-1'!$B$5:$J$44,4, FALSE)</f>
        <v>139.52047761857077</v>
      </c>
      <c r="H153" s="44">
        <f>$F153*'[1]INTERNAL PARAMETERS-2'!G153*VLOOKUP(H$4,'[1]INTERNAL PARAMETERS-1'!$B$5:$J$44,4, FALSE)</f>
        <v>170.66279958057274</v>
      </c>
      <c r="I153" s="44">
        <f>$F153*'[1]INTERNAL PARAMETERS-2'!H153*VLOOKUP(I$4,'[1]INTERNAL PARAMETERS-1'!$B$5:$J$44,4, FALSE)</f>
        <v>259.73750018112872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2.4911162042599657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16.007387100809169</v>
      </c>
      <c r="N153" s="44">
        <f>$F153*'[1]INTERNAL PARAMETERS-2'!M153*VLOOKUP(N$4,'[1]INTERNAL PARAMETERS-1'!$B$5:$J$44,4, FALSE)</f>
        <v>75.178921964863676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17.440059702321346</v>
      </c>
      <c r="S153" s="44">
        <f>$F153*'[1]INTERNAL PARAMETERS-2'!R153*VLOOKUP(S$4,'[1]INTERNAL PARAMETERS-1'!$B$5:$J$44,4, FALSE)</f>
        <v>85.886116784553266</v>
      </c>
      <c r="T153" s="44">
        <f>$F153*'[1]INTERNAL PARAMETERS-2'!S153*VLOOKUP(T$4,'[1]INTERNAL PARAMETERS-1'!$B$5:$J$44,4, FALSE)</f>
        <v>4.8582381664323302</v>
      </c>
      <c r="U153" s="44">
        <f>$F153*'[1]INTERNAL PARAMETERS-2'!T153*VLOOKUP(U$4,'[1]INTERNAL PARAMETERS-1'!$B$5:$J$44,4, FALSE)</f>
        <v>9.4675893396888231</v>
      </c>
      <c r="V153" s="44">
        <f>$F153*'[1]INTERNAL PARAMETERS-2'!U153*VLOOKUP(V$4,'[1]INTERNAL PARAMETERS-1'!$B$5:$J$44,4, FALSE)</f>
        <v>102.58468193410076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1.2466812383807764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1.2466812383807764</v>
      </c>
      <c r="AI153" s="44">
        <f>$F153*'[1]INTERNAL PARAMETERS-2'!AH153*VLOOKUP(AI$4,'[1]INTERNAL PARAMETERS-1'!$B$5:$J$44,4, FALSE)</f>
        <v>11.21114605542064</v>
      </c>
      <c r="AJ153" s="44">
        <f>$F153*'[1]INTERNAL PARAMETERS-2'!AI153*VLOOKUP(AJ$4,'[1]INTERNAL PARAMETERS-1'!$B$5:$J$44,4, FALSE)</f>
        <v>23.668973349222057</v>
      </c>
      <c r="AK153" s="44">
        <f>$F153*'[1]INTERNAL PARAMETERS-2'!AJ153*VLOOKUP(AK$4,'[1]INTERNAL PARAMETERS-1'!$B$5:$J$44,4, FALSE)</f>
        <v>1.2466812383807764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4935.0125034414459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304.14035491537419</v>
      </c>
      <c r="BB153" s="44">
        <f>$F153*'[1]INTERNAL PARAMETERS-2'!M153*(1-VLOOKUP(N$4,'[1]INTERNAL PARAMETERS-1'!$B$5:$J$44,4, FALSE))</f>
        <v>1428.3995173324097</v>
      </c>
      <c r="BC153" s="44">
        <f>$F153*'[1]INTERNAL PARAMETERS-2'!N153*(1-VLOOKUP(O$4,'[1]INTERNAL PARAMETERS-1'!$B$5:$J$44,4, FALSE))</f>
        <v>909.37197445246852</v>
      </c>
      <c r="BD153" s="44">
        <f>$F153*'[1]INTERNAL PARAMETERS-2'!O153*(1-VLOOKUP(P$4,'[1]INTERNAL PARAMETERS-1'!$B$5:$J$44,4, FALSE))</f>
        <v>880.72076869472653</v>
      </c>
      <c r="BE153" s="44">
        <f>$F153*'[1]INTERNAL PARAMETERS-2'!P153*(1-VLOOKUP(Q$4,'[1]INTERNAL PARAMETERS-1'!$B$5:$J$44,4, FALSE))</f>
        <v>494.54833903939681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1631.8362189065119</v>
      </c>
      <c r="BH153" s="44">
        <f>$F153*'[1]INTERNAL PARAMETERS-2'!S153*(1-VLOOKUP(T$4,'[1]INTERNAL PARAMETERS-1'!$B$5:$J$44,4, FALSE))</f>
        <v>43.724143497890971</v>
      </c>
      <c r="BI153" s="44">
        <f>$F153*'[1]INTERNAL PARAMETERS-2'!T153*(1-VLOOKUP(U$4,'[1]INTERNAL PARAMETERS-1'!$B$5:$J$44,4, FALSE))</f>
        <v>37.870357358755292</v>
      </c>
      <c r="BJ153" s="44">
        <f>$F153*'[1]INTERNAL PARAMETERS-2'!U153*(1-VLOOKUP(V$4,'[1]INTERNAL PARAMETERS-1'!$B$5:$J$44,4, FALSE))</f>
        <v>581.31319762657097</v>
      </c>
      <c r="BK153" s="44">
        <f>$F153*'[1]INTERNAL PARAMETERS-2'!V153*(1-VLOOKUP(W$4,'[1]INTERNAL PARAMETERS-1'!$B$5:$J$44,4, FALSE))</f>
        <v>656.49110876880889</v>
      </c>
      <c r="BL153" s="44">
        <f>$F153*'[1]INTERNAL PARAMETERS-2'!W153*(1-VLOOKUP(X$4,'[1]INTERNAL PARAMETERS-1'!$B$5:$J$44,4, FALSE))</f>
        <v>850.82288169860362</v>
      </c>
      <c r="BM153" s="44">
        <f>$F153*'[1]INTERNAL PARAMETERS-2'!X153*(1-VLOOKUP(Y$4,'[1]INTERNAL PARAMETERS-1'!$B$5:$J$44,4, FALSE))</f>
        <v>139.52047761857077</v>
      </c>
      <c r="BN153" s="44">
        <f>$F153*'[1]INTERNAL PARAMETERS-2'!Y153*(1-VLOOKUP(Z$4,'[1]INTERNAL PARAMETERS-1'!$B$5:$J$44,4, FALSE))</f>
        <v>1002.8011866109758</v>
      </c>
      <c r="BO153" s="44">
        <f>$F153*'[1]INTERNAL PARAMETERS-2'!Z153*(1-VLOOKUP(AA$4,'[1]INTERNAL PARAMETERS-1'!$B$5:$J$44,4, FALSE))</f>
        <v>1153.5305640124657</v>
      </c>
      <c r="BP153" s="44">
        <f>$F153*'[1]INTERNAL PARAMETERS-2'!AA153*(1-VLOOKUP(AB$4,'[1]INTERNAL PARAMETERS-1'!$B$5:$J$44,4, FALSE))</f>
        <v>475.86384437119631</v>
      </c>
      <c r="BQ153" s="44">
        <f>$F153*'[1]INTERNAL PARAMETERS-2'!AB153*(1-VLOOKUP(AC$4,'[1]INTERNAL PARAMETERS-1'!$B$5:$J$44,4, FALSE))</f>
        <v>3088.1260171867516</v>
      </c>
      <c r="BR153" s="44">
        <f>$F153*'[1]INTERNAL PARAMETERS-2'!AC153*(1-VLOOKUP(AD$4,'[1]INTERNAL PARAMETERS-1'!$B$5:$J$44,4, FALSE))</f>
        <v>384.92574841694886</v>
      </c>
      <c r="BS153" s="44">
        <f>$F153*'[1]INTERNAL PARAMETERS-2'!AD153*(1-VLOOKUP(AE$4,'[1]INTERNAL PARAMETERS-1'!$B$5:$J$44,4, FALSE))</f>
        <v>97.1647633286466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138.27379638018999</v>
      </c>
      <c r="CA153" s="44">
        <f>$F153*'[1]INTERNAL PARAMETERS-2'!AL153*(1-VLOOKUP(AM$4,'[1]INTERNAL PARAMETERS-1'!$B$5:$J$44,4, FALSE))</f>
        <v>281.53207144140151</v>
      </c>
      <c r="CB153" s="44">
        <f>$F153*'[1]INTERNAL PARAMETERS-2'!AM153*(1-VLOOKUP(AN$4,'[1]INTERNAL PARAMETERS-1'!$B$5:$J$44,4, FALSE))</f>
        <v>142.01159382283075</v>
      </c>
      <c r="CC153" s="44">
        <f>$F153*'[1]INTERNAL PARAMETERS-2'!AN153*(1-VLOOKUP(AO$4,'[1]INTERNAL PARAMETERS-1'!$B$5:$J$44,4, FALSE))</f>
        <v>281.53207144140151</v>
      </c>
      <c r="CD153" s="44">
        <f>$F153*'[1]INTERNAL PARAMETERS-2'!AO153*(1-VLOOKUP(AP$4,'[1]INTERNAL PARAMETERS-1'!$B$5:$J$44,4, FALSE))</f>
        <v>1442.5382303391489</v>
      </c>
      <c r="CE153" s="44">
        <f>$F153*'[1]INTERNAL PARAMETERS-2'!AP153*(1-VLOOKUP(AQ$4,'[1]INTERNAL PARAMETERS-1'!$B$5:$J$44,4, FALSE))</f>
        <v>135.78268017593004</v>
      </c>
      <c r="CF153" s="44">
        <f>$F153*'[1]INTERNAL PARAMETERS-2'!AQ153*(1-VLOOKUP(AR$4,'[1]INTERNAL PARAMETERS-1'!$B$5:$J$44,4, FALSE))</f>
        <v>18.686740940702123</v>
      </c>
      <c r="CG153" s="44">
        <f>$F153*'[1]INTERNAL PARAMETERS-2'!AR153*(1-VLOOKUP(AS$4,'[1]INTERNAL PARAMETERS-1'!$B$5:$J$44,4, FALSE))</f>
        <v>3.7377974426407423</v>
      </c>
      <c r="CH153" s="43">
        <f>$F153*'[1]INTERNAL PARAMETERS-2'!AS153*(1-VLOOKUP(AT$4,'[1]INTERNAL PARAMETERS-1'!$B$5:$J$44,4, FALSE))</f>
        <v>0</v>
      </c>
      <c r="CI153" s="42">
        <f t="shared" si="2"/>
        <v>22462.734000959848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21900.741062490713</v>
      </c>
      <c r="G154" s="45">
        <f>$F154*'[1]INTERNAL PARAMETERS-2'!F154*VLOOKUP(G$4,'[1]INTERNAL PARAMETERS-1'!$B$5:$J$44,4, FALSE)</f>
        <v>119.96787939211163</v>
      </c>
      <c r="H154" s="44">
        <f>$F154*'[1]INTERNAL PARAMETERS-2'!G154*VLOOKUP(H$4,'[1]INTERNAL PARAMETERS-1'!$B$5:$J$44,4, FALSE)</f>
        <v>199.46537937484666</v>
      </c>
      <c r="I154" s="44">
        <f>$F154*'[1]INTERNAL PARAMETERS-2'!H154*VLOOKUP(I$4,'[1]INTERNAL PARAMETERS-1'!$B$5:$J$44,4, FALSE)</f>
        <v>236.66345955837124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2.8908978202487745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19.368358373434912</v>
      </c>
      <c r="N154" s="44">
        <f>$F154*'[1]INTERNAL PARAMETERS-2'!M154*VLOOKUP(N$4,'[1]INTERNAL PARAMETERS-1'!$B$5:$J$44,4, FALSE)</f>
        <v>57.743822396478961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24.57263147211458</v>
      </c>
      <c r="S154" s="44">
        <f>$F154*'[1]INTERNAL PARAMETERS-2'!R154*VLOOKUP(S$4,'[1]INTERNAL PARAMETERS-1'!$B$5:$J$44,4, FALSE)</f>
        <v>75.543430687607653</v>
      </c>
      <c r="T154" s="44">
        <f>$F154*'[1]INTERNAL PARAMETERS-2'!S154*VLOOKUP(T$4,'[1]INTERNAL PARAMETERS-1'!$B$5:$J$44,4, FALSE)</f>
        <v>7.3715704342237487</v>
      </c>
      <c r="U154" s="44">
        <f>$F154*'[1]INTERNAL PARAMETERS-2'!T154*VLOOKUP(U$4,'[1]INTERNAL PARAMETERS-1'!$B$5:$J$44,4, FALSE)</f>
        <v>12.141332830223602</v>
      </c>
      <c r="V154" s="44">
        <f>$F154*'[1]INTERNAL PARAMETERS-2'!U154*VLOOKUP(V$4,'[1]INTERNAL PARAMETERS-1'!$B$5:$J$44,4, FALSE)</f>
        <v>95.830306141203408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14.454489101243871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20.236284741741418</v>
      </c>
      <c r="AJ154" s="44">
        <f>$F154*'[1]INTERNAL PARAMETERS-2'!AI154*VLOOKUP(AJ$4,'[1]INTERNAL PARAMETERS-1'!$B$5:$J$44,4, FALSE)</f>
        <v>18.790835831617034</v>
      </c>
      <c r="AK154" s="44">
        <f>$F154*'[1]INTERNAL PARAMETERS-2'!AJ154*VLOOKUP(AK$4,'[1]INTERNAL PARAMETERS-1'!$B$5:$J$44,4, FALSE)</f>
        <v>2.8908978202487745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4496.6057316090528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367.99880909526325</v>
      </c>
      <c r="BB154" s="44">
        <f>$F154*'[1]INTERNAL PARAMETERS-2'!M154*(1-VLOOKUP(N$4,'[1]INTERNAL PARAMETERS-1'!$B$5:$J$44,4, FALSE))</f>
        <v>1097.1326255331001</v>
      </c>
      <c r="BC154" s="44">
        <f>$F154*'[1]INTERNAL PARAMETERS-2'!N154*(1-VLOOKUP(O$4,'[1]INTERNAL PARAMETERS-1'!$B$5:$J$44,4, FALSE))</f>
        <v>1030.5722218070944</v>
      </c>
      <c r="BD154" s="44">
        <f>$F154*'[1]INTERNAL PARAMETERS-2'!O154*(1-VLOOKUP(P$4,'[1]INTERNAL PARAMETERS-1'!$B$5:$J$44,4, FALSE))</f>
        <v>794.97061967913794</v>
      </c>
      <c r="BE154" s="44">
        <f>$F154*'[1]INTERNAL PARAMETERS-2'!P154*(1-VLOOKUP(Q$4,'[1]INTERNAL PARAMETERS-1'!$B$5:$J$44,4, FALSE))</f>
        <v>488.54640110329905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1435.3251830645452</v>
      </c>
      <c r="BH154" s="44">
        <f>$F154*'[1]INTERNAL PARAMETERS-2'!S154*(1-VLOOKUP(T$4,'[1]INTERNAL PARAMETERS-1'!$B$5:$J$44,4, FALSE))</f>
        <v>66.344133908013745</v>
      </c>
      <c r="BI154" s="44">
        <f>$F154*'[1]INTERNAL PARAMETERS-2'!T154*(1-VLOOKUP(U$4,'[1]INTERNAL PARAMETERS-1'!$B$5:$J$44,4, FALSE))</f>
        <v>48.565331320894408</v>
      </c>
      <c r="BJ154" s="44">
        <f>$F154*'[1]INTERNAL PARAMETERS-2'!U154*(1-VLOOKUP(V$4,'[1]INTERNAL PARAMETERS-1'!$B$5:$J$44,4, FALSE))</f>
        <v>543.03840146681932</v>
      </c>
      <c r="BK154" s="44">
        <f>$F154*'[1]INTERNAL PARAMETERS-2'!V154*(1-VLOOKUP(W$4,'[1]INTERNAL PARAMETERS-1'!$B$5:$J$44,4, FALSE))</f>
        <v>705.35716739963834</v>
      </c>
      <c r="BL154" s="44">
        <f>$F154*'[1]INTERNAL PARAMETERS-2'!W154*(1-VLOOKUP(X$4,'[1]INTERNAL PARAMETERS-1'!$B$5:$J$44,4, FALSE))</f>
        <v>966.97465983572749</v>
      </c>
      <c r="BM154" s="44">
        <f>$F154*'[1]INTERNAL PARAMETERS-2'!X154*(1-VLOOKUP(Y$4,'[1]INTERNAL PARAMETERS-1'!$B$5:$J$44,4, FALSE))</f>
        <v>166.22224451609202</v>
      </c>
      <c r="BN154" s="44">
        <f>$F154*'[1]INTERNAL PARAMETERS-2'!Y154*(1-VLOOKUP(Z$4,'[1]INTERNAL PARAMETERS-1'!$B$5:$J$44,4, FALSE))</f>
        <v>1062.3699077557246</v>
      </c>
      <c r="BO154" s="44">
        <f>$F154*'[1]INTERNAL PARAMETERS-2'!Z154*(1-VLOOKUP(AA$4,'[1]INTERNAL PARAMETERS-1'!$B$5:$J$44,4, FALSE))</f>
        <v>1208.3558675300751</v>
      </c>
      <c r="BP154" s="44">
        <f>$F154*'[1]INTERNAL PARAMETERS-2'!AA154*(1-VLOOKUP(AB$4,'[1]INTERNAL PARAMETERS-1'!$B$5:$J$44,4, FALSE))</f>
        <v>552.14396307466586</v>
      </c>
      <c r="BQ154" s="44">
        <f>$F154*'[1]INTERNAL PARAMETERS-2'!AB154*(1-VLOOKUP(AC$4,'[1]INTERNAL PARAMETERS-1'!$B$5:$J$44,4, FALSE))</f>
        <v>3260.8276176835175</v>
      </c>
      <c r="BR154" s="44">
        <f>$F154*'[1]INTERNAL PARAMETERS-2'!AC154*(1-VLOOKUP(AD$4,'[1]INTERNAL PARAMETERS-1'!$B$5:$J$44,4, FALSE))</f>
        <v>406.15800330031527</v>
      </c>
      <c r="BS154" s="44">
        <f>$F154*'[1]INTERNAL PARAMETERS-2'!AD154*(1-VLOOKUP(AE$4,'[1]INTERNAL PARAMETERS-1'!$B$5:$J$44,4, FALSE))</f>
        <v>82.388397802983818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119.96787939211163</v>
      </c>
      <c r="CA154" s="44">
        <f>$F154*'[1]INTERNAL PARAMETERS-2'!AL154*(1-VLOOKUP(AM$4,'[1]INTERNAL PARAMETERS-1'!$B$5:$J$44,4, FALSE))</f>
        <v>325.21505440745585</v>
      </c>
      <c r="CB154" s="44">
        <f>$F154*'[1]INTERNAL PARAMETERS-2'!AM154*(1-VLOOKUP(AN$4,'[1]INTERNAL PARAMETERS-1'!$B$5:$J$44,4, FALSE))</f>
        <v>164.77679560596764</v>
      </c>
      <c r="CC154" s="44">
        <f>$F154*'[1]INTERNAL PARAMETERS-2'!AN154*(1-VLOOKUP(AO$4,'[1]INTERNAL PARAMETERS-1'!$B$5:$J$44,4, FALSE))</f>
        <v>260.17204352596468</v>
      </c>
      <c r="CD154" s="44">
        <f>$F154*'[1]INTERNAL PARAMETERS-2'!AO154*(1-VLOOKUP(AP$4,'[1]INTERNAL PARAMETERS-1'!$B$5:$J$44,4, FALSE))</f>
        <v>1188.1217728624399</v>
      </c>
      <c r="CE154" s="44">
        <f>$F154*'[1]INTERNAL PARAMETERS-2'!AP154*(1-VLOOKUP(AQ$4,'[1]INTERNAL PARAMETERS-1'!$B$5:$J$44,4, FALSE))</f>
        <v>147.43140868447497</v>
      </c>
      <c r="CF154" s="44">
        <f>$F154*'[1]INTERNAL PARAMETERS-2'!AQ154*(1-VLOOKUP(AR$4,'[1]INTERNAL PARAMETERS-1'!$B$5:$J$44,4, FALSE))</f>
        <v>7.2272445506219354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21900.741062490717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18741.293984430464</v>
      </c>
      <c r="G155" s="45">
        <f>$F155*'[1]INTERNAL PARAMETERS-2'!F155*VLOOKUP(G$4,'[1]INTERNAL PARAMETERS-1'!$B$5:$J$44,4, FALSE)</f>
        <v>105.8658214592508</v>
      </c>
      <c r="H155" s="44">
        <f>$F155*'[1]INTERNAL PARAMETERS-2'!G155*VLOOKUP(H$4,'[1]INTERNAL PARAMETERS-1'!$B$5:$J$44,4, FALSE)</f>
        <v>159.54463568945653</v>
      </c>
      <c r="I155" s="44">
        <f>$F155*'[1]INTERNAL PARAMETERS-2'!H155*VLOOKUP(I$4,'[1]INTERNAL PARAMETERS-1'!$B$5:$J$44,4, FALSE)</f>
        <v>179.05488496606819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4.473546874083552</v>
      </c>
      <c r="L155" s="44">
        <f>$F155*'[1]INTERNAL PARAMETERS-2'!K155*VLOOKUP(L$4,'[1]INTERNAL PARAMETERS-1'!$B$5:$J$44,4, FALSE)</f>
        <v>1.4918070011606648</v>
      </c>
      <c r="M155" s="44">
        <f>$F155*'[1]INTERNAL PARAMETERS-2'!L155*VLOOKUP(M$4,'[1]INTERNAL PARAMETERS-1'!$B$5:$J$44,4, FALSE)</f>
        <v>20.874990304557876</v>
      </c>
      <c r="N155" s="44">
        <f>$F155*'[1]INTERNAL PARAMETERS-2'!M155*VLOOKUP(N$4,'[1]INTERNAL PARAMETERS-1'!$B$5:$J$44,4, FALSE)</f>
        <v>45.999569020085353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25.347600113942203</v>
      </c>
      <c r="S155" s="44">
        <f>$F155*'[1]INTERNAL PARAMETERS-2'!R155*VLOOKUP(S$4,'[1]INTERNAL PARAMETERS-1'!$B$5:$J$44,4, FALSE)</f>
        <v>57.652905619604212</v>
      </c>
      <c r="T155" s="44">
        <f>$F155*'[1]INTERNAL PARAMETERS-2'!S155*VLOOKUP(T$4,'[1]INTERNAL PARAMETERS-1'!$B$5:$J$44,4, FALSE)</f>
        <v>4.7713460354961512</v>
      </c>
      <c r="U155" s="44">
        <f>$F155*'[1]INTERNAL PARAMETERS-2'!T155*VLOOKUP(U$4,'[1]INTERNAL PARAMETERS-1'!$B$5:$J$44,4, FALSE)</f>
        <v>9.5426920709923024</v>
      </c>
      <c r="V155" s="44">
        <f>$F155*'[1]INTERNAL PARAMETERS-2'!U155*VLOOKUP(V$4,'[1]INTERNAL PARAMETERS-1'!$B$5:$J$44,4, FALSE)</f>
        <v>74.702704115469913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5.9634797458457731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1.4918070011606648</v>
      </c>
      <c r="AI155" s="44">
        <f>$F155*'[1]INTERNAL PARAMETERS-2'!AH155*VLOOKUP(AI$4,'[1]INTERNAL PARAMETERS-1'!$B$5:$J$44,4, FALSE)</f>
        <v>16.402380495173542</v>
      </c>
      <c r="AJ155" s="44">
        <f>$F155*'[1]INTERNAL PARAMETERS-2'!AI155*VLOOKUP(AJ$4,'[1]INTERNAL PARAMETERS-1'!$B$5:$J$44,4, FALSE)</f>
        <v>25.347600113942203</v>
      </c>
      <c r="AK155" s="44">
        <f>$F155*'[1]INTERNAL PARAMETERS-2'!AJ155*VLOOKUP(AK$4,'[1]INTERNAL PARAMETERS-1'!$B$5:$J$44,4, FALSE)</f>
        <v>1.4918070011606648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3402.0428143552954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396.62481578659958</v>
      </c>
      <c r="BB155" s="44">
        <f>$F155*'[1]INTERNAL PARAMETERS-2'!M155*(1-VLOOKUP(N$4,'[1]INTERNAL PARAMETERS-1'!$B$5:$J$44,4, FALSE))</f>
        <v>873.99181138162169</v>
      </c>
      <c r="BC155" s="44">
        <f>$F155*'[1]INTERNAL PARAMETERS-2'!N155*(1-VLOOKUP(O$4,'[1]INTERNAL PARAMETERS-1'!$B$5:$J$44,4, FALSE))</f>
        <v>1095.9383965863371</v>
      </c>
      <c r="BD155" s="44">
        <f>$F155*'[1]INTERNAL PARAMETERS-2'!O155*(1-VLOOKUP(P$4,'[1]INTERNAL PARAMETERS-1'!$B$5:$J$44,4, FALSE))</f>
        <v>657.56266312592254</v>
      </c>
      <c r="BE155" s="44">
        <f>$F155*'[1]INTERNAL PARAMETERS-2'!P155*(1-VLOOKUP(Q$4,'[1]INTERNAL PARAMETERS-1'!$B$5:$J$44,4, FALSE))</f>
        <v>413.02625921707391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1095.4052067724799</v>
      </c>
      <c r="BH155" s="44">
        <f>$F155*'[1]INTERNAL PARAMETERS-2'!S155*(1-VLOOKUP(T$4,'[1]INTERNAL PARAMETERS-1'!$B$5:$J$44,4, FALSE))</f>
        <v>42.942114319465361</v>
      </c>
      <c r="BI155" s="44">
        <f>$F155*'[1]INTERNAL PARAMETERS-2'!T155*(1-VLOOKUP(U$4,'[1]INTERNAL PARAMETERS-1'!$B$5:$J$44,4, FALSE))</f>
        <v>38.17076828396921</v>
      </c>
      <c r="BJ155" s="44">
        <f>$F155*'[1]INTERNAL PARAMETERS-2'!U155*(1-VLOOKUP(V$4,'[1]INTERNAL PARAMETERS-1'!$B$5:$J$44,4, FALSE))</f>
        <v>423.31532332099613</v>
      </c>
      <c r="BK155" s="44">
        <f>$F155*'[1]INTERNAL PARAMETERS-2'!V155*(1-VLOOKUP(W$4,'[1]INTERNAL PARAMETERS-1'!$B$5:$J$44,4, FALSE))</f>
        <v>518.89395480572307</v>
      </c>
      <c r="BL155" s="44">
        <f>$F155*'[1]INTERNAL PARAMETERS-2'!W155*(1-VLOOKUP(X$4,'[1]INTERNAL PARAMETERS-1'!$B$5:$J$44,4, FALSE))</f>
        <v>750.00971809232124</v>
      </c>
      <c r="BM155" s="44">
        <f>$F155*'[1]INTERNAL PARAMETERS-2'!X155*(1-VLOOKUP(Y$4,'[1]INTERNAL PARAMETERS-1'!$B$5:$J$44,4, FALSE))</f>
        <v>235.58931016068158</v>
      </c>
      <c r="BN155" s="44">
        <f>$F155*'[1]INTERNAL PARAMETERS-2'!Y155*(1-VLOOKUP(Z$4,'[1]INTERNAL PARAMETERS-1'!$B$5:$J$44,4, FALSE))</f>
        <v>1118.3042568273563</v>
      </c>
      <c r="BO155" s="44">
        <f>$F155*'[1]INTERNAL PARAMETERS-2'!Z155*(1-VLOOKUP(AA$4,'[1]INTERNAL PARAMETERS-1'!$B$5:$J$44,4, FALSE))</f>
        <v>1134.70663732253</v>
      </c>
      <c r="BP155" s="44">
        <f>$F155*'[1]INTERNAL PARAMETERS-2'!AA155*(1-VLOOKUP(AB$4,'[1]INTERNAL PARAMETERS-1'!$B$5:$J$44,4, FALSE))</f>
        <v>456.26804682735025</v>
      </c>
      <c r="BQ155" s="44">
        <f>$F155*'[1]INTERNAL PARAMETERS-2'!AB155*(1-VLOOKUP(AC$4,'[1]INTERNAL PARAMETERS-1'!$B$5:$J$44,4, FALSE))</f>
        <v>3043.2787858501624</v>
      </c>
      <c r="BR155" s="44">
        <f>$F155*'[1]INTERNAL PARAMETERS-2'!AC155*(1-VLOOKUP(AD$4,'[1]INTERNAL PARAMETERS-1'!$B$5:$J$44,4, FALSE))</f>
        <v>322.07101125183596</v>
      </c>
      <c r="BS155" s="44">
        <f>$F155*'[1]INTERNAL PARAMETERS-2'!AD155*(1-VLOOKUP(AE$4,'[1]INTERNAL PARAMETERS-1'!$B$5:$J$44,4, FALSE))</f>
        <v>80.518221345308604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68.589387724218611</v>
      </c>
      <c r="CA155" s="44">
        <f>$F155*'[1]INTERNAL PARAMETERS-2'!AL155*(1-VLOOKUP(AM$4,'[1]INTERNAL PARAMETERS-1'!$B$5:$J$44,4, FALSE))</f>
        <v>331.01810500000306</v>
      </c>
      <c r="CB155" s="44">
        <f>$F155*'[1]INTERNAL PARAMETERS-2'!AM155*(1-VLOOKUP(AN$4,'[1]INTERNAL PARAMETERS-1'!$B$5:$J$44,4, FALSE))</f>
        <v>131.21529570259145</v>
      </c>
      <c r="CC155" s="44">
        <f>$F155*'[1]INTERNAL PARAMETERS-2'!AN155*(1-VLOOKUP(AO$4,'[1]INTERNAL PARAMETERS-1'!$B$5:$J$44,4, FALSE))</f>
        <v>240.06285703476513</v>
      </c>
      <c r="CD155" s="44">
        <f>$F155*'[1]INTERNAL PARAMETERS-2'!AO155*(1-VLOOKUP(AP$4,'[1]INTERNAL PARAMETERS-1'!$B$5:$J$44,4, FALSE))</f>
        <v>990.07257512708622</v>
      </c>
      <c r="CE155" s="44">
        <f>$F155*'[1]INTERNAL PARAMETERS-2'!AP155*(1-VLOOKUP(AQ$4,'[1]INTERNAL PARAMETERS-1'!$B$5:$J$44,4, FALSE))</f>
        <v>114.8129152074179</v>
      </c>
      <c r="CF155" s="44">
        <f>$F155*'[1]INTERNAL PARAMETERS-2'!AQ155*(1-VLOOKUP(AR$4,'[1]INTERNAL PARAMETERS-1'!$B$5:$J$44,4, FALSE))</f>
        <v>23.857667242179982</v>
      </c>
      <c r="CG155" s="44">
        <f>$F155*'[1]INTERNAL PARAMETERS-2'!AR155*(1-VLOOKUP(AS$4,'[1]INTERNAL PARAMETERS-1'!$B$5:$J$44,4, FALSE))</f>
        <v>2.9817398729228866</v>
      </c>
      <c r="CH155" s="43">
        <f>$F155*'[1]INTERNAL PARAMETERS-2'!AS155*(1-VLOOKUP(AT$4,'[1]INTERNAL PARAMETERS-1'!$B$5:$J$44,4, FALSE))</f>
        <v>0</v>
      </c>
      <c r="CI155" s="42">
        <f t="shared" si="2"/>
        <v>18741.29023617167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17394.893828327346</v>
      </c>
      <c r="G156" s="45">
        <f>$F156*'[1]INTERNAL PARAMETERS-2'!F156*VLOOKUP(G$4,'[1]INTERNAL PARAMETERS-1'!$B$5:$J$44,4, FALSE)</f>
        <v>136.6960336605276</v>
      </c>
      <c r="H156" s="44">
        <f>$F156*'[1]INTERNAL PARAMETERS-2'!G156*VLOOKUP(H$4,'[1]INTERNAL PARAMETERS-1'!$B$5:$J$44,4, FALSE)</f>
        <v>143.28347995331518</v>
      </c>
      <c r="I156" s="44">
        <f>$F156*'[1]INTERNAL PARAMETERS-2'!H156*VLOOKUP(I$4,'[1]INTERNAL PARAMETERS-1'!$B$5:$J$44,4, FALSE)</f>
        <v>159.83202522242527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1.6472964455425996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21.986536977721777</v>
      </c>
      <c r="N156" s="44">
        <f>$F156*'[1]INTERNAL PARAMETERS-2'!M156*VLOOKUP(N$4,'[1]INTERNAL PARAMETERS-1'!$B$5:$J$44,4, FALSE)</f>
        <v>35.820783013859646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23.056931769447896</v>
      </c>
      <c r="S156" s="44">
        <f>$F156*'[1]INTERNAL PARAMETERS-2'!R156*VLOOKUP(S$4,'[1]INTERNAL PARAMETERS-1'!$B$5:$J$44,4, FALSE)</f>
        <v>48.916528832515894</v>
      </c>
      <c r="T156" s="44">
        <f>$F156*'[1]INTERNAL PARAMETERS-2'!S156*VLOOKUP(T$4,'[1]INTERNAL PARAMETERS-1'!$B$5:$J$44,4, FALSE)</f>
        <v>5.1055752875523588</v>
      </c>
      <c r="U156" s="44">
        <f>$F156*'[1]INTERNAL PARAMETERS-2'!T156*VLOOKUP(U$4,'[1]INTERNAL PARAMETERS-1'!$B$5:$J$44,4, FALSE)</f>
        <v>9.5522319968876772</v>
      </c>
      <c r="V156" s="44">
        <f>$F156*'[1]INTERNAL PARAMETERS-2'!U156*VLOOKUP(V$4,'[1]INTERNAL PARAMETERS-1'!$B$5:$J$44,4, FALSE)</f>
        <v>71.641479053250166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9.8820391838727648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4.9401498472449665</v>
      </c>
      <c r="AI156" s="44">
        <f>$F156*'[1]INTERNAL PARAMETERS-2'!AH156*VLOOKUP(AI$4,'[1]INTERNAL PARAMETERS-1'!$B$5:$J$44,4, FALSE)</f>
        <v>18.116781922202932</v>
      </c>
      <c r="AJ156" s="44">
        <f>$F156*'[1]INTERNAL PARAMETERS-2'!AI156*VLOOKUP(AJ$4,'[1]INTERNAL PARAMETERS-1'!$B$5:$J$44,4, FALSE)</f>
        <v>26.351524660533094</v>
      </c>
      <c r="AK156" s="44">
        <f>$F156*'[1]INTERNAL PARAMETERS-2'!AJ156*VLOOKUP(AK$4,'[1]INTERNAL PARAMETERS-1'!$B$5:$J$44,4, FALSE)</f>
        <v>4.9401498472449665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3036.8084792260802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417.74420257671369</v>
      </c>
      <c r="BB156" s="44">
        <f>$F156*'[1]INTERNAL PARAMETERS-2'!M156*(1-VLOOKUP(N$4,'[1]INTERNAL PARAMETERS-1'!$B$5:$J$44,4, FALSE))</f>
        <v>680.59487726333327</v>
      </c>
      <c r="BC156" s="44">
        <f>$F156*'[1]INTERNAL PARAMETERS-2'!N156*(1-VLOOKUP(O$4,'[1]INTERNAL PARAMETERS-1'!$B$5:$J$44,4, FALSE))</f>
        <v>1230.2573449872173</v>
      </c>
      <c r="BD156" s="44">
        <f>$F156*'[1]INTERNAL PARAMETERS-2'!O156*(1-VLOOKUP(P$4,'[1]INTERNAL PARAMETERS-1'!$B$5:$J$44,4, FALSE))</f>
        <v>531.95846663222699</v>
      </c>
      <c r="BE156" s="44">
        <f>$F156*'[1]INTERNAL PARAMETERS-2'!P156*(1-VLOOKUP(Q$4,'[1]INTERNAL PARAMETERS-1'!$B$5:$J$44,4, FALSE))</f>
        <v>438.08344310889288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929.41404781780193</v>
      </c>
      <c r="BH156" s="44">
        <f>$F156*'[1]INTERNAL PARAMETERS-2'!S156*(1-VLOOKUP(T$4,'[1]INTERNAL PARAMETERS-1'!$B$5:$J$44,4, FALSE))</f>
        <v>45.950177587971233</v>
      </c>
      <c r="BI156" s="44">
        <f>$F156*'[1]INTERNAL PARAMETERS-2'!T156*(1-VLOOKUP(U$4,'[1]INTERNAL PARAMETERS-1'!$B$5:$J$44,4, FALSE))</f>
        <v>38.208927987550709</v>
      </c>
      <c r="BJ156" s="44">
        <f>$F156*'[1]INTERNAL PARAMETERS-2'!U156*(1-VLOOKUP(V$4,'[1]INTERNAL PARAMETERS-1'!$B$5:$J$44,4, FALSE))</f>
        <v>405.96838130175092</v>
      </c>
      <c r="BK156" s="44">
        <f>$F156*'[1]INTERNAL PARAMETERS-2'!V156*(1-VLOOKUP(W$4,'[1]INTERNAL PARAMETERS-1'!$B$5:$J$44,4, FALSE))</f>
        <v>489.13919598441646</v>
      </c>
      <c r="BL156" s="44">
        <f>$F156*'[1]INTERNAL PARAMETERS-2'!W156*(1-VLOOKUP(X$4,'[1]INTERNAL PARAMETERS-1'!$B$5:$J$44,4, FALSE))</f>
        <v>695.00602495328781</v>
      </c>
      <c r="BM156" s="44">
        <f>$F156*'[1]INTERNAL PARAMETERS-2'!X156*(1-VLOOKUP(Y$4,'[1]INTERNAL PARAMETERS-1'!$B$5:$J$44,4, FALSE))</f>
        <v>266.80288153888483</v>
      </c>
      <c r="BN156" s="44">
        <f>$F156*'[1]INTERNAL PARAMETERS-2'!Y156*(1-VLOOKUP(Z$4,'[1]INTERNAL PARAMETERS-1'!$B$5:$J$44,4, FALSE))</f>
        <v>1021.0976626166436</v>
      </c>
      <c r="BO156" s="44">
        <f>$F156*'[1]INTERNAL PARAMETERS-2'!Z156*(1-VLOOKUP(AA$4,'[1]INTERNAL PARAMETERS-1'!$B$5:$J$44,4, FALSE))</f>
        <v>1052.3893371244217</v>
      </c>
      <c r="BP156" s="44">
        <f>$F156*'[1]INTERNAL PARAMETERS-2'!AA156*(1-VLOOKUP(AB$4,'[1]INTERNAL PARAMETERS-1'!$B$5:$J$44,4, FALSE))</f>
        <v>429.84870037056271</v>
      </c>
      <c r="BQ156" s="44">
        <f>$F156*'[1]INTERNAL PARAMETERS-2'!AB156*(1-VLOOKUP(AC$4,'[1]INTERNAL PARAMETERS-1'!$B$5:$J$44,4, FALSE))</f>
        <v>2859.073455326602</v>
      </c>
      <c r="BR156" s="44">
        <f>$F156*'[1]INTERNAL PARAMETERS-2'!AC156*(1-VLOOKUP(AD$4,'[1]INTERNAL PARAMETERS-1'!$B$5:$J$44,4, FALSE))</f>
        <v>281.62507057000255</v>
      </c>
      <c r="BS156" s="44">
        <f>$F156*'[1]INTERNAL PARAMETERS-2'!AD156*(1-VLOOKUP(AE$4,'[1]INTERNAL PARAMETERS-1'!$B$5:$J$44,4, FALSE))</f>
        <v>60.936052570013523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70.818091753886279</v>
      </c>
      <c r="CA156" s="44">
        <f>$F156*'[1]INTERNAL PARAMETERS-2'!AL156*(1-VLOOKUP(AM$4,'[1]INTERNAL PARAMETERS-1'!$B$5:$J$44,4, FALSE))</f>
        <v>362.32520150776162</v>
      </c>
      <c r="CB156" s="44">
        <f>$F156*'[1]INTERNAL PARAMETERS-2'!AM156*(1-VLOOKUP(AN$4,'[1]INTERNAL PARAMETERS-1'!$B$5:$J$44,4, FALSE))</f>
        <v>110.34450899999452</v>
      </c>
      <c r="CC156" s="44">
        <f>$F156*'[1]INTERNAL PARAMETERS-2'!AN156*(1-VLOOKUP(AO$4,'[1]INTERNAL PARAMETERS-1'!$B$5:$J$44,4, FALSE))</f>
        <v>232.21661414002159</v>
      </c>
      <c r="CD156" s="44">
        <f>$F156*'[1]INTERNAL PARAMETERS-2'!AO156*(1-VLOOKUP(AP$4,'[1]INTERNAL PARAMETERS-1'!$B$5:$J$44,4, FALSE))</f>
        <v>887.69622184720106</v>
      </c>
      <c r="CE156" s="44">
        <f>$F156*'[1]INTERNAL PARAMETERS-2'!AP156*(1-VLOOKUP(AQ$4,'[1]INTERNAL PARAMETERS-1'!$B$5:$J$44,4, FALSE))</f>
        <v>90.580430632248977</v>
      </c>
      <c r="CF156" s="44">
        <f>$F156*'[1]INTERNAL PARAMETERS-2'!AQ156*(1-VLOOKUP(AR$4,'[1]INTERNAL PARAMETERS-1'!$B$5:$J$44,4, FALSE))</f>
        <v>8.2347427383301657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17394.892088837958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15632.708735646533</v>
      </c>
      <c r="G157" s="45">
        <f>$F157*'[1]INTERNAL PARAMETERS-2'!F157*VLOOKUP(G$4,'[1]INTERNAL PARAMETERS-1'!$B$5:$J$44,4, FALSE)</f>
        <v>117.58923510953322</v>
      </c>
      <c r="H157" s="44">
        <f>$F157*'[1]INTERNAL PARAMETERS-2'!G157*VLOOKUP(H$4,'[1]INTERNAL PARAMETERS-1'!$B$5:$J$44,4, FALSE)</f>
        <v>112.62116027334476</v>
      </c>
      <c r="I157" s="44">
        <f>$F157*'[1]INTERNAL PARAMETERS-2'!H157*VLOOKUP(I$4,'[1]INTERNAL PARAMETERS-1'!$B$5:$J$44,4, FALSE)</f>
        <v>147.59332747649066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3.3125709810835002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22.275671985772174</v>
      </c>
      <c r="N157" s="44">
        <f>$F157*'[1]INTERNAL PARAMETERS-2'!M157*VLOOKUP(N$4,'[1]INTERNAL PARAMETERS-1'!$B$5:$J$44,4, FALSE)</f>
        <v>30.473777100919929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19.873862615627438</v>
      </c>
      <c r="S157" s="44">
        <f>$F157*'[1]INTERNAL PARAMETERS-2'!R157*VLOOKUP(S$4,'[1]INTERNAL PARAMETERS-1'!$B$5:$J$44,4, FALSE)</f>
        <v>39.969397041126342</v>
      </c>
      <c r="T157" s="44">
        <f>$F157*'[1]INTERNAL PARAMETERS-2'!S157*VLOOKUP(T$4,'[1]INTERNAL PARAMETERS-1'!$B$5:$J$44,4, FALSE)</f>
        <v>2.9811575558877941</v>
      </c>
      <c r="U157" s="44">
        <f>$F157*'[1]INTERNAL PARAMETERS-2'!T157*VLOOKUP(U$4,'[1]INTERNAL PARAMETERS-1'!$B$5:$J$44,4, FALSE)</f>
        <v>3.312258326908788</v>
      </c>
      <c r="V157" s="44">
        <f>$F157*'[1]INTERNAL PARAMETERS-2'!U157*VLOOKUP(V$4,'[1]INTERNAL PARAMETERS-1'!$B$5:$J$44,4, FALSE)</f>
        <v>72.540849163738997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6.6251419621670005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3.3125709810835002</v>
      </c>
      <c r="AI157" s="44">
        <f>$F157*'[1]INTERNAL PARAMETERS-2'!AH157*VLOOKUP(AI$4,'[1]INTERNAL PARAMETERS-1'!$B$5:$J$44,4, FALSE)</f>
        <v>13.248720653460435</v>
      </c>
      <c r="AJ157" s="44">
        <f>$F157*'[1]INTERNAL PARAMETERS-2'!AI157*VLOOKUP(AJ$4,'[1]INTERNAL PARAMETERS-1'!$B$5:$J$44,4, FALSE)</f>
        <v>9.9377129432505011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2804.2732220533221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423.23776772967125</v>
      </c>
      <c r="BB157" s="44">
        <f>$F157*'[1]INTERNAL PARAMETERS-2'!M157*(1-VLOOKUP(N$4,'[1]INTERNAL PARAMETERS-1'!$B$5:$J$44,4, FALSE))</f>
        <v>579.00176491747857</v>
      </c>
      <c r="BC157" s="44">
        <f>$F157*'[1]INTERNAL PARAMETERS-2'!N157*(1-VLOOKUP(O$4,'[1]INTERNAL PARAMETERS-1'!$B$5:$J$44,4, FALSE))</f>
        <v>1318.3219603858079</v>
      </c>
      <c r="BD157" s="44">
        <f>$F157*'[1]INTERNAL PARAMETERS-2'!O157*(1-VLOOKUP(P$4,'[1]INTERNAL PARAMETERS-1'!$B$5:$J$44,4, FALSE))</f>
        <v>450.4815145516319</v>
      </c>
      <c r="BE157" s="44">
        <f>$F157*'[1]INTERNAL PARAMETERS-2'!P157*(1-VLOOKUP(Q$4,'[1]INTERNAL PARAMETERS-1'!$B$5:$J$44,4, FALSE))</f>
        <v>402.45314350310503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759.41854378140044</v>
      </c>
      <c r="BH157" s="44">
        <f>$F157*'[1]INTERNAL PARAMETERS-2'!S157*(1-VLOOKUP(T$4,'[1]INTERNAL PARAMETERS-1'!$B$5:$J$44,4, FALSE))</f>
        <v>26.830418002990143</v>
      </c>
      <c r="BI157" s="44">
        <f>$F157*'[1]INTERNAL PARAMETERS-2'!T157*(1-VLOOKUP(U$4,'[1]INTERNAL PARAMETERS-1'!$B$5:$J$44,4, FALSE))</f>
        <v>13.249033307635152</v>
      </c>
      <c r="BJ157" s="44">
        <f>$F157*'[1]INTERNAL PARAMETERS-2'!U157*(1-VLOOKUP(V$4,'[1]INTERNAL PARAMETERS-1'!$B$5:$J$44,4, FALSE))</f>
        <v>411.06481192785435</v>
      </c>
      <c r="BK157" s="44">
        <f>$F157*'[1]INTERNAL PARAMETERS-2'!V157*(1-VLOOKUP(W$4,'[1]INTERNAL PARAMETERS-1'!$B$5:$J$44,4, FALSE))</f>
        <v>488.57373592778174</v>
      </c>
      <c r="BL157" s="44">
        <f>$F157*'[1]INTERNAL PARAMETERS-2'!W157*(1-VLOOKUP(X$4,'[1]INTERNAL PARAMETERS-1'!$B$5:$J$44,4, FALSE))</f>
        <v>670.75419699125928</v>
      </c>
      <c r="BM157" s="44">
        <f>$F157*'[1]INTERNAL PARAMETERS-2'!X157*(1-VLOOKUP(Y$4,'[1]INTERNAL PARAMETERS-1'!$B$5:$J$44,4, FALSE))</f>
        <v>286.51941224867676</v>
      </c>
      <c r="BN157" s="44">
        <f>$F157*'[1]INTERNAL PARAMETERS-2'!Y157*(1-VLOOKUP(Z$4,'[1]INTERNAL PARAMETERS-1'!$B$5:$J$44,4, FALSE))</f>
        <v>900.96302910326381</v>
      </c>
      <c r="BO157" s="44">
        <f>$F157*'[1]INTERNAL PARAMETERS-2'!Z157*(1-VLOOKUP(AA$4,'[1]INTERNAL PARAMETERS-1'!$B$5:$J$44,4, FALSE))</f>
        <v>851.2775909287584</v>
      </c>
      <c r="BP157" s="44">
        <f>$F157*'[1]INTERNAL PARAMETERS-2'!AA157*(1-VLOOKUP(AB$4,'[1]INTERNAL PARAMETERS-1'!$B$5:$J$44,4, FALSE))</f>
        <v>311.3629129713662</v>
      </c>
      <c r="BQ157" s="44">
        <f>$F157*'[1]INTERNAL PARAMETERS-2'!AB157*(1-VLOOKUP(AC$4,'[1]INTERNAL PARAMETERS-1'!$B$5:$J$44,4, FALSE))</f>
        <v>2641.6119956078041</v>
      </c>
      <c r="BR157" s="44">
        <f>$F157*'[1]INTERNAL PARAMETERS-2'!AC157*(1-VLOOKUP(AD$4,'[1]INTERNAL PARAMETERS-1'!$B$5:$J$44,4, FALSE))</f>
        <v>228.55332825689945</v>
      </c>
      <c r="BS157" s="44">
        <f>$F157*'[1]INTERNAL PARAMETERS-2'!AD157*(1-VLOOKUP(AE$4,'[1]INTERNAL PARAMETERS-1'!$B$5:$J$44,4, FALSE))</f>
        <v>41.404792357233404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57.966083991777339</v>
      </c>
      <c r="CA157" s="44">
        <f>$F157*'[1]INTERNAL PARAMETERS-2'!AL157*(1-VLOOKUP(AM$4,'[1]INTERNAL PARAMETERS-1'!$B$5:$J$44,4, FALSE))</f>
        <v>278.23876643140477</v>
      </c>
      <c r="CB157" s="44">
        <f>$F157*'[1]INTERNAL PARAMETERS-2'!AM157*(1-VLOOKUP(AN$4,'[1]INTERNAL PARAMETERS-1'!$B$5:$J$44,4, FALSE))</f>
        <v>72.871871771216306</v>
      </c>
      <c r="CC157" s="44">
        <f>$F157*'[1]INTERNAL PARAMETERS-2'!AN157*(1-VLOOKUP(AO$4,'[1]INTERNAL PARAMETERS-1'!$B$5:$J$44,4, FALSE))</f>
        <v>178.86789008239407</v>
      </c>
      <c r="CD157" s="44">
        <f>$F157*'[1]INTERNAL PARAMETERS-2'!AO157*(1-VLOOKUP(AP$4,'[1]INTERNAL PARAMETERS-1'!$B$5:$J$44,4, FALSE))</f>
        <v>725.40771000195321</v>
      </c>
      <c r="CE157" s="44">
        <f>$F157*'[1]INTERNAL PARAMETERS-2'!AP157*(1-VLOOKUP(AQ$4,'[1]INTERNAL PARAMETERS-1'!$B$5:$J$44,4, FALSE))</f>
        <v>94.402801512822293</v>
      </c>
      <c r="CF157" s="44">
        <f>$F157*'[1]INTERNAL PARAMETERS-2'!AQ157*(1-VLOOKUP(AR$4,'[1]INTERNAL PARAMETERS-1'!$B$5:$J$44,4, FALSE))</f>
        <v>9.9377129432505011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15632.713425459153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12349.826776131742</v>
      </c>
      <c r="G158" s="45">
        <f>$F158*'[1]INTERNAL PARAMETERS-2'!F158*VLOOKUP(G$4,'[1]INTERNAL PARAMETERS-1'!$B$5:$J$44,4, FALSE)</f>
        <v>111.55475028612041</v>
      </c>
      <c r="H158" s="44">
        <f>$F158*'[1]INTERNAL PARAMETERS-2'!G158*VLOOKUP(H$4,'[1]INTERNAL PARAMETERS-1'!$B$5:$J$44,4, FALSE)</f>
        <v>75.85757598971162</v>
      </c>
      <c r="I158" s="44">
        <f>$F158*'[1]INTERNAL PARAMETERS-2'!H158*VLOOKUP(I$4,'[1]INTERNAL PARAMETERS-1'!$B$5:$J$44,4, FALSE)</f>
        <v>113.96117578258357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1.4869191438462617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24.393254349947654</v>
      </c>
      <c r="N158" s="44">
        <f>$F158*'[1]INTERNAL PARAMETERS-2'!M158*VLOOKUP(N$4,'[1]INTERNAL PARAMETERS-1'!$B$5:$J$44,4, FALSE)</f>
        <v>20.079830351848127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14.874131369173069</v>
      </c>
      <c r="S158" s="44">
        <f>$F158*'[1]INTERNAL PARAMETERS-2'!R158*VLOOKUP(S$4,'[1]INTERNAL PARAMETERS-1'!$B$5:$J$44,4, FALSE)</f>
        <v>30.836529473858874</v>
      </c>
      <c r="T158" s="44">
        <f>$F158*'[1]INTERNAL PARAMETERS-2'!S158*VLOOKUP(T$4,'[1]INTERNAL PARAMETERS-1'!$B$5:$J$44,4, FALSE)</f>
        <v>4.1647320837149078</v>
      </c>
      <c r="U158" s="44">
        <f>$F158*'[1]INTERNAL PARAMETERS-2'!T158*VLOOKUP(U$4,'[1]INTERNAL PARAMETERS-1'!$B$5:$J$44,4, FALSE)</f>
        <v>5.3546378935952008</v>
      </c>
      <c r="V158" s="44">
        <f>$F158*'[1]INTERNAL PARAMETERS-2'!U158*VLOOKUP(V$4,'[1]INTERNAL PARAMETERS-1'!$B$5:$J$44,4, FALSE)</f>
        <v>48.860854657087621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2.9750732703701366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2.9750732703701366</v>
      </c>
      <c r="AI158" s="44">
        <f>$F158*'[1]INTERNAL PARAMETERS-2'!AH158*VLOOKUP(AI$4,'[1]INTERNAL PARAMETERS-1'!$B$5:$J$44,4, FALSE)</f>
        <v>5.9501465407402732</v>
      </c>
      <c r="AJ158" s="44">
        <f>$F158*'[1]INTERNAL PARAMETERS-2'!AI158*VLOOKUP(AJ$4,'[1]INTERNAL PARAMETERS-1'!$B$5:$J$44,4, FALSE)</f>
        <v>11.899058098802932</v>
      </c>
      <c r="AK158" s="44">
        <f>$F158*'[1]INTERNAL PARAMETERS-2'!AJ158*VLOOKUP(AK$4,'[1]INTERNAL PARAMETERS-1'!$B$5:$J$44,4, FALSE)</f>
        <v>1.4869191438462617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2165.2623398690876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463.47183264900542</v>
      </c>
      <c r="BB158" s="44">
        <f>$F158*'[1]INTERNAL PARAMETERS-2'!M158*(1-VLOOKUP(N$4,'[1]INTERNAL PARAMETERS-1'!$B$5:$J$44,4, FALSE))</f>
        <v>381.51677668511434</v>
      </c>
      <c r="BC158" s="44">
        <f>$F158*'[1]INTERNAL PARAMETERS-2'!N158*(1-VLOOKUP(O$4,'[1]INTERNAL PARAMETERS-1'!$B$5:$J$44,4, FALSE))</f>
        <v>1198.8384395874693</v>
      </c>
      <c r="BD158" s="44">
        <f>$F158*'[1]INTERNAL PARAMETERS-2'!O158*(1-VLOOKUP(P$4,'[1]INTERNAL PARAMETERS-1'!$B$5:$J$44,4, FALSE))</f>
        <v>331.68917758799114</v>
      </c>
      <c r="BE158" s="44">
        <f>$F158*'[1]INTERNAL PARAMETERS-2'!P158*(1-VLOOKUP(Q$4,'[1]INTERNAL PARAMETERS-1'!$B$5:$J$44,4, FALSE))</f>
        <v>313.83997294844789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585.89406000331849</v>
      </c>
      <c r="BH158" s="44">
        <f>$F158*'[1]INTERNAL PARAMETERS-2'!S158*(1-VLOOKUP(T$4,'[1]INTERNAL PARAMETERS-1'!$B$5:$J$44,4, FALSE))</f>
        <v>37.482588753434165</v>
      </c>
      <c r="BI158" s="44">
        <f>$F158*'[1]INTERNAL PARAMETERS-2'!T158*(1-VLOOKUP(U$4,'[1]INTERNAL PARAMETERS-1'!$B$5:$J$44,4, FALSE))</f>
        <v>21.418551574380803</v>
      </c>
      <c r="BJ158" s="44">
        <f>$F158*'[1]INTERNAL PARAMETERS-2'!U158*(1-VLOOKUP(V$4,'[1]INTERNAL PARAMETERS-1'!$B$5:$J$44,4, FALSE))</f>
        <v>276.87817639016316</v>
      </c>
      <c r="BK158" s="44">
        <f>$F158*'[1]INTERNAL PARAMETERS-2'!V158*(1-VLOOKUP(W$4,'[1]INTERNAL PARAMETERS-1'!$B$5:$J$44,4, FALSE))</f>
        <v>422.41964996419813</v>
      </c>
      <c r="BL158" s="44">
        <f>$F158*'[1]INTERNAL PARAMETERS-2'!W158*(1-VLOOKUP(X$4,'[1]INTERNAL PARAMETERS-1'!$B$5:$J$44,4, FALSE))</f>
        <v>478.94110217052031</v>
      </c>
      <c r="BM158" s="44">
        <f>$F158*'[1]INTERNAL PARAMETERS-2'!X158*(1-VLOOKUP(Y$4,'[1]INTERNAL PARAMETERS-1'!$B$5:$J$44,4, FALSE))</f>
        <v>273.68080623782265</v>
      </c>
      <c r="BN158" s="44">
        <f>$F158*'[1]INTERNAL PARAMETERS-2'!Y158*(1-VLOOKUP(Z$4,'[1]INTERNAL PARAMETERS-1'!$B$5:$J$44,4, FALSE))</f>
        <v>739.23469618301613</v>
      </c>
      <c r="BO158" s="44">
        <f>$F158*'[1]INTERNAL PARAMETERS-2'!Z158*(1-VLOOKUP(AA$4,'[1]INTERNAL PARAMETERS-1'!$B$5:$J$44,4, FALSE))</f>
        <v>687.17523639091041</v>
      </c>
      <c r="BP158" s="44">
        <f>$F158*'[1]INTERNAL PARAMETERS-2'!AA158*(1-VLOOKUP(AB$4,'[1]INTERNAL PARAMETERS-1'!$B$5:$J$44,4, FALSE))</f>
        <v>255.83160159827946</v>
      </c>
      <c r="BQ158" s="44">
        <f>$F158*'[1]INTERNAL PARAMETERS-2'!AB158*(1-VLOOKUP(AC$4,'[1]INTERNAL PARAMETERS-1'!$B$5:$J$44,4, FALSE))</f>
        <v>2003.5185728052406</v>
      </c>
      <c r="BR158" s="44">
        <f>$F158*'[1]INTERNAL PARAMETERS-2'!AC158*(1-VLOOKUP(AD$4,'[1]INTERNAL PARAMETERS-1'!$B$5:$J$44,4, FALSE))</f>
        <v>133.86594733988002</v>
      </c>
      <c r="BS158" s="44">
        <f>$F158*'[1]INTERNAL PARAMETERS-2'!AD158*(1-VLOOKUP(AE$4,'[1]INTERNAL PARAMETERS-1'!$B$5:$J$44,4, FALSE))</f>
        <v>47.596232395211729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49.084386521735603</v>
      </c>
      <c r="CA158" s="44">
        <f>$F158*'[1]INTERNAL PARAMETERS-2'!AL158*(1-VLOOKUP(AM$4,'[1]INTERNAL PARAMETERS-1'!$B$5:$J$44,4, FALSE))</f>
        <v>159.15098268133215</v>
      </c>
      <c r="CB158" s="44">
        <f>$F158*'[1]INTERNAL PARAMETERS-2'!AM158*(1-VLOOKUP(AN$4,'[1]INTERNAL PARAMETERS-1'!$B$5:$J$44,4, FALSE))</f>
        <v>41.647320837149074</v>
      </c>
      <c r="CC158" s="44">
        <f>$F158*'[1]INTERNAL PARAMETERS-2'!AN158*(1-VLOOKUP(AO$4,'[1]INTERNAL PARAMETERS-1'!$B$5:$J$44,4, FALSE))</f>
        <v>178.48710646472162</v>
      </c>
      <c r="CD158" s="44">
        <f>$F158*'[1]INTERNAL PARAMETERS-2'!AO158*(1-VLOOKUP(AP$4,'[1]INTERNAL PARAMETERS-1'!$B$5:$J$44,4, FALSE))</f>
        <v>538.43639266453499</v>
      </c>
      <c r="CE158" s="44">
        <f>$F158*'[1]INTERNAL PARAMETERS-2'!AP158*(1-VLOOKUP(AQ$4,'[1]INTERNAL PARAMETERS-1'!$B$5:$J$44,4, FALSE))</f>
        <v>80.319568403928017</v>
      </c>
      <c r="CF158" s="44">
        <f>$F158*'[1]INTERNAL PARAMETERS-2'!AQ158*(1-VLOOKUP(AR$4,'[1]INTERNAL PARAMETERS-1'!$B$5:$J$44,4, FALSE))</f>
        <v>7.4370656845865346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12349.829246097097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8073.6041324148464</v>
      </c>
      <c r="G159" s="45">
        <f>$F159*'[1]INTERNAL PARAMETERS-2'!F159*VLOOKUP(G$4,'[1]INTERNAL PARAMETERS-1'!$B$5:$J$44,4, FALSE)</f>
        <v>64.615475952955734</v>
      </c>
      <c r="H159" s="44">
        <f>$F159*'[1]INTERNAL PARAMETERS-2'!G159*VLOOKUP(H$4,'[1]INTERNAL PARAMETERS-1'!$B$5:$J$44,4, FALSE)</f>
        <v>35.649806407090999</v>
      </c>
      <c r="I159" s="44">
        <f>$F159*'[1]INTERNAL PARAMETERS-2'!H159*VLOOKUP(I$4,'[1]INTERNAL PARAMETERS-1'!$B$5:$J$44,4, FALSE)</f>
        <v>75.779130962990379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17.992107545127809</v>
      </c>
      <c r="N159" s="44">
        <f>$F159*'[1]INTERNAL PARAMETERS-2'!M159*VLOOKUP(N$4,'[1]INTERNAL PARAMETERS-1'!$B$5:$J$44,4, FALSE)</f>
        <v>12.031850030413873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7.7982942314994999</v>
      </c>
      <c r="S159" s="44">
        <f>$F159*'[1]INTERNAL PARAMETERS-2'!R159*VLOOKUP(S$4,'[1]INTERNAL PARAMETERS-1'!$B$5:$J$44,4, FALSE)</f>
        <v>21.979781730189487</v>
      </c>
      <c r="T159" s="44">
        <f>$F159*'[1]INTERNAL PARAMETERS-2'!S159*VLOOKUP(T$4,'[1]INTERNAL PARAMETERS-1'!$B$5:$J$44,4, FALSE)</f>
        <v>1.4482431092725752</v>
      </c>
      <c r="U159" s="44">
        <f>$F159*'[1]INTERNAL PARAMETERS-2'!T159*VLOOKUP(U$4,'[1]INTERNAL PARAMETERS-1'!$B$5:$J$44,4, FALSE)</f>
        <v>4.2334750628730493</v>
      </c>
      <c r="V159" s="44">
        <f>$F159*'[1]INTERNAL PARAMETERS-2'!U159*VLOOKUP(V$4,'[1]INTERNAL PARAMETERS-1'!$B$5:$J$44,4, FALSE)</f>
        <v>32.753441292607832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4.4566294810929952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7.7982942314994999</v>
      </c>
      <c r="AJ159" s="44">
        <f>$F159*'[1]INTERNAL PARAMETERS-2'!AI159*VLOOKUP(AJ$4,'[1]INTERNAL PARAMETERS-1'!$B$5:$J$44,4, FALSE)</f>
        <v>7.7982942314994999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1439.8034882968172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341.85004335742832</v>
      </c>
      <c r="BB159" s="44">
        <f>$F159*'[1]INTERNAL PARAMETERS-2'!M159*(1-VLOOKUP(N$4,'[1]INTERNAL PARAMETERS-1'!$B$5:$J$44,4, FALSE))</f>
        <v>228.60515057786355</v>
      </c>
      <c r="BC159" s="44">
        <f>$F159*'[1]INTERNAL PARAMETERS-2'!N159*(1-VLOOKUP(O$4,'[1]INTERNAL PARAMETERS-1'!$B$5:$J$44,4, FALSE))</f>
        <v>790.98391461929441</v>
      </c>
      <c r="BD159" s="44">
        <f>$F159*'[1]INTERNAL PARAMETERS-2'!O159*(1-VLOOKUP(P$4,'[1]INTERNAL PARAMETERS-1'!$B$5:$J$44,4, FALSE))</f>
        <v>198.30305733996022</v>
      </c>
      <c r="BE159" s="44">
        <f>$F159*'[1]INTERNAL PARAMETERS-2'!P159*(1-VLOOKUP(Q$4,'[1]INTERNAL PARAMETERS-1'!$B$5:$J$44,4, FALSE))</f>
        <v>223.92625477500522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417.6158528736002</v>
      </c>
      <c r="BH159" s="44">
        <f>$F159*'[1]INTERNAL PARAMETERS-2'!S159*(1-VLOOKUP(T$4,'[1]INTERNAL PARAMETERS-1'!$B$5:$J$44,4, FALSE))</f>
        <v>13.034187983453176</v>
      </c>
      <c r="BI159" s="44">
        <f>$F159*'[1]INTERNAL PARAMETERS-2'!T159*(1-VLOOKUP(U$4,'[1]INTERNAL PARAMETERS-1'!$B$5:$J$44,4, FALSE))</f>
        <v>16.933900251492197</v>
      </c>
      <c r="BJ159" s="44">
        <f>$F159*'[1]INTERNAL PARAMETERS-2'!U159*(1-VLOOKUP(V$4,'[1]INTERNAL PARAMETERS-1'!$B$5:$J$44,4, FALSE))</f>
        <v>185.60283399144436</v>
      </c>
      <c r="BK159" s="44">
        <f>$F159*'[1]INTERNAL PARAMETERS-2'!V159*(1-VLOOKUP(W$4,'[1]INTERNAL PARAMETERS-1'!$B$5:$J$44,4, FALSE))</f>
        <v>218.3562752840522</v>
      </c>
      <c r="BL159" s="44">
        <f>$F159*'[1]INTERNAL PARAMETERS-2'!W159*(1-VLOOKUP(X$4,'[1]INTERNAL PARAMETERS-1'!$B$5:$J$44,4, FALSE))</f>
        <v>349.81554193051016</v>
      </c>
      <c r="BM159" s="44">
        <f>$F159*'[1]INTERNAL PARAMETERS-2'!X159*(1-VLOOKUP(Y$4,'[1]INTERNAL PARAMETERS-1'!$B$5:$J$44,4, FALSE))</f>
        <v>237.29533585787095</v>
      </c>
      <c r="BN159" s="44">
        <f>$F159*'[1]INTERNAL PARAMETERS-2'!Y159*(1-VLOOKUP(Z$4,'[1]INTERNAL PARAMETERS-1'!$B$5:$J$44,4, FALSE))</f>
        <v>475.70402172560193</v>
      </c>
      <c r="BO159" s="44">
        <f>$F159*'[1]INTERNAL PARAMETERS-2'!Z159*(1-VLOOKUP(AA$4,'[1]INTERNAL PARAMETERS-1'!$B$5:$J$44,4, FALSE))</f>
        <v>402.17609417087345</v>
      </c>
      <c r="BP159" s="44">
        <f>$F159*'[1]INTERNAL PARAMETERS-2'!AA159*(1-VLOOKUP(AB$4,'[1]INTERNAL PARAMETERS-1'!$B$5:$J$44,4, FALSE))</f>
        <v>158.19662145177622</v>
      </c>
      <c r="BQ159" s="44">
        <f>$F159*'[1]INTERNAL PARAMETERS-2'!AB159*(1-VLOOKUP(AC$4,'[1]INTERNAL PARAMETERS-1'!$B$5:$J$44,4, FALSE))</f>
        <v>1293.4252911502144</v>
      </c>
      <c r="BR159" s="44">
        <f>$F159*'[1]INTERNAL PARAMETERS-2'!AC159*(1-VLOOKUP(AD$4,'[1]INTERNAL PARAMETERS-1'!$B$5:$J$44,4, FALSE))</f>
        <v>80.212064415954742</v>
      </c>
      <c r="BS159" s="44">
        <f>$F159*'[1]INTERNAL PARAMETERS-2'!AD159*(1-VLOOKUP(AE$4,'[1]INTERNAL PARAMETERS-1'!$B$5:$J$44,4, FALSE))</f>
        <v>33.421491666544497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12.254923712592495</v>
      </c>
      <c r="CA159" s="44">
        <f>$F159*'[1]INTERNAL PARAMETERS-2'!AL159*(1-VLOOKUP(AM$4,'[1]INTERNAL PARAMETERS-1'!$B$5:$J$44,4, FALSE))</f>
        <v>115.86267818345898</v>
      </c>
      <c r="CB159" s="44">
        <f>$F159*'[1]INTERNAL PARAMETERS-2'!AM159*(1-VLOOKUP(AN$4,'[1]INTERNAL PARAMETERS-1'!$B$5:$J$44,4, FALSE))</f>
        <v>50.133044860229987</v>
      </c>
      <c r="CC159" s="44">
        <f>$F159*'[1]INTERNAL PARAMETERS-2'!AN159*(1-VLOOKUP(AO$4,'[1]INTERNAL PARAMETERS-1'!$B$5:$J$44,4, FALSE))</f>
        <v>101.37943973031997</v>
      </c>
      <c r="CD159" s="44">
        <f>$F159*'[1]INTERNAL PARAMETERS-2'!AO159*(1-VLOOKUP(AP$4,'[1]INTERNAL PARAMETERS-1'!$B$5:$J$44,4, FALSE))</f>
        <v>336.44646084764446</v>
      </c>
      <c r="CE159" s="44">
        <f>$F159*'[1]INTERNAL PARAMETERS-2'!AP159*(1-VLOOKUP(AQ$4,'[1]INTERNAL PARAMETERS-1'!$B$5:$J$44,4, FALSE))</f>
        <v>46.790572749410245</v>
      </c>
      <c r="CF159" s="44">
        <f>$F159*'[1]INTERNAL PARAMETERS-2'!AQ159*(1-VLOOKUP(AR$4,'[1]INTERNAL PARAMETERS-1'!$B$5:$J$44,4, FALSE))</f>
        <v>11.140766342319248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8073.6041324148464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5104.4957925035378</v>
      </c>
      <c r="G160" s="45">
        <f>$F160*'[1]INTERNAL PARAMETERS-2'!F160*VLOOKUP(G$4,'[1]INTERNAL PARAMETERS-1'!$B$5:$J$44,4, FALSE)</f>
        <v>50.692747715352638</v>
      </c>
      <c r="H160" s="44">
        <f>$F160*'[1]INTERNAL PARAMETERS-2'!G160*VLOOKUP(H$4,'[1]INTERNAL PARAMETERS-1'!$B$5:$J$44,4, FALSE)</f>
        <v>28.35343232904015</v>
      </c>
      <c r="I160" s="44">
        <f>$F160*'[1]INTERNAL PARAMETERS-2'!H160*VLOOKUP(I$4,'[1]INTERNAL PARAMETERS-1'!$B$5:$J$44,4, FALSE)</f>
        <v>49.077149274546308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15.465575829648257</v>
      </c>
      <c r="N160" s="44">
        <f>$F160*'[1]INTERNAL PARAMETERS-2'!M160*VLOOKUP(N$4,'[1]INTERNAL PARAMETERS-1'!$B$5:$J$44,4, FALSE)</f>
        <v>6.7446979030297376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6.8737140341852649</v>
      </c>
      <c r="S160" s="44">
        <f>$F160*'[1]INTERNAL PARAMETERS-2'!R160*VLOOKUP(S$4,'[1]INTERNAL PARAMETERS-1'!$B$5:$J$44,4, FALSE)</f>
        <v>14.417597320968319</v>
      </c>
      <c r="T160" s="44">
        <f>$F160*'[1]INTERNAL PARAMETERS-2'!S160*VLOOKUP(T$4,'[1]INTERNAL PARAMETERS-1'!$B$5:$J$44,4, FALSE)</f>
        <v>1.8043371727341506</v>
      </c>
      <c r="U160" s="44">
        <f>$F160*'[1]INTERNAL PARAMETERS-2'!T160*VLOOKUP(U$4,'[1]INTERNAL PARAMETERS-1'!$B$5:$J$44,4, FALSE)</f>
        <v>1.0310060601698647</v>
      </c>
      <c r="V160" s="44">
        <f>$F160*'[1]INTERNAL PARAMETERS-2'!U160*VLOOKUP(V$4,'[1]INTERNAL PARAMETERS-1'!$B$5:$J$44,4, FALSE)</f>
        <v>18.687584618834414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4.2959436589709776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0.85908664187834538</v>
      </c>
      <c r="AI160" s="44">
        <f>$F160*'[1]INTERNAL PARAMETERS-2'!AH160*VLOOKUP(AI$4,'[1]INTERNAL PARAMETERS-1'!$B$5:$J$44,4, FALSE)</f>
        <v>5.1550303008493232</v>
      </c>
      <c r="AJ160" s="44">
        <f>$F160*'[1]INTERNAL PARAMETERS-2'!AI160*VLOOKUP(AJ$4,'[1]INTERNAL PARAMETERS-1'!$B$5:$J$44,4, FALSE)</f>
        <v>6.8737140341852649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932.46583621637967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293.84594076331683</v>
      </c>
      <c r="BB160" s="44">
        <f>$F160*'[1]INTERNAL PARAMETERS-2'!M160*(1-VLOOKUP(N$4,'[1]INTERNAL PARAMETERS-1'!$B$5:$J$44,4, FALSE))</f>
        <v>128.14926015756501</v>
      </c>
      <c r="BC160" s="44">
        <f>$F160*'[1]INTERNAL PARAMETERS-2'!N160*(1-VLOOKUP(O$4,'[1]INTERNAL PARAMETERS-1'!$B$5:$J$44,4, FALSE))</f>
        <v>553.32377076032878</v>
      </c>
      <c r="BD160" s="44">
        <f>$F160*'[1]INTERNAL PARAMETERS-2'!O160*(1-VLOOKUP(P$4,'[1]INTERNAL PARAMETERS-1'!$B$5:$J$44,4, FALSE))</f>
        <v>99.666811697369326</v>
      </c>
      <c r="BE160" s="44">
        <f>$F160*'[1]INTERNAL PARAMETERS-2'!P160*(1-VLOOKUP(Q$4,'[1]INTERNAL PARAMETERS-1'!$B$5:$J$44,4, FALSE))</f>
        <v>122.00612708368182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273.934349098398</v>
      </c>
      <c r="BH160" s="44">
        <f>$F160*'[1]INTERNAL PARAMETERS-2'!S160*(1-VLOOKUP(T$4,'[1]INTERNAL PARAMETERS-1'!$B$5:$J$44,4, FALSE))</f>
        <v>16.239034554607354</v>
      </c>
      <c r="BI160" s="44">
        <f>$F160*'[1]INTERNAL PARAMETERS-2'!T160*(1-VLOOKUP(U$4,'[1]INTERNAL PARAMETERS-1'!$B$5:$J$44,4, FALSE))</f>
        <v>4.1240242406794589</v>
      </c>
      <c r="BJ160" s="44">
        <f>$F160*'[1]INTERNAL PARAMETERS-2'!U160*(1-VLOOKUP(V$4,'[1]INTERNAL PARAMETERS-1'!$B$5:$J$44,4, FALSE))</f>
        <v>105.89631284006167</v>
      </c>
      <c r="BK160" s="44">
        <f>$F160*'[1]INTERNAL PARAMETERS-2'!V160*(1-VLOOKUP(W$4,'[1]INTERNAL PARAMETERS-1'!$B$5:$J$44,4, FALSE))</f>
        <v>139.18990171956571</v>
      </c>
      <c r="BL160" s="44">
        <f>$F160*'[1]INTERNAL PARAMETERS-2'!W160*(1-VLOOKUP(X$4,'[1]INTERNAL PARAMETERS-1'!$B$5:$J$44,4, FALSE))</f>
        <v>216.51790848020181</v>
      </c>
      <c r="BM160" s="44">
        <f>$F160*'[1]INTERNAL PARAMETERS-2'!X160*(1-VLOOKUP(Y$4,'[1]INTERNAL PARAMETERS-1'!$B$5:$J$44,4, FALSE))</f>
        <v>145.20452911187263</v>
      </c>
      <c r="BN160" s="44">
        <f>$F160*'[1]INTERNAL PARAMETERS-2'!Y160*(1-VLOOKUP(Z$4,'[1]INTERNAL PARAMETERS-1'!$B$5:$J$44,4, FALSE))</f>
        <v>262.91471253658347</v>
      </c>
      <c r="BO160" s="44">
        <f>$F160*'[1]INTERNAL PARAMETERS-2'!Z160*(1-VLOOKUP(AA$4,'[1]INTERNAL PARAMETERS-1'!$B$5:$J$44,4, FALSE))</f>
        <v>210.50328108789489</v>
      </c>
      <c r="BP160" s="44">
        <f>$F160*'[1]INTERNAL PARAMETERS-2'!AA160*(1-VLOOKUP(AB$4,'[1]INTERNAL PARAMETERS-1'!$B$5:$J$44,4, FALSE))</f>
        <v>94.511781396520007</v>
      </c>
      <c r="BQ160" s="44">
        <f>$F160*'[1]INTERNAL PARAMETERS-2'!AB160*(1-VLOOKUP(AC$4,'[1]INTERNAL PARAMETERS-1'!$B$5:$J$44,4, FALSE))</f>
        <v>794.75825455247809</v>
      </c>
      <c r="BR160" s="44">
        <f>$F160*'[1]INTERNAL PARAMETERS-2'!AC160*(1-VLOOKUP(AD$4,'[1]INTERNAL PARAMETERS-1'!$B$5:$J$44,4, FALSE))</f>
        <v>61.862405408508877</v>
      </c>
      <c r="BS160" s="44">
        <f>$F160*'[1]INTERNAL PARAMETERS-2'!AD160*(1-VLOOKUP(AE$4,'[1]INTERNAL PARAMETERS-1'!$B$5:$J$44,4, FALSE))</f>
        <v>20.620631652976542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14.606514710248874</v>
      </c>
      <c r="CA160" s="44">
        <f>$F160*'[1]INTERNAL PARAMETERS-2'!AL160*(1-VLOOKUP(AM$4,'[1]INTERNAL PARAMETERS-1'!$B$5:$J$44,4, FALSE))</f>
        <v>89.356751095670688</v>
      </c>
      <c r="CB160" s="44">
        <f>$F160*'[1]INTERNAL PARAMETERS-2'!AM160*(1-VLOOKUP(AN$4,'[1]INTERNAL PARAMETERS-1'!$B$5:$J$44,4, FALSE))</f>
        <v>26.635259045283462</v>
      </c>
      <c r="CC160" s="44">
        <f>$F160*'[1]INTERNAL PARAMETERS-2'!AN160*(1-VLOOKUP(AO$4,'[1]INTERNAL PARAMETERS-1'!$B$5:$J$44,4, FALSE))</f>
        <v>54.129604732445266</v>
      </c>
      <c r="CD160" s="44">
        <f>$F160*'[1]INTERNAL PARAMETERS-2'!AO160*(1-VLOOKUP(AP$4,'[1]INTERNAL PARAMETERS-1'!$B$5:$J$44,4, FALSE))</f>
        <v>195.03819018534693</v>
      </c>
      <c r="CE160" s="44">
        <f>$F160*'[1]INTERNAL PARAMETERS-2'!AP160*(1-VLOOKUP(AQ$4,'[1]INTERNAL PARAMETERS-1'!$B$5:$J$44,4, FALSE))</f>
        <v>35.227146363225415</v>
      </c>
      <c r="CF160" s="44">
        <f>$F160*'[1]INTERNAL PARAMETERS-2'!AQ160*(1-VLOOKUP(AR$4,'[1]INTERNAL PARAMETERS-1'!$B$5:$J$44,4, FALSE))</f>
        <v>2.5777703752142869</v>
      </c>
      <c r="CG160" s="44">
        <f>$F160*'[1]INTERNAL PARAMETERS-2'!AR160*(1-VLOOKUP(AS$4,'[1]INTERNAL PARAMETERS-1'!$B$5:$J$44,4, FALSE))</f>
        <v>0.85908664187834538</v>
      </c>
      <c r="CH160" s="43">
        <f>$F160*'[1]INTERNAL PARAMETERS-2'!AS160*(1-VLOOKUP(AT$4,'[1]INTERNAL PARAMETERS-1'!$B$5:$J$44,4, FALSE))</f>
        <v>0</v>
      </c>
      <c r="CI160" s="42">
        <f t="shared" si="2"/>
        <v>5104.4968134026949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2973.5839974584696</v>
      </c>
      <c r="G161" s="45">
        <f>$F161*'[1]INTERNAL PARAMETERS-2'!F161*VLOOKUP(G$4,'[1]INTERNAL PARAMETERS-1'!$B$5:$J$44,4, FALSE)</f>
        <v>27.736104736293878</v>
      </c>
      <c r="H161" s="44">
        <f>$F161*'[1]INTERNAL PARAMETERS-2'!G161*VLOOKUP(H$4,'[1]INTERNAL PARAMETERS-1'!$B$5:$J$44,4, FALSE)</f>
        <v>18.705924852811993</v>
      </c>
      <c r="I161" s="44">
        <f>$F161*'[1]INTERNAL PARAMETERS-2'!H161*VLOOKUP(I$4,'[1]INTERNAL PARAMETERS-1'!$B$5:$J$44,4, FALSE)</f>
        <v>30.847737370834359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0.64497036904874205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11.352504381736985</v>
      </c>
      <c r="N161" s="44">
        <f>$F161*'[1]INTERNAL PARAMETERS-2'!M161*VLOOKUP(N$4,'[1]INTERNAL PARAMETERS-1'!$B$5:$J$44,4, FALSE)</f>
        <v>3.1929006851910193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1.2899407380974841</v>
      </c>
      <c r="S161" s="44">
        <f>$F161*'[1]INTERNAL PARAMETERS-2'!R161*VLOOKUP(S$4,'[1]INTERNAL PARAMETERS-1'!$B$5:$J$44,4, FALSE)</f>
        <v>8.8538017486726304</v>
      </c>
      <c r="T161" s="44">
        <f>$F161*'[1]INTERNAL PARAMETERS-2'!S161*VLOOKUP(T$4,'[1]INTERNAL PARAMETERS-1'!$B$5:$J$44,4, FALSE)</f>
        <v>0.9030477241881627</v>
      </c>
      <c r="U161" s="44">
        <f>$F161*'[1]INTERNAL PARAMETERS-2'!T161*VLOOKUP(U$4,'[1]INTERNAL PARAMETERS-1'!$B$5:$J$44,4, FALSE)</f>
        <v>1.5480478290768793</v>
      </c>
      <c r="V161" s="44">
        <f>$F161*'[1]INTERNAL PARAMETERS-2'!U161*VLOOKUP(V$4,'[1]INTERNAL PARAMETERS-1'!$B$5:$J$44,4, FALSE)</f>
        <v>15.67420728820321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1.2899407380974841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5.8053280382381702</v>
      </c>
      <c r="AJ161" s="44">
        <f>$F161*'[1]INTERNAL PARAMETERS-2'!AI161*VLOOKUP(AJ$4,'[1]INTERNAL PARAMETERS-1'!$B$5:$J$44,4, FALSE)</f>
        <v>3.2251492036434564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586.1070100458528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215.69758325300268</v>
      </c>
      <c r="BB161" s="44">
        <f>$F161*'[1]INTERNAL PARAMETERS-2'!M161*(1-VLOOKUP(N$4,'[1]INTERNAL PARAMETERS-1'!$B$5:$J$44,4, FALSE))</f>
        <v>60.665113018629363</v>
      </c>
      <c r="BC161" s="44">
        <f>$F161*'[1]INTERNAL PARAMETERS-2'!N161*(1-VLOOKUP(O$4,'[1]INTERNAL PARAMETERS-1'!$B$5:$J$44,4, FALSE))</f>
        <v>331.54480288942779</v>
      </c>
      <c r="BD161" s="44">
        <f>$F161*'[1]INTERNAL PARAMETERS-2'!O161*(1-VLOOKUP(P$4,'[1]INTERNAL PARAMETERS-1'!$B$5:$J$44,4, FALSE))</f>
        <v>56.117477200036241</v>
      </c>
      <c r="BE161" s="44">
        <f>$F161*'[1]INTERNAL PARAMETERS-2'!P161*(1-VLOOKUP(Q$4,'[1]INTERNAL PARAMETERS-1'!$B$5:$J$44,4, FALSE))</f>
        <v>84.4988496637786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168.22223322477996</v>
      </c>
      <c r="BH161" s="44">
        <f>$F161*'[1]INTERNAL PARAMETERS-2'!S161*(1-VLOOKUP(T$4,'[1]INTERNAL PARAMETERS-1'!$B$5:$J$44,4, FALSE))</f>
        <v>8.1274295176934643</v>
      </c>
      <c r="BI161" s="44">
        <f>$F161*'[1]INTERNAL PARAMETERS-2'!T161*(1-VLOOKUP(U$4,'[1]INTERNAL PARAMETERS-1'!$B$5:$J$44,4, FALSE))</f>
        <v>6.1921913163075173</v>
      </c>
      <c r="BJ161" s="44">
        <f>$F161*'[1]INTERNAL PARAMETERS-2'!U161*(1-VLOOKUP(V$4,'[1]INTERNAL PARAMETERS-1'!$B$5:$J$44,4, FALSE))</f>
        <v>88.820507966484854</v>
      </c>
      <c r="BK161" s="44">
        <f>$F161*'[1]INTERNAL PARAMETERS-2'!V161*(1-VLOOKUP(W$4,'[1]INTERNAL PARAMETERS-1'!$B$5:$J$44,4, FALSE))</f>
        <v>79.338491994589177</v>
      </c>
      <c r="BL161" s="44">
        <f>$F161*'[1]INTERNAL PARAMETERS-2'!W161*(1-VLOOKUP(X$4,'[1]INTERNAL PARAMETERS-1'!$B$5:$J$44,4, FALSE))</f>
        <v>103.2047745165906</v>
      </c>
      <c r="BM161" s="44">
        <f>$F161*'[1]INTERNAL PARAMETERS-2'!X161*(1-VLOOKUP(Y$4,'[1]INTERNAL PARAMETERS-1'!$B$5:$J$44,4, FALSE))</f>
        <v>92.884059178211743</v>
      </c>
      <c r="BN161" s="44">
        <f>$F161*'[1]INTERNAL PARAMETERS-2'!Y161*(1-VLOOKUP(Z$4,'[1]INTERNAL PARAMETERS-1'!$B$5:$J$44,4, FALSE))</f>
        <v>122.55566973845134</v>
      </c>
      <c r="BO161" s="44">
        <f>$F161*'[1]INTERNAL PARAMETERS-2'!Z161*(1-VLOOKUP(AA$4,'[1]INTERNAL PARAMETERS-1'!$B$5:$J$44,4, FALSE))</f>
        <v>86.433760770924835</v>
      </c>
      <c r="BP161" s="44">
        <f>$F161*'[1]INTERNAL PARAMETERS-2'!AA161*(1-VLOOKUP(AB$4,'[1]INTERNAL PARAMETERS-1'!$B$5:$J$44,4, FALSE))</f>
        <v>54.827536461938749</v>
      </c>
      <c r="BQ161" s="44">
        <f>$F161*'[1]INTERNAL PARAMETERS-2'!AB161*(1-VLOOKUP(AC$4,'[1]INTERNAL PARAMETERS-1'!$B$5:$J$44,4, FALSE))</f>
        <v>437.32975624061305</v>
      </c>
      <c r="BR161" s="44">
        <f>$F161*'[1]INTERNAL PARAMETERS-2'!AC161*(1-VLOOKUP(AD$4,'[1]INTERNAL PARAMETERS-1'!$B$5:$J$44,4, FALSE))</f>
        <v>23.221014794552936</v>
      </c>
      <c r="BS161" s="44">
        <f>$F161*'[1]INTERNAL PARAMETERS-2'!AD161*(1-VLOOKUP(AE$4,'[1]INTERNAL PARAMETERS-1'!$B$5:$J$44,4, FALSE))</f>
        <v>14.835805280119796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9.6754476109303678</v>
      </c>
      <c r="CA161" s="44">
        <f>$F161*'[1]INTERNAL PARAMETERS-2'!AL161*(1-VLOOKUP(AM$4,'[1]INTERNAL PARAMETERS-1'!$B$5:$J$44,4, FALSE))</f>
        <v>39.991731181818956</v>
      </c>
      <c r="CB161" s="44">
        <f>$F161*'[1]INTERNAL PARAMETERS-2'!AM161*(1-VLOOKUP(AN$4,'[1]INTERNAL PARAMETERS-1'!$B$5:$J$44,4, FALSE))</f>
        <v>10.965388349027853</v>
      </c>
      <c r="CC161" s="44">
        <f>$F161*'[1]INTERNAL PARAMETERS-2'!AN161*(1-VLOOKUP(AO$4,'[1]INTERNAL PARAMETERS-1'!$B$5:$J$44,4, FALSE))</f>
        <v>30.961253939937333</v>
      </c>
      <c r="CD161" s="44">
        <f>$F161*'[1]INTERNAL PARAMETERS-2'!AO161*(1-VLOOKUP(AP$4,'[1]INTERNAL PARAMETERS-1'!$B$5:$J$44,4, FALSE))</f>
        <v>115.46010360371592</v>
      </c>
      <c r="CE161" s="44">
        <f>$F161*'[1]INTERNAL PARAMETERS-2'!AP161*(1-VLOOKUP(AQ$4,'[1]INTERNAL PARAMETERS-1'!$B$5:$J$44,4, FALSE))</f>
        <v>14.835805280119796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2973.5834027416709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1311.870179581535</v>
      </c>
      <c r="G162" s="45">
        <f>$F162*'[1]INTERNAL PARAMETERS-2'!F162*VLOOKUP(G$4,'[1]INTERNAL PARAMETERS-1'!$B$5:$J$44,4, FALSE)</f>
        <v>17.120168217574946</v>
      </c>
      <c r="H162" s="44">
        <f>$F162*'[1]INTERNAL PARAMETERS-2'!G162*VLOOKUP(H$4,'[1]INTERNAL PARAMETERS-1'!$B$5:$J$44,4, FALSE)</f>
        <v>8.0564571468461228</v>
      </c>
      <c r="I162" s="44">
        <f>$F162*'[1]INTERNAL PARAMETERS-2'!H162*VLOOKUP(I$4,'[1]INTERNAL PARAMETERS-1'!$B$5:$J$44,4, FALSE)</f>
        <v>13.649858353475219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0.33570757895491476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5.6731366761440638</v>
      </c>
      <c r="N162" s="44">
        <f>$F162*'[1]INTERNAL PARAMETERS-2'!M162*VLOOKUP(N$4,'[1]INTERNAL PARAMETERS-1'!$B$5:$J$44,4, FALSE)</f>
        <v>1.8798574925331566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0.33570757895491476</v>
      </c>
      <c r="S162" s="44">
        <f>$F162*'[1]INTERNAL PARAMETERS-2'!R162*VLOOKUP(S$4,'[1]INTERNAL PARAMETERS-1'!$B$5:$J$44,4, FALSE)</f>
        <v>3.419901252449308</v>
      </c>
      <c r="T162" s="44">
        <f>$F162*'[1]INTERNAL PARAMETERS-2'!S162*VLOOKUP(T$4,'[1]INTERNAL PARAMETERS-1'!$B$5:$J$44,4, FALSE)</f>
        <v>0.40282285734230616</v>
      </c>
      <c r="U162" s="44">
        <f>$F162*'[1]INTERNAL PARAMETERS-2'!T162*VLOOKUP(U$4,'[1]INTERNAL PARAMETERS-1'!$B$5:$J$44,4, FALSE)</f>
        <v>0.33568134155132318</v>
      </c>
      <c r="V162" s="44">
        <f>$F162*'[1]INTERNAL PARAMETERS-2'!U162*VLOOKUP(V$4,'[1]INTERNAL PARAMETERS-1'!$B$5:$J$44,4, FALSE)</f>
        <v>5.4885040670697576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0.67141515790982953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1.3426991288017012</v>
      </c>
      <c r="AJ162" s="44">
        <f>$F162*'[1]INTERNAL PARAMETERS-2'!AI162*VLOOKUP(AJ$4,'[1]INTERNAL PARAMETERS-1'!$B$5:$J$44,4, FALSE)</f>
        <v>1.0071227368647444</v>
      </c>
      <c r="AK162" s="44">
        <f>$F162*'[1]INTERNAL PARAMETERS-2'!AJ162*VLOOKUP(AK$4,'[1]INTERNAL PARAMETERS-1'!$B$5:$J$44,4, FALSE)</f>
        <v>0.67141515790982953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259.34730871602915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107.7895968467372</v>
      </c>
      <c r="BB162" s="44">
        <f>$F162*'[1]INTERNAL PARAMETERS-2'!M162*(1-VLOOKUP(N$4,'[1]INTERNAL PARAMETERS-1'!$B$5:$J$44,4, FALSE))</f>
        <v>35.717292358129974</v>
      </c>
      <c r="BC162" s="44">
        <f>$F162*'[1]INTERNAL PARAMETERS-2'!N162*(1-VLOOKUP(O$4,'[1]INTERNAL PARAMETERS-1'!$B$5:$J$44,4, FALSE))</f>
        <v>159.45191691232748</v>
      </c>
      <c r="BD162" s="44">
        <f>$F162*'[1]INTERNAL PARAMETERS-2'!O162*(1-VLOOKUP(P$4,'[1]INTERNAL PARAMETERS-1'!$B$5:$J$44,4, FALSE))</f>
        <v>29.876269095753962</v>
      </c>
      <c r="BE162" s="44">
        <f>$F162*'[1]INTERNAL PARAMETERS-2'!P162*(1-VLOOKUP(Q$4,'[1]INTERNAL PARAMETERS-1'!$B$5:$J$44,4, FALSE))</f>
        <v>35.918611955888551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64.978123796536849</v>
      </c>
      <c r="BH162" s="44">
        <f>$F162*'[1]INTERNAL PARAMETERS-2'!S162*(1-VLOOKUP(T$4,'[1]INTERNAL PARAMETERS-1'!$B$5:$J$44,4, FALSE))</f>
        <v>3.6254057160807553</v>
      </c>
      <c r="BI162" s="44">
        <f>$F162*'[1]INTERNAL PARAMETERS-2'!T162*(1-VLOOKUP(U$4,'[1]INTERNAL PARAMETERS-1'!$B$5:$J$44,4, FALSE))</f>
        <v>1.3427253662052927</v>
      </c>
      <c r="BJ162" s="44">
        <f>$F162*'[1]INTERNAL PARAMETERS-2'!U162*(1-VLOOKUP(V$4,'[1]INTERNAL PARAMETERS-1'!$B$5:$J$44,4, FALSE))</f>
        <v>31.101523046728627</v>
      </c>
      <c r="BK162" s="44">
        <f>$F162*'[1]INTERNAL PARAMETERS-2'!V162*(1-VLOOKUP(W$4,'[1]INTERNAL PARAMETERS-1'!$B$5:$J$44,4, FALSE))</f>
        <v>28.53356996695226</v>
      </c>
      <c r="BL162" s="44">
        <f>$F162*'[1]INTERNAL PARAMETERS-2'!W162*(1-VLOOKUP(X$4,'[1]INTERNAL PARAMETERS-1'!$B$5:$J$44,4, FALSE))</f>
        <v>55.388602039129943</v>
      </c>
      <c r="BM162" s="44">
        <f>$F162*'[1]INTERNAL PARAMETERS-2'!X162*(1-VLOOKUP(Y$4,'[1]INTERNAL PARAMETERS-1'!$B$5:$J$44,4, FALSE))</f>
        <v>37.597149850663129</v>
      </c>
      <c r="BN162" s="44">
        <f>$F162*'[1]INTERNAL PARAMETERS-2'!Y162*(1-VLOOKUP(Z$4,'[1]INTERNAL PARAMETERS-1'!$B$5:$J$44,4, FALSE))</f>
        <v>55.052894460175033</v>
      </c>
      <c r="BO162" s="44">
        <f>$F162*'[1]INTERNAL PARAMETERS-2'!Z162*(1-VLOOKUP(AA$4,'[1]INTERNAL PARAMETERS-1'!$B$5:$J$44,4, FALSE))</f>
        <v>38.268433821555</v>
      </c>
      <c r="BP162" s="44">
        <f>$F162*'[1]INTERNAL PARAMETERS-2'!AA162*(1-VLOOKUP(AB$4,'[1]INTERNAL PARAMETERS-1'!$B$5:$J$44,4, FALSE))</f>
        <v>13.763223615043758</v>
      </c>
      <c r="BQ162" s="44">
        <f>$F162*'[1]INTERNAL PARAMETERS-2'!AB162*(1-VLOOKUP(AC$4,'[1]INTERNAL PARAMETERS-1'!$B$5:$J$44,4, FALSE))</f>
        <v>184.96424985570346</v>
      </c>
      <c r="BR162" s="44">
        <f>$F162*'[1]INTERNAL PARAMETERS-2'!AC162*(1-VLOOKUP(AD$4,'[1]INTERNAL PARAMETERS-1'!$B$5:$J$44,4, FALSE))</f>
        <v>10.741986591467484</v>
      </c>
      <c r="BS162" s="44">
        <f>$F162*'[1]INTERNAL PARAMETERS-2'!AD162*(1-VLOOKUP(AE$4,'[1]INTERNAL PARAMETERS-1'!$B$5:$J$44,4, FALSE))</f>
        <v>4.6996437313328912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2.3498218656664456</v>
      </c>
      <c r="CA162" s="44">
        <f>$F162*'[1]INTERNAL PARAMETERS-2'!AL162*(1-VLOOKUP(AM$4,'[1]INTERNAL PARAMETERS-1'!$B$5:$J$44,4, FALSE))</f>
        <v>14.770346351908502</v>
      </c>
      <c r="CB162" s="44">
        <f>$F162*'[1]INTERNAL PARAMETERS-2'!AM162*(1-VLOOKUP(AN$4,'[1]INTERNAL PARAMETERS-1'!$B$5:$J$44,4, FALSE))</f>
        <v>2.3498218656664456</v>
      </c>
      <c r="CC162" s="44">
        <f>$F162*'[1]INTERNAL PARAMETERS-2'!AN162*(1-VLOOKUP(AO$4,'[1]INTERNAL PARAMETERS-1'!$B$5:$J$44,4, FALSE))</f>
        <v>14.770346351908502</v>
      </c>
      <c r="CD162" s="44">
        <f>$F162*'[1]INTERNAL PARAMETERS-2'!AO162*(1-VLOOKUP(AP$4,'[1]INTERNAL PARAMETERS-1'!$B$5:$J$44,4, FALSE))</f>
        <v>50.017543149887224</v>
      </c>
      <c r="CE162" s="44">
        <f>$F162*'[1]INTERNAL PARAMETERS-2'!AP162*(1-VLOOKUP(AQ$4,'[1]INTERNAL PARAMETERS-1'!$B$5:$J$44,4, FALSE))</f>
        <v>8.3921647258010381</v>
      </c>
      <c r="CF162" s="44">
        <f>$F162*'[1]INTERNAL PARAMETERS-2'!AQ162*(1-VLOOKUP(AR$4,'[1]INTERNAL PARAMETERS-1'!$B$5:$J$44,4, FALSE))</f>
        <v>0.33570757895491476</v>
      </c>
      <c r="CG162" s="44">
        <f>$F162*'[1]INTERNAL PARAMETERS-2'!AR162*(1-VLOOKUP(AS$4,'[1]INTERNAL PARAMETERS-1'!$B$5:$J$44,4, FALSE))</f>
        <v>0.33570757895491476</v>
      </c>
      <c r="CH162" s="43">
        <f>$F162*'[1]INTERNAL PARAMETERS-2'!AS162*(1-VLOOKUP(AT$4,'[1]INTERNAL PARAMETERS-1'!$B$5:$J$44,4, FALSE))</f>
        <v>0</v>
      </c>
      <c r="CI162" s="42">
        <f t="shared" si="2"/>
        <v>1311.8704419555711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560.89777103333245</v>
      </c>
      <c r="G163" s="45">
        <f>$F163*'[1]INTERNAL PARAMETERS-2'!F163*VLOOKUP(G$4,'[1]INTERNAL PARAMETERS-1'!$B$5:$J$44,4, FALSE)</f>
        <v>3.0751220296902453</v>
      </c>
      <c r="H163" s="44">
        <f>$F163*'[1]INTERNAL PARAMETERS-2'!G163*VLOOKUP(H$4,'[1]INTERNAL PARAMETERS-1'!$B$5:$J$44,4, FALSE)</f>
        <v>1.9988152968543835</v>
      </c>
      <c r="I163" s="44">
        <f>$F163*'[1]INTERNAL PARAMETERS-2'!H163*VLOOKUP(I$4,'[1]INTERNAL PARAMETERS-1'!$B$5:$J$44,4, FALSE)</f>
        <v>5.9314602748112293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3.3364807595697918</v>
      </c>
      <c r="N163" s="44">
        <f>$F163*'[1]INTERNAL PARAMETERS-2'!M163*VLOOKUP(N$4,'[1]INTERNAL PARAMETERS-1'!$B$5:$J$44,4, FALSE)</f>
        <v>0.66114702965012007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1.3565228457775491</v>
      </c>
      <c r="T163" s="44">
        <f>$F163*'[1]INTERNAL PARAMETERS-2'!S163*VLOOKUP(T$4,'[1]INTERNAL PARAMETERS-1'!$B$5:$J$44,4, FALSE)</f>
        <v>0.18450732178141471</v>
      </c>
      <c r="U163" s="44">
        <f>$F163*'[1]INTERNAL PARAMETERS-2'!T163*VLOOKUP(U$4,'[1]INTERNAL PARAMETERS-1'!$B$5:$J$44,4, FALSE)</f>
        <v>6.1496831616094573E-2</v>
      </c>
      <c r="V163" s="44">
        <f>$F163*'[1]INTERNAL PARAMETERS-2'!U163*VLOOKUP(V$4,'[1]INTERNAL PARAMETERS-1'!$B$5:$J$44,4, FALSE)</f>
        <v>2.6292083017187458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0.30748415808047286</v>
      </c>
      <c r="AJ163" s="44">
        <f>$F163*'[1]INTERNAL PARAMETERS-2'!AI163*VLOOKUP(AJ$4,'[1]INTERNAL PARAMETERS-1'!$B$5:$J$44,4, FALSE)</f>
        <v>0.61502440593804908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112.69774522141334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63.393134431826041</v>
      </c>
      <c r="BB163" s="44">
        <f>$F163*'[1]INTERNAL PARAMETERS-2'!M163*(1-VLOOKUP(N$4,'[1]INTERNAL PARAMETERS-1'!$B$5:$J$44,4, FALSE))</f>
        <v>12.56179356335228</v>
      </c>
      <c r="BC163" s="44">
        <f>$F163*'[1]INTERNAL PARAMETERS-2'!N163*(1-VLOOKUP(O$4,'[1]INTERNAL PARAMETERS-1'!$B$5:$J$44,4, FALSE))</f>
        <v>69.189712815148042</v>
      </c>
      <c r="BD163" s="44">
        <f>$F163*'[1]INTERNAL PARAMETERS-2'!O163*(1-VLOOKUP(P$4,'[1]INTERNAL PARAMETERS-1'!$B$5:$J$44,4, FALSE))</f>
        <v>11.531609454228489</v>
      </c>
      <c r="BE163" s="44">
        <f>$F163*'[1]INTERNAL PARAMETERS-2'!P163*(1-VLOOKUP(Q$4,'[1]INTERNAL PARAMETERS-1'!$B$5:$J$44,4, FALSE))</f>
        <v>19.373128562605785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25.773934069773428</v>
      </c>
      <c r="BH163" s="44">
        <f>$F163*'[1]INTERNAL PARAMETERS-2'!S163*(1-VLOOKUP(T$4,'[1]INTERNAL PARAMETERS-1'!$B$5:$J$44,4, FALSE))</f>
        <v>1.6605658960327325</v>
      </c>
      <c r="BI163" s="44">
        <f>$F163*'[1]INTERNAL PARAMETERS-2'!T163*(1-VLOOKUP(U$4,'[1]INTERNAL PARAMETERS-1'!$B$5:$J$44,4, FALSE))</f>
        <v>0.24598732646437829</v>
      </c>
      <c r="BJ163" s="44">
        <f>$F163*'[1]INTERNAL PARAMETERS-2'!U163*(1-VLOOKUP(V$4,'[1]INTERNAL PARAMETERS-1'!$B$5:$J$44,4, FALSE))</f>
        <v>14.898847043072893</v>
      </c>
      <c r="BK163" s="44">
        <f>$F163*'[1]INTERNAL PARAMETERS-2'!V163*(1-VLOOKUP(W$4,'[1]INTERNAL PARAMETERS-1'!$B$5:$J$44,4, FALSE))</f>
        <v>11.377867375188252</v>
      </c>
      <c r="BL163" s="44">
        <f>$F163*'[1]INTERNAL PARAMETERS-2'!W163*(1-VLOOKUP(X$4,'[1]INTERNAL PARAMETERS-1'!$B$5:$J$44,4, FALSE))</f>
        <v>21.833170096580879</v>
      </c>
      <c r="BM163" s="44">
        <f>$F163*'[1]INTERNAL PARAMETERS-2'!X163*(1-VLOOKUP(Y$4,'[1]INTERNAL PARAMETERS-1'!$B$5:$J$44,4, FALSE))</f>
        <v>18.758104156667738</v>
      </c>
      <c r="BN163" s="44">
        <f>$F163*'[1]INTERNAL PARAMETERS-2'!Y163*(1-VLOOKUP(Z$4,'[1]INTERNAL PARAMETERS-1'!$B$5:$J$44,4, FALSE))</f>
        <v>18.758104156667738</v>
      </c>
      <c r="BO163" s="44">
        <f>$F163*'[1]INTERNAL PARAMETERS-2'!Z163*(1-VLOOKUP(AA$4,'[1]INTERNAL PARAMETERS-1'!$B$5:$J$44,4, FALSE))</f>
        <v>15.221755889856784</v>
      </c>
      <c r="BP163" s="44">
        <f>$F163*'[1]INTERNAL PARAMETERS-2'!AA163*(1-VLOOKUP(AB$4,'[1]INTERNAL PARAMETERS-1'!$B$5:$J$44,4, FALSE))</f>
        <v>4.612654999646816</v>
      </c>
      <c r="BQ163" s="44">
        <f>$F163*'[1]INTERNAL PARAMETERS-2'!AB163*(1-VLOOKUP(AC$4,'[1]INTERNAL PARAMETERS-1'!$B$5:$J$44,4, FALSE))</f>
        <v>79.645015536540654</v>
      </c>
      <c r="BR163" s="44">
        <f>$F163*'[1]INTERNAL PARAMETERS-2'!AC163*(1-VLOOKUP(AD$4,'[1]INTERNAL PARAMETERS-1'!$B$5:$J$44,4, FALSE))</f>
        <v>2.1525573758946197</v>
      </c>
      <c r="BS163" s="44">
        <f>$F163*'[1]INTERNAL PARAMETERS-2'!AD163*(1-VLOOKUP(AE$4,'[1]INTERNAL PARAMETERS-1'!$B$5:$J$44,4, FALSE))</f>
        <v>1.3837908909163343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0.92250856401852188</v>
      </c>
      <c r="CA163" s="44">
        <f>$F163*'[1]INTERNAL PARAMETERS-2'!AL163*(1-VLOOKUP(AM$4,'[1]INTERNAL PARAMETERS-1'!$B$5:$J$44,4, FALSE))</f>
        <v>6.3039300486436236</v>
      </c>
      <c r="CB163" s="44">
        <f>$F163*'[1]INTERNAL PARAMETERS-2'!AM163*(1-VLOOKUP(AN$4,'[1]INTERNAL PARAMETERS-1'!$B$5:$J$44,4, FALSE))</f>
        <v>2.1525573758946197</v>
      </c>
      <c r="CC163" s="44">
        <f>$F163*'[1]INTERNAL PARAMETERS-2'!AN163*(1-VLOOKUP(AO$4,'[1]INTERNAL PARAMETERS-1'!$B$5:$J$44,4, FALSE))</f>
        <v>2.7675817818326687</v>
      </c>
      <c r="CD163" s="44">
        <f>$F163*'[1]INTERNAL PARAMETERS-2'!AO163*(1-VLOOKUP(AP$4,'[1]INTERNAL PARAMETERS-1'!$B$5:$J$44,4, FALSE))</f>
        <v>20.449379205664545</v>
      </c>
      <c r="CE163" s="44">
        <f>$F163*'[1]INTERNAL PARAMETERS-2'!AP163*(1-VLOOKUP(AQ$4,'[1]INTERNAL PARAMETERS-1'!$B$5:$J$44,4, FALSE))</f>
        <v>2.3062994549348561</v>
      </c>
      <c r="CF163" s="44">
        <f>$F163*'[1]INTERNAL PARAMETERS-2'!AQ163*(1-VLOOKUP(AR$4,'[1]INTERNAL PARAMETERS-1'!$B$5:$J$44,4, FALSE))</f>
        <v>0.30748415808047286</v>
      </c>
      <c r="CG163" s="44">
        <f>$F163*'[1]INTERNAL PARAMETERS-2'!AR163*(1-VLOOKUP(AS$4,'[1]INTERNAL PARAMETERS-1'!$B$5:$J$44,4, FALSE))</f>
        <v>0.46128232689781262</v>
      </c>
      <c r="CH163" s="43">
        <f>$F163*'[1]INTERNAL PARAMETERS-2'!AS163*(1-VLOOKUP(AT$4,'[1]INTERNAL PARAMETERS-1'!$B$5:$J$44,4, FALSE))</f>
        <v>0</v>
      </c>
      <c r="CI163" s="42">
        <f t="shared" si="2"/>
        <v>560.89777103333245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289.57638769781488</v>
      </c>
      <c r="G164" s="45">
        <f>$F164*'[1]INTERNAL PARAMETERS-2'!F164*VLOOKUP(G$4,'[1]INTERNAL PARAMETERS-1'!$B$5:$J$44,4, FALSE)</f>
        <v>0.98227206470975781</v>
      </c>
      <c r="H164" s="44">
        <f>$F164*'[1]INTERNAL PARAMETERS-2'!G164*VLOOKUP(H$4,'[1]INTERNAL PARAMETERS-1'!$B$5:$J$44,4, FALSE)</f>
        <v>1.0804963754168566</v>
      </c>
      <c r="I164" s="44">
        <f>$F164*'[1]INTERNAL PARAMETERS-2'!H164*VLOOKUP(I$4,'[1]INTERNAL PARAMETERS-1'!$B$5:$J$44,4, FALSE)</f>
        <v>3.0154096009651936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2.3967658456972738</v>
      </c>
      <c r="N164" s="44">
        <f>$F164*'[1]INTERNAL PARAMETERS-2'!M164*VLOOKUP(N$4,'[1]INTERNAL PARAMETERS-1'!$B$5:$J$44,4, FALSE)</f>
        <v>0.3683556439710054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0.71725754621647164</v>
      </c>
      <c r="T164" s="44">
        <f>$F164*'[1]INTERNAL PARAMETERS-2'!S164*VLOOKUP(T$4,'[1]INTERNAL PARAMETERS-1'!$B$5:$J$44,4, FALSE)</f>
        <v>7.858234432955602E-2</v>
      </c>
      <c r="U164" s="44">
        <f>$F164*'[1]INTERNAL PARAMETERS-2'!T164*VLOOKUP(U$4,'[1]INTERNAL PARAMETERS-1'!$B$5:$J$44,4, FALSE)</f>
        <v>5.8934586424259285E-2</v>
      </c>
      <c r="V164" s="44">
        <f>$F164*'[1]INTERNAL PARAMETERS-2'!U164*VLOOKUP(V$4,'[1]INTERNAL PARAMETERS-1'!$B$5:$J$44,4, FALSE)</f>
        <v>1.5470937046782227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0.29467293212129642</v>
      </c>
      <c r="AJ164" s="44">
        <f>$F164*'[1]INTERNAL PARAMETERS-2'!AI164*VLOOKUP(AJ$4,'[1]INTERNAL PARAMETERS-1'!$B$5:$J$44,4, FALSE)</f>
        <v>9.8224310707098805E-2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57.292782418338668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45.538551068248204</v>
      </c>
      <c r="BB164" s="44">
        <f>$F164*'[1]INTERNAL PARAMETERS-2'!M164*(1-VLOOKUP(N$4,'[1]INTERNAL PARAMETERS-1'!$B$5:$J$44,4, FALSE))</f>
        <v>6.9987572354491023</v>
      </c>
      <c r="BC164" s="44">
        <f>$F164*'[1]INTERNAL PARAMETERS-2'!N164*(1-VLOOKUP(O$4,'[1]INTERNAL PARAMETERS-1'!$B$5:$J$44,4, FALSE))</f>
        <v>32.513492022516807</v>
      </c>
      <c r="BD164" s="44">
        <f>$F164*'[1]INTERNAL PARAMETERS-2'!O164*(1-VLOOKUP(P$4,'[1]INTERNAL PARAMETERS-1'!$B$5:$J$44,4, FALSE))</f>
        <v>4.518492038359164</v>
      </c>
      <c r="BE164" s="44">
        <f>$F164*'[1]INTERNAL PARAMETERS-2'!P164*(1-VLOOKUP(Q$4,'[1]INTERNAL PARAMETERS-1'!$B$5:$J$44,4, FALSE))</f>
        <v>10.608630963309448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13.62789337811296</v>
      </c>
      <c r="BH164" s="44">
        <f>$F164*'[1]INTERNAL PARAMETERS-2'!S164*(1-VLOOKUP(T$4,'[1]INTERNAL PARAMETERS-1'!$B$5:$J$44,4, FALSE))</f>
        <v>0.70724109896600418</v>
      </c>
      <c r="BI164" s="44">
        <f>$F164*'[1]INTERNAL PARAMETERS-2'!T164*(1-VLOOKUP(U$4,'[1]INTERNAL PARAMETERS-1'!$B$5:$J$44,4, FALSE))</f>
        <v>0.23573834569703714</v>
      </c>
      <c r="BJ164" s="44">
        <f>$F164*'[1]INTERNAL PARAMETERS-2'!U164*(1-VLOOKUP(V$4,'[1]INTERNAL PARAMETERS-1'!$B$5:$J$44,4, FALSE))</f>
        <v>8.7668643265099284</v>
      </c>
      <c r="BK164" s="44">
        <f>$F164*'[1]INTERNAL PARAMETERS-2'!V164*(1-VLOOKUP(W$4,'[1]INTERNAL PARAMETERS-1'!$B$5:$J$44,4, FALSE))</f>
        <v>5.8936903035360872</v>
      </c>
      <c r="BL164" s="44">
        <f>$F164*'[1]INTERNAL PARAMETERS-2'!W164*(1-VLOOKUP(X$4,'[1]INTERNAL PARAMETERS-1'!$B$5:$J$44,4, FALSE))</f>
        <v>8.6440578762511624</v>
      </c>
      <c r="BM164" s="44">
        <f>$F164*'[1]INTERNAL PARAMETERS-2'!X164*(1-VLOOKUP(Y$4,'[1]INTERNAL PARAMETERS-1'!$B$5:$J$44,4, FALSE))</f>
        <v>10.019256141428084</v>
      </c>
      <c r="BN164" s="44">
        <f>$F164*'[1]INTERNAL PARAMETERS-2'!Y164*(1-VLOOKUP(Z$4,'[1]INTERNAL PARAMETERS-1'!$B$5:$J$44,4, FALSE))</f>
        <v>10.117480452135185</v>
      </c>
      <c r="BO164" s="44">
        <f>$F164*'[1]INTERNAL PARAMETERS-2'!Z164*(1-VLOOKUP(AA$4,'[1]INTERNAL PARAMETERS-1'!$B$5:$J$44,4, FALSE))</f>
        <v>7.0724109896600416</v>
      </c>
      <c r="BP164" s="44">
        <f>$F164*'[1]INTERNAL PARAMETERS-2'!AA164*(1-VLOOKUP(AB$4,'[1]INTERNAL PARAMETERS-1'!$B$5:$J$44,4, FALSE))</f>
        <v>2.7503965303538456</v>
      </c>
      <c r="BQ164" s="44">
        <f>$F164*'[1]INTERNAL PARAMETERS-2'!AB164*(1-VLOOKUP(AC$4,'[1]INTERNAL PARAMETERS-1'!$B$5:$J$44,4, FALSE))</f>
        <v>35.165664242163551</v>
      </c>
      <c r="BR164" s="44">
        <f>$F164*'[1]INTERNAL PARAMETERS-2'!AC164*(1-VLOOKUP(AD$4,'[1]INTERNAL PARAMETERS-1'!$B$5:$J$44,4, FALSE))</f>
        <v>1.9645730870582856</v>
      </c>
      <c r="BS164" s="44">
        <f>$F164*'[1]INTERNAL PARAMETERS-2'!AD164*(1-VLOOKUP(AE$4,'[1]INTERNAL PARAMETERS-1'!$B$5:$J$44,4, FALSE))</f>
        <v>0.58937482188136259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0.58937482188136259</v>
      </c>
      <c r="CA164" s="44">
        <f>$F164*'[1]INTERNAL PARAMETERS-2'!AL164*(1-VLOOKUP(AM$4,'[1]INTERNAL PARAMETERS-1'!$B$5:$J$44,4, FALSE))</f>
        <v>2.4556946405937796</v>
      </c>
      <c r="CB164" s="44">
        <f>$F164*'[1]INTERNAL PARAMETERS-2'!AM164*(1-VLOOKUP(AN$4,'[1]INTERNAL PARAMETERS-1'!$B$5:$J$44,4, FALSE))</f>
        <v>0.7858234432955602</v>
      </c>
      <c r="CC164" s="44">
        <f>$F164*'[1]INTERNAL PARAMETERS-2'!AN164*(1-VLOOKUP(AO$4,'[1]INTERNAL PARAMETERS-1'!$B$5:$J$44,4, FALSE))</f>
        <v>1.9645730870582856</v>
      </c>
      <c r="CD164" s="44">
        <f>$F164*'[1]INTERNAL PARAMETERS-2'!AO164*(1-VLOOKUP(AP$4,'[1]INTERNAL PARAMETERS-1'!$B$5:$J$44,4, FALSE))</f>
        <v>8.8405354553041295</v>
      </c>
      <c r="CE164" s="44">
        <f>$F164*'[1]INTERNAL PARAMETERS-2'!AP164*(1-VLOOKUP(AQ$4,'[1]INTERNAL PARAMETERS-1'!$B$5:$J$44,4, FALSE))</f>
        <v>1.1787496437627252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9.8224310707098805E-2</v>
      </c>
      <c r="CH164" s="43">
        <f>$F164*'[1]INTERNAL PARAMETERS-2'!AS164*(1-VLOOKUP(AT$4,'[1]INTERNAL PARAMETERS-1'!$B$5:$J$44,4, FALSE))</f>
        <v>0</v>
      </c>
      <c r="CI164" s="42">
        <f t="shared" si="2"/>
        <v>289.57638769781482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155.86824522004108</v>
      </c>
      <c r="G165" s="45">
        <f>$F165*'[1]INTERNAL PARAMETERS-2'!F165*VLOOKUP(G$4,'[1]INTERNAL PARAMETERS-1'!$B$5:$J$44,4, FALSE)</f>
        <v>0.46091798794018346</v>
      </c>
      <c r="H165" s="44">
        <f>$F165*'[1]INTERNAL PARAMETERS-2'!G165*VLOOKUP(H$4,'[1]INTERNAL PARAMETERS-1'!$B$5:$J$44,4, FALSE)</f>
        <v>0.15363932931339447</v>
      </c>
      <c r="I165" s="44">
        <f>$F165*'[1]INTERNAL PARAMETERS-2'!H165*VLOOKUP(I$4,'[1]INTERNAL PARAMETERS-1'!$B$5:$J$44,4, FALSE)</f>
        <v>1.7413802984701776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1.7630241630014325</v>
      </c>
      <c r="N165" s="44">
        <f>$F165*'[1]INTERNAL PARAMETERS-2'!M165*VLOOKUP(N$4,'[1]INTERNAL PARAMETERS-1'!$B$5:$J$44,4, FALSE)</f>
        <v>0.13059420925761142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7.6827458068958243E-2</v>
      </c>
      <c r="S165" s="44">
        <f>$F165*'[1]INTERNAL PARAMETERS-2'!R165*VLOOKUP(S$4,'[1]INTERNAL PARAMETERS-1'!$B$5:$J$44,4, FALSE)</f>
        <v>0.31356014890915662</v>
      </c>
      <c r="T165" s="44">
        <f>$F165*'[1]INTERNAL PARAMETERS-2'!S165*VLOOKUP(T$4,'[1]INTERNAL PARAMETERS-1'!$B$5:$J$44,4, FALSE)</f>
        <v>3.8410611669574726E-2</v>
      </c>
      <c r="U165" s="44">
        <f>$F165*'[1]INTERNAL PARAMETERS-2'!T165*VLOOKUP(U$4,'[1]INTERNAL PARAMETERS-1'!$B$5:$J$44,4, FALSE)</f>
        <v>1.536549161379165E-2</v>
      </c>
      <c r="V165" s="44">
        <f>$F165*'[1]INTERNAL PARAMETERS-2'!U165*VLOOKUP(V$4,'[1]INTERNAL PARAMETERS-1'!$B$5:$J$44,4, FALSE)</f>
        <v>0.49549034407121462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7.6827458068958243E-2</v>
      </c>
      <c r="AJ165" s="44">
        <f>$F165*'[1]INTERNAL PARAMETERS-2'!AI165*VLOOKUP(AJ$4,'[1]INTERNAL PARAMETERS-1'!$B$5:$J$44,4, FALSE)</f>
        <v>7.6827458068958243E-2</v>
      </c>
      <c r="AK165" s="44">
        <f>$F165*'[1]INTERNAL PARAMETERS-2'!AJ165*VLOOKUP(AK$4,'[1]INTERNAL PARAMETERS-1'!$B$5:$J$44,4, FALSE)</f>
        <v>7.6827458068958243E-2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33.086225670933374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33.497459097027217</v>
      </c>
      <c r="BB165" s="44">
        <f>$F165*'[1]INTERNAL PARAMETERS-2'!M165*(1-VLOOKUP(N$4,'[1]INTERNAL PARAMETERS-1'!$B$5:$J$44,4, FALSE))</f>
        <v>2.481289975894617</v>
      </c>
      <c r="BC165" s="44">
        <f>$F165*'[1]INTERNAL PARAMETERS-2'!N165*(1-VLOOKUP(O$4,'[1]INTERNAL PARAMETERS-1'!$B$5:$J$44,4, FALSE))</f>
        <v>14.058099946534989</v>
      </c>
      <c r="BD165" s="44">
        <f>$F165*'[1]INTERNAL PARAMETERS-2'!O165*(1-VLOOKUP(P$4,'[1]INTERNAL PARAMETERS-1'!$B$5:$J$44,4, FALSE))</f>
        <v>2.6887116432211862</v>
      </c>
      <c r="BE165" s="44">
        <f>$F165*'[1]INTERNAL PARAMETERS-2'!P165*(1-VLOOKUP(Q$4,'[1]INTERNAL PARAMETERS-1'!$B$5:$J$44,4, FALSE))</f>
        <v>6.2992592623227397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5.9576428292739756</v>
      </c>
      <c r="BH165" s="44">
        <f>$F165*'[1]INTERNAL PARAMETERS-2'!S165*(1-VLOOKUP(T$4,'[1]INTERNAL PARAMETERS-1'!$B$5:$J$44,4, FALSE))</f>
        <v>0.34569550502617252</v>
      </c>
      <c r="BI165" s="44">
        <f>$F165*'[1]INTERNAL PARAMETERS-2'!T165*(1-VLOOKUP(U$4,'[1]INTERNAL PARAMETERS-1'!$B$5:$J$44,4, FALSE))</f>
        <v>6.1461966455166599E-2</v>
      </c>
      <c r="BJ165" s="44">
        <f>$F165*'[1]INTERNAL PARAMETERS-2'!U165*(1-VLOOKUP(V$4,'[1]INTERNAL PARAMETERS-1'!$B$5:$J$44,4, FALSE))</f>
        <v>2.8077786164035494</v>
      </c>
      <c r="BK165" s="44">
        <f>$F165*'[1]INTERNAL PARAMETERS-2'!V165*(1-VLOOKUP(W$4,'[1]INTERNAL PARAMETERS-1'!$B$5:$J$44,4, FALSE))</f>
        <v>3.5337357478571172</v>
      </c>
      <c r="BL165" s="44">
        <f>$F165*'[1]INTERNAL PARAMETERS-2'!W165*(1-VLOOKUP(X$4,'[1]INTERNAL PARAMETERS-1'!$B$5:$J$44,4, FALSE))</f>
        <v>4.1482930651106953</v>
      </c>
      <c r="BM165" s="44">
        <f>$F165*'[1]INTERNAL PARAMETERS-2'!X165*(1-VLOOKUP(Y$4,'[1]INTERNAL PARAMETERS-1'!$B$5:$J$44,4, FALSE))</f>
        <v>5.2237683703044571</v>
      </c>
      <c r="BN165" s="44">
        <f>$F165*'[1]INTERNAL PARAMETERS-2'!Y165*(1-VLOOKUP(Z$4,'[1]INTERNAL PARAMETERS-1'!$B$5:$J$44,4, FALSE))</f>
        <v>5.8383412743825565</v>
      </c>
      <c r="BO165" s="44">
        <f>$F165*'[1]INTERNAL PARAMETERS-2'!Z165*(1-VLOOKUP(AA$4,'[1]INTERNAL PARAMETERS-1'!$B$5:$J$44,4, FALSE))</f>
        <v>3.2264570892303284</v>
      </c>
      <c r="BP165" s="44">
        <f>$F165*'[1]INTERNAL PARAMETERS-2'!AA165*(1-VLOOKUP(AB$4,'[1]INTERNAL PARAMETERS-1'!$B$5:$J$44,4, FALSE))</f>
        <v>0.7681966465669724</v>
      </c>
      <c r="BQ165" s="44">
        <f>$F165*'[1]INTERNAL PARAMETERS-2'!AB165*(1-VLOOKUP(AC$4,'[1]INTERNAL PARAMETERS-1'!$B$5:$J$44,4, FALSE))</f>
        <v>17.054090248382963</v>
      </c>
      <c r="BR165" s="44">
        <f>$F165*'[1]INTERNAL PARAMETERS-2'!AC165*(1-VLOOKUP(AD$4,'[1]INTERNAL PARAMETERS-1'!$B$5:$J$44,4, FALSE))</f>
        <v>0.69138477532253617</v>
      </c>
      <c r="BS165" s="44">
        <f>$F165*'[1]INTERNAL PARAMETERS-2'!AD165*(1-VLOOKUP(AE$4,'[1]INTERNAL PARAMETERS-1'!$B$5:$J$44,4, FALSE))</f>
        <v>0.46091798794018346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0.15363932931339447</v>
      </c>
      <c r="CA165" s="44">
        <f>$F165*'[1]INTERNAL PARAMETERS-2'!AL165*(1-VLOOKUP(AM$4,'[1]INTERNAL PARAMETERS-1'!$B$5:$J$44,4, FALSE))</f>
        <v>0.53774544600914165</v>
      </c>
      <c r="CB165" s="44">
        <f>$F165*'[1]INTERNAL PARAMETERS-2'!AM165*(1-VLOOKUP(AN$4,'[1]INTERNAL PARAMETERS-1'!$B$5:$J$44,4, FALSE))</f>
        <v>0.53774544600914165</v>
      </c>
      <c r="CC165" s="44">
        <f>$F165*'[1]INTERNAL PARAMETERS-2'!AN165*(1-VLOOKUP(AO$4,'[1]INTERNAL PARAMETERS-1'!$B$5:$J$44,4, FALSE))</f>
        <v>1.2291302213316779</v>
      </c>
      <c r="CD165" s="44">
        <f>$F165*'[1]INTERNAL PARAMETERS-2'!AO165*(1-VLOOKUP(AP$4,'[1]INTERNAL PARAMETERS-1'!$B$5:$J$44,4, FALSE))</f>
        <v>5.3005958283734147</v>
      </c>
      <c r="CE165" s="44">
        <f>$F165*'[1]INTERNAL PARAMETERS-2'!AP165*(1-VLOOKUP(AQ$4,'[1]INTERNAL PARAMETERS-1'!$B$5:$J$44,4, FALSE))</f>
        <v>0.38410611669574724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7.6827458068958243E-2</v>
      </c>
      <c r="CH165" s="43">
        <f>$F165*'[1]INTERNAL PARAMETERS-2'!AS165*(1-VLOOKUP(AT$4,'[1]INTERNAL PARAMETERS-1'!$B$5:$J$44,4, FALSE))</f>
        <v>0</v>
      </c>
      <c r="CI165" s="42">
        <f t="shared" si="2"/>
        <v>155.86829198051461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94.437932192036499</v>
      </c>
      <c r="G166" s="45">
        <f>$F166*'[1]INTERNAL PARAMETERS-2'!F166*VLOOKUP(G$4,'[1]INTERNAL PARAMETERS-1'!$B$5:$J$44,4, FALSE)</f>
        <v>0.24277159228606823</v>
      </c>
      <c r="H166" s="44">
        <f>$F166*'[1]INTERNAL PARAMETERS-2'!G166*VLOOKUP(H$4,'[1]INTERNAL PARAMETERS-1'!$B$5:$J$44,4, FALSE)</f>
        <v>0.24277159228606823</v>
      </c>
      <c r="I166" s="44">
        <f>$F166*'[1]INTERNAL PARAMETERS-2'!H166*VLOOKUP(I$4,'[1]INTERNAL PARAMETERS-1'!$B$5:$J$44,4, FALSE)</f>
        <v>0.9363903450465797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1.0277307130627173</v>
      </c>
      <c r="N166" s="44">
        <f>$F166*'[1]INTERNAL PARAMETERS-2'!M166*VLOOKUP(N$4,'[1]INTERNAL PARAMETERS-1'!$B$5:$J$44,4, FALSE)</f>
        <v>8.4970057300123886E-2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0.26937239683626013</v>
      </c>
      <c r="T166" s="44">
        <f>$F166*'[1]INTERNAL PARAMETERS-2'!S166*VLOOKUP(T$4,'[1]INTERNAL PARAMETERS-1'!$B$5:$J$44,4, FALSE)</f>
        <v>8.0923864095356068E-3</v>
      </c>
      <c r="U166" s="44">
        <f>$F166*'[1]INTERNAL PARAMETERS-2'!T166*VLOOKUP(U$4,'[1]INTERNAL PARAMETERS-1'!$B$5:$J$44,4, FALSE)</f>
        <v>1.6184772819071214E-2</v>
      </c>
      <c r="V166" s="44">
        <f>$F166*'[1]INTERNAL PARAMETERS-2'!U166*VLOOKUP(V$4,'[1]INTERNAL PARAMETERS-1'!$B$5:$J$44,4, FALSE)</f>
        <v>0.40057171070302966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8.0923864095356068E-2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17.791416555885014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19.526883548191627</v>
      </c>
      <c r="BB166" s="44">
        <f>$F166*'[1]INTERNAL PARAMETERS-2'!M166*(1-VLOOKUP(N$4,'[1]INTERNAL PARAMETERS-1'!$B$5:$J$44,4, FALSE))</f>
        <v>1.6144310887023536</v>
      </c>
      <c r="BC166" s="44">
        <f>$F166*'[1]INTERNAL PARAMETERS-2'!N166*(1-VLOOKUP(O$4,'[1]INTERNAL PARAMETERS-1'!$B$5:$J$44,4, FALSE))</f>
        <v>8.2542152501398807</v>
      </c>
      <c r="BD166" s="44">
        <f>$F166*'[1]INTERNAL PARAMETERS-2'!O166*(1-VLOOKUP(P$4,'[1]INTERNAL PARAMETERS-1'!$B$5:$J$44,4, FALSE))</f>
        <v>1.3757056896210533</v>
      </c>
      <c r="BE166" s="44">
        <f>$F166*'[1]INTERNAL PARAMETERS-2'!P166*(1-VLOOKUP(Q$4,'[1]INTERNAL PARAMETERS-1'!$B$5:$J$44,4, FALSE))</f>
        <v>4.2080314891652968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5.1180755398889417</v>
      </c>
      <c r="BH166" s="44">
        <f>$F166*'[1]INTERNAL PARAMETERS-2'!S166*(1-VLOOKUP(T$4,'[1]INTERNAL PARAMETERS-1'!$B$5:$J$44,4, FALSE))</f>
        <v>7.2831477685820462E-2</v>
      </c>
      <c r="BI166" s="44">
        <f>$F166*'[1]INTERNAL PARAMETERS-2'!T166*(1-VLOOKUP(U$4,'[1]INTERNAL PARAMETERS-1'!$B$5:$J$44,4, FALSE))</f>
        <v>6.4739091276284855E-2</v>
      </c>
      <c r="BJ166" s="44">
        <f>$F166*'[1]INTERNAL PARAMETERS-2'!U166*(1-VLOOKUP(V$4,'[1]INTERNAL PARAMETERS-1'!$B$5:$J$44,4, FALSE))</f>
        <v>2.2699063606505017</v>
      </c>
      <c r="BK166" s="44">
        <f>$F166*'[1]INTERNAL PARAMETERS-2'!V166*(1-VLOOKUP(W$4,'[1]INTERNAL PARAMETERS-1'!$B$5:$J$44,4, FALSE))</f>
        <v>2.1040110226860387</v>
      </c>
      <c r="BL166" s="44">
        <f>$F166*'[1]INTERNAL PARAMETERS-2'!W166*(1-VLOOKUP(X$4,'[1]INTERNAL PARAMETERS-1'!$B$5:$J$44,4, FALSE))</f>
        <v>2.1040110226860387</v>
      </c>
      <c r="BM166" s="44">
        <f>$F166*'[1]INTERNAL PARAMETERS-2'!X166*(1-VLOOKUP(Y$4,'[1]INTERNAL PARAMETERS-1'!$B$5:$J$44,4, FALSE))</f>
        <v>2.6704780713535312</v>
      </c>
      <c r="BN166" s="44">
        <f>$F166*'[1]INTERNAL PARAMETERS-2'!Y166*(1-VLOOKUP(Z$4,'[1]INTERNAL PARAMETERS-1'!$B$5:$J$44,4, FALSE))</f>
        <v>3.5606405764024482</v>
      </c>
      <c r="BO166" s="44">
        <f>$F166*'[1]INTERNAL PARAMETERS-2'!Z166*(1-VLOOKUP(AA$4,'[1]INTERNAL PARAMETERS-1'!$B$5:$J$44,4, FALSE))</f>
        <v>1.8612488741931896</v>
      </c>
      <c r="BP166" s="44">
        <f>$F166*'[1]INTERNAL PARAMETERS-2'!AA166*(1-VLOOKUP(AB$4,'[1]INTERNAL PARAMETERS-1'!$B$5:$J$44,4, FALSE))</f>
        <v>0.48554318457213647</v>
      </c>
      <c r="BQ166" s="44">
        <f>$F166*'[1]INTERNAL PARAMETERS-2'!AB166*(1-VLOOKUP(AC$4,'[1]INTERNAL PARAMETERS-1'!$B$5:$J$44,4, FALSE))</f>
        <v>11.167464913779479</v>
      </c>
      <c r="BR166" s="44">
        <f>$F166*'[1]INTERNAL PARAMETERS-2'!AC166*(1-VLOOKUP(AD$4,'[1]INTERNAL PARAMETERS-1'!$B$5:$J$44,4, FALSE))</f>
        <v>0.48554318457213647</v>
      </c>
      <c r="BS166" s="44">
        <f>$F166*'[1]INTERNAL PARAMETERS-2'!AD166*(1-VLOOKUP(AE$4,'[1]INTERNAL PARAMETERS-1'!$B$5:$J$44,4, FALSE))</f>
        <v>8.0923864095356068E-2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0.16184772819071214</v>
      </c>
      <c r="CA166" s="44">
        <f>$F166*'[1]INTERNAL PARAMETERS-2'!AL166*(1-VLOOKUP(AM$4,'[1]INTERNAL PARAMETERS-1'!$B$5:$J$44,4, FALSE))</f>
        <v>0.32369545638142427</v>
      </c>
      <c r="CB166" s="44">
        <f>$F166*'[1]INTERNAL PARAMETERS-2'!AM166*(1-VLOOKUP(AN$4,'[1]INTERNAL PARAMETERS-1'!$B$5:$J$44,4, FALSE))</f>
        <v>0.4046193204767804</v>
      </c>
      <c r="CC166" s="44">
        <f>$F166*'[1]INTERNAL PARAMETERS-2'!AN166*(1-VLOOKUP(AO$4,'[1]INTERNAL PARAMETERS-1'!$B$5:$J$44,4, FALSE))</f>
        <v>0.64739091276284855</v>
      </c>
      <c r="CD166" s="44">
        <f>$F166*'[1]INTERNAL PARAMETERS-2'!AO166*(1-VLOOKUP(AP$4,'[1]INTERNAL PARAMETERS-1'!$B$5:$J$44,4, FALSE))</f>
        <v>4.3698792173560088</v>
      </c>
      <c r="CE166" s="44">
        <f>$F166*'[1]INTERNAL PARAMETERS-2'!AP166*(1-VLOOKUP(AQ$4,'[1]INTERNAL PARAMETERS-1'!$B$5:$J$44,4, FALSE))</f>
        <v>0.32369545638142427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8.0923864095356068E-2</v>
      </c>
      <c r="CH166" s="43">
        <f>$F166*'[1]INTERNAL PARAMETERS-2'!AS166*(1-VLOOKUP(AT$4,'[1]INTERNAL PARAMETERS-1'!$B$5:$J$44,4, FALSE))</f>
        <v>0</v>
      </c>
      <c r="CI166" s="42">
        <f t="shared" si="2"/>
        <v>94.437932192036499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331.95055712132512</v>
      </c>
      <c r="G167" s="45">
        <f>$F167*'[1]INTERNAL PARAMETERS-2'!F167*VLOOKUP(G$4,'[1]INTERNAL PARAMETERS-1'!$B$5:$J$44,4, FALSE)</f>
        <v>0.41825770197286966</v>
      </c>
      <c r="H167" s="44">
        <f>$F167*'[1]INTERNAL PARAMETERS-2'!G167*VLOOKUP(H$4,'[1]INTERNAL PARAMETERS-1'!$B$5:$J$44,4, FALSE)</f>
        <v>0.27883846798191309</v>
      </c>
      <c r="I167" s="44">
        <f>$F167*'[1]INTERNAL PARAMETERS-2'!H167*VLOOKUP(I$4,'[1]INTERNAL PARAMETERS-1'!$B$5:$J$44,4, FALSE)</f>
        <v>3.8593501232485199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0.16729976128357665</v>
      </c>
      <c r="N167" s="44">
        <f>$F167*'[1]INTERNAL PARAMETERS-2'!M167*VLOOKUP(N$4,'[1]INTERNAL PARAMETERS-1'!$B$5:$J$44,4, FALSE)</f>
        <v>1.4081060475113061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1.3941591448538535</v>
      </c>
      <c r="S167" s="44">
        <f>$F167*'[1]INTERNAL PARAMETERS-2'!R167*VLOOKUP(S$4,'[1]INTERNAL PARAMETERS-1'!$B$5:$J$44,4, FALSE)</f>
        <v>3.7458180534546699</v>
      </c>
      <c r="T167" s="44">
        <f>$F167*'[1]INTERNAL PARAMETERS-2'!S167*VLOOKUP(T$4,'[1]INTERNAL PARAMETERS-1'!$B$5:$J$44,4, FALSE)</f>
        <v>0.13941591448538534</v>
      </c>
      <c r="U167" s="44">
        <f>$F167*'[1]INTERNAL PARAMETERS-2'!T167*VLOOKUP(U$4,'[1]INTERNAL PARAMETERS-1'!$B$5:$J$44,4, FALSE)</f>
        <v>0.11153538719276523</v>
      </c>
      <c r="V167" s="44">
        <f>$F167*'[1]INTERNAL PARAMETERS-2'!U167*VLOOKUP(V$4,'[1]INTERNAL PARAMETERS-1'!$B$5:$J$44,4, FALSE)</f>
        <v>2.7604460611790147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0.13941923399095654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73.327652341721873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3.1786954643879559</v>
      </c>
      <c r="BB167" s="44">
        <f>$F167*'[1]INTERNAL PARAMETERS-2'!M167*(1-VLOOKUP(N$4,'[1]INTERNAL PARAMETERS-1'!$B$5:$J$44,4, FALSE))</f>
        <v>26.754014902714811</v>
      </c>
      <c r="BC167" s="44">
        <f>$F167*'[1]INTERNAL PARAMETERS-2'!N167*(1-VLOOKUP(O$4,'[1]INTERNAL PARAMETERS-1'!$B$5:$J$44,4, FALSE))</f>
        <v>5.018992838507299</v>
      </c>
      <c r="BD167" s="44">
        <f>$F167*'[1]INTERNAL PARAMETERS-2'!O167*(1-VLOOKUP(P$4,'[1]INTERNAL PARAMETERS-1'!$B$5:$J$44,4, FALSE))</f>
        <v>8.0861495961969183</v>
      </c>
      <c r="BE167" s="44">
        <f>$F167*'[1]INTERNAL PARAMETERS-2'!P167*(1-VLOOKUP(Q$4,'[1]INTERNAL PARAMETERS-1'!$B$5:$J$44,4, FALSE))</f>
        <v>2.788318289707707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71.170543015638728</v>
      </c>
      <c r="BH167" s="44">
        <f>$F167*'[1]INTERNAL PARAMETERS-2'!S167*(1-VLOOKUP(T$4,'[1]INTERNAL PARAMETERS-1'!$B$5:$J$44,4, FALSE))</f>
        <v>1.2547432303684682</v>
      </c>
      <c r="BI167" s="44">
        <f>$F167*'[1]INTERNAL PARAMETERS-2'!T167*(1-VLOOKUP(U$4,'[1]INTERNAL PARAMETERS-1'!$B$5:$J$44,4, FALSE))</f>
        <v>0.44614154877106094</v>
      </c>
      <c r="BJ167" s="44">
        <f>$F167*'[1]INTERNAL PARAMETERS-2'!U167*(1-VLOOKUP(V$4,'[1]INTERNAL PARAMETERS-1'!$B$5:$J$44,4, FALSE))</f>
        <v>15.642527680014416</v>
      </c>
      <c r="BK167" s="44">
        <f>$F167*'[1]INTERNAL PARAMETERS-2'!V167*(1-VLOOKUP(W$4,'[1]INTERNAL PARAMETERS-1'!$B$5:$J$44,4, FALSE))</f>
        <v>4.4613159025434737</v>
      </c>
      <c r="BL167" s="44">
        <f>$F167*'[1]INTERNAL PARAMETERS-2'!W167*(1-VLOOKUP(X$4,'[1]INTERNAL PARAMETERS-1'!$B$5:$J$44,4, FALSE))</f>
        <v>0.69709616995478274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23.840224281673599</v>
      </c>
      <c r="BO167" s="44">
        <f>$F167*'[1]INTERNAL PARAMETERS-2'!Z167*(1-VLOOKUP(AA$4,'[1]INTERNAL PARAMETERS-1'!$B$5:$J$44,4, FALSE))</f>
        <v>9.8985664430236415</v>
      </c>
      <c r="BP167" s="44">
        <f>$F167*'[1]INTERNAL PARAMETERS-2'!AA167*(1-VLOOKUP(AB$4,'[1]INTERNAL PARAMETERS-1'!$B$5:$J$44,4, FALSE))</f>
        <v>2.3700937827905495</v>
      </c>
      <c r="BQ167" s="44">
        <f>$F167*'[1]INTERNAL PARAMETERS-2'!AB167*(1-VLOOKUP(AC$4,'[1]INTERNAL PARAMETERS-1'!$B$5:$J$44,4, FALSE))</f>
        <v>30.811020005942868</v>
      </c>
      <c r="BR167" s="44">
        <f>$F167*'[1]INTERNAL PARAMETERS-2'!AC167*(1-VLOOKUP(AD$4,'[1]INTERNAL PARAMETERS-1'!$B$5:$J$44,4, FALSE))</f>
        <v>1.2547399108628969</v>
      </c>
      <c r="BS167" s="44">
        <f>$F167*'[1]INTERNAL PARAMETERS-2'!AD167*(1-VLOOKUP(AE$4,'[1]INTERNAL PARAMETERS-1'!$B$5:$J$44,4, FALSE))</f>
        <v>1.2547399108628969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0.55767693596382617</v>
      </c>
      <c r="CA167" s="44">
        <f>$F167*'[1]INTERNAL PARAMETERS-2'!AL167*(1-VLOOKUP(AM$4,'[1]INTERNAL PARAMETERS-1'!$B$5:$J$44,4, FALSE))</f>
        <v>0.13941923399095654</v>
      </c>
      <c r="CB167" s="44">
        <f>$F167*'[1]INTERNAL PARAMETERS-2'!AM167*(1-VLOOKUP(AN$4,'[1]INTERNAL PARAMETERS-1'!$B$5:$J$44,4, FALSE))</f>
        <v>0.55767693596382617</v>
      </c>
      <c r="CC167" s="44">
        <f>$F167*'[1]INTERNAL PARAMETERS-2'!AN167*(1-VLOOKUP(AO$4,'[1]INTERNAL PARAMETERS-1'!$B$5:$J$44,4, FALSE))</f>
        <v>2.2306745487995925</v>
      </c>
      <c r="CD167" s="44">
        <f>$F167*'[1]INTERNAL PARAMETERS-2'!AO167*(1-VLOOKUP(AP$4,'[1]INTERNAL PARAMETERS-1'!$B$5:$J$44,4, FALSE))</f>
        <v>24.955544958545538</v>
      </c>
      <c r="CE167" s="44">
        <f>$F167*'[1]INTERNAL PARAMETERS-2'!AP167*(1-VLOOKUP(AQ$4,'[1]INTERNAL PARAMETERS-1'!$B$5:$J$44,4, FALSE))</f>
        <v>3.3459952256715328</v>
      </c>
      <c r="CF167" s="44">
        <f>$F167*'[1]INTERNAL PARAMETERS-2'!AQ167*(1-VLOOKUP(AR$4,'[1]INTERNAL PARAMETERS-1'!$B$5:$J$44,4, FALSE))</f>
        <v>3.3459952256715328</v>
      </c>
      <c r="CG167" s="44">
        <f>$F167*'[1]INTERNAL PARAMETERS-2'!AR167*(1-VLOOKUP(AS$4,'[1]INTERNAL PARAMETERS-1'!$B$5:$J$44,4, FALSE))</f>
        <v>0.13941923399095654</v>
      </c>
      <c r="CH167" s="43">
        <f>$F167*'[1]INTERNAL PARAMETERS-2'!AS167*(1-VLOOKUP(AT$4,'[1]INTERNAL PARAMETERS-1'!$B$5:$J$44,4, FALSE))</f>
        <v>0</v>
      </c>
      <c r="CI167" s="42">
        <f t="shared" si="2"/>
        <v>331.95062351143645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2128.3308406014148</v>
      </c>
      <c r="G168" s="45">
        <f>$F168*'[1]INTERNAL PARAMETERS-2'!F168*VLOOKUP(G$4,'[1]INTERNAL PARAMETERS-1'!$B$5:$J$44,4, FALSE)</f>
        <v>3.245066032664977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21.437239934060646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0.64902384818719849</v>
      </c>
      <c r="N168" s="44">
        <f>$F168*'[1]INTERNAL PARAMETERS-2'!M168*VLOOKUP(N$4,'[1]INTERNAL PARAMETERS-1'!$B$5:$J$44,4, FALSE)</f>
        <v>6.675658664705181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2.7815155755819889</v>
      </c>
      <c r="S168" s="44">
        <f>$F168*'[1]INTERNAL PARAMETERS-2'!R168*VLOOKUP(S$4,'[1]INTERNAL PARAMETERS-1'!$B$5:$J$44,4, FALSE)</f>
        <v>16.600118582700592</v>
      </c>
      <c r="T168" s="44">
        <f>$F168*'[1]INTERNAL PARAMETERS-2'!S168*VLOOKUP(T$4,'[1]INTERNAL PARAMETERS-1'!$B$5:$J$44,4, FALSE)</f>
        <v>0.69538953554970029</v>
      </c>
      <c r="U168" s="44">
        <f>$F168*'[1]INTERNAL PARAMETERS-2'!T168*VLOOKUP(U$4,'[1]INTERNAL PARAMETERS-1'!$B$5:$J$44,4, FALSE)</f>
        <v>1.2980264130659909</v>
      </c>
      <c r="V168" s="44">
        <f>$F168*'[1]INTERNAL PARAMETERS-2'!U168*VLOOKUP(V$4,'[1]INTERNAL PARAMETERS-1'!$B$5:$J$44,4, FALSE)</f>
        <v>14.533488053168211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0.46355045708298814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0.46355045708298814</v>
      </c>
      <c r="AI168" s="44">
        <f>$F168*'[1]INTERNAL PARAMETERS-2'!AH168*VLOOKUP(AI$4,'[1]INTERNAL PARAMETERS-1'!$B$5:$J$44,4, FALSE)</f>
        <v>2.7815155755819889</v>
      </c>
      <c r="AJ168" s="44">
        <f>$F168*'[1]INTERNAL PARAMETERS-2'!AI168*VLOOKUP(AJ$4,'[1]INTERNAL PARAMETERS-1'!$B$5:$J$44,4, FALSE)</f>
        <v>0.46355045708298814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407.30755874715226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12.331453115556771</v>
      </c>
      <c r="BB168" s="44">
        <f>$F168*'[1]INTERNAL PARAMETERS-2'!M168*(1-VLOOKUP(N$4,'[1]INTERNAL PARAMETERS-1'!$B$5:$J$44,4, FALSE))</f>
        <v>126.83751462939843</v>
      </c>
      <c r="BC168" s="44">
        <f>$F168*'[1]INTERNAL PARAMETERS-2'!N168*(1-VLOOKUP(O$4,'[1]INTERNAL PARAMETERS-1'!$B$5:$J$44,4, FALSE))</f>
        <v>21.788574147572927</v>
      </c>
      <c r="BD168" s="44">
        <f>$F168*'[1]INTERNAL PARAMETERS-2'!O168*(1-VLOOKUP(P$4,'[1]INTERNAL PARAMETERS-1'!$B$5:$J$44,4, FALSE))</f>
        <v>81.1279278151288</v>
      </c>
      <c r="BE168" s="44">
        <f>$F168*'[1]INTERNAL PARAMETERS-2'!P168*(1-VLOOKUP(Q$4,'[1]INTERNAL PARAMETERS-1'!$B$5:$J$44,4, FALSE))</f>
        <v>23.642988808988939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315.40225307131124</v>
      </c>
      <c r="BH168" s="44">
        <f>$F168*'[1]INTERNAL PARAMETERS-2'!S168*(1-VLOOKUP(T$4,'[1]INTERNAL PARAMETERS-1'!$B$5:$J$44,4, FALSE))</f>
        <v>6.2585058199473025</v>
      </c>
      <c r="BI168" s="44">
        <f>$F168*'[1]INTERNAL PARAMETERS-2'!T168*(1-VLOOKUP(U$4,'[1]INTERNAL PARAMETERS-1'!$B$5:$J$44,4, FALSE))</f>
        <v>5.1921056522639635</v>
      </c>
      <c r="BJ168" s="44">
        <f>$F168*'[1]INTERNAL PARAMETERS-2'!U168*(1-VLOOKUP(V$4,'[1]INTERNAL PARAMETERS-1'!$B$5:$J$44,4, FALSE))</f>
        <v>82.356432301286532</v>
      </c>
      <c r="BK168" s="44">
        <f>$F168*'[1]INTERNAL PARAMETERS-2'!V168*(1-VLOOKUP(W$4,'[1]INTERNAL PARAMETERS-1'!$B$5:$J$44,4, FALSE))</f>
        <v>46.82242716089489</v>
      </c>
      <c r="BL168" s="44">
        <f>$F168*'[1]INTERNAL PARAMETERS-2'!W168*(1-VLOOKUP(X$4,'[1]INTERNAL PARAMETERS-1'!$B$5:$J$44,4, FALSE))</f>
        <v>7.8809962696629787</v>
      </c>
      <c r="BM168" s="44">
        <f>$F168*'[1]INTERNAL PARAMETERS-2'!X168*(1-VLOOKUP(Y$4,'[1]INTERNAL PARAMETERS-1'!$B$5:$J$44,4, FALSE))</f>
        <v>0.92710091416597629</v>
      </c>
      <c r="BN168" s="44">
        <f>$F168*'[1]INTERNAL PARAMETERS-2'!Y168*(1-VLOOKUP(Z$4,'[1]INTERNAL PARAMETERS-1'!$B$5:$J$44,4, FALSE))</f>
        <v>224.37651204031135</v>
      </c>
      <c r="BO168" s="44">
        <f>$F168*'[1]INTERNAL PARAMETERS-2'!Z168*(1-VLOOKUP(AA$4,'[1]INTERNAL PARAMETERS-1'!$B$5:$J$44,4, FALSE))</f>
        <v>219.27703134623039</v>
      </c>
      <c r="BP168" s="44">
        <f>$F168*'[1]INTERNAL PARAMETERS-2'!AA168*(1-VLOOKUP(AB$4,'[1]INTERNAL PARAMETERS-1'!$B$5:$J$44,4, FALSE))</f>
        <v>20.861473233406947</v>
      </c>
      <c r="BQ168" s="44">
        <f>$F168*'[1]INTERNAL PARAMETERS-2'!AB168*(1-VLOOKUP(AC$4,'[1]INTERNAL PARAMETERS-1'!$B$5:$J$44,4, FALSE))</f>
        <v>237.82053946113834</v>
      </c>
      <c r="BR168" s="44">
        <f>$F168*'[1]INTERNAL PARAMETERS-2'!AC168*(1-VLOOKUP(AD$4,'[1]INTERNAL PARAMETERS-1'!$B$5:$J$44,4, FALSE))</f>
        <v>12.516926506660981</v>
      </c>
      <c r="BS168" s="44">
        <f>$F168*'[1]INTERNAL PARAMETERS-2'!AD168*(1-VLOOKUP(AE$4,'[1]INTERNAL PARAMETERS-1'!$B$5:$J$44,4, FALSE))</f>
        <v>3.708616489747965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0.92710091416597629</v>
      </c>
      <c r="CA168" s="44">
        <f>$F168*'[1]INTERNAL PARAMETERS-2'!AL168*(1-VLOOKUP(AM$4,'[1]INTERNAL PARAMETERS-1'!$B$5:$J$44,4, FALSE))</f>
        <v>1.3908642043330246</v>
      </c>
      <c r="CB168" s="44">
        <f>$F168*'[1]INTERNAL PARAMETERS-2'!AM168*(1-VLOOKUP(AN$4,'[1]INTERNAL PARAMETERS-1'!$B$5:$J$44,4, FALSE))</f>
        <v>5.0994806940809898</v>
      </c>
      <c r="CC168" s="44">
        <f>$F168*'[1]INTERNAL PARAMETERS-2'!AN168*(1-VLOOKUP(AO$4,'[1]INTERNAL PARAMETERS-1'!$B$5:$J$44,4, FALSE))</f>
        <v>13.444027420826956</v>
      </c>
      <c r="CD168" s="44">
        <f>$F168*'[1]INTERNAL PARAMETERS-2'!AO168*(1-VLOOKUP(AP$4,'[1]INTERNAL PARAMETERS-1'!$B$5:$J$44,4, FALSE))</f>
        <v>159.93767767867453</v>
      </c>
      <c r="CE168" s="44">
        <f>$F168*'[1]INTERNAL PARAMETERS-2'!AP168*(1-VLOOKUP(AQ$4,'[1]INTERNAL PARAMETERS-1'!$B$5:$J$44,4, FALSE))</f>
        <v>15.761992539325957</v>
      </c>
      <c r="CF168" s="44">
        <f>$F168*'[1]INTERNAL PARAMETERS-2'!AQ168*(1-VLOOKUP(AR$4,'[1]INTERNAL PARAMETERS-1'!$B$5:$J$44,4, FALSE))</f>
        <v>3.245066032664977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2128.3308406014148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4651.3177758241127</v>
      </c>
      <c r="G169" s="45">
        <f>$F169*'[1]INTERNAL PARAMETERS-2'!F169*VLOOKUP(G$4,'[1]INTERNAL PARAMETERS-1'!$B$5:$J$44,4, FALSE)</f>
        <v>14.062329031649041</v>
      </c>
      <c r="H169" s="44">
        <f>$F169*'[1]INTERNAL PARAMETERS-2'!G169*VLOOKUP(H$4,'[1]INTERNAL PARAMETERS-1'!$B$5:$J$44,4, FALSE)</f>
        <v>14.062329031649041</v>
      </c>
      <c r="I169" s="44">
        <f>$F169*'[1]INTERNAL PARAMETERS-2'!H169*VLOOKUP(I$4,'[1]INTERNAL PARAMETERS-1'!$B$5:$J$44,4, FALSE)</f>
        <v>56.75149565026301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2.0679991397202797</v>
      </c>
      <c r="N169" s="44">
        <f>$F169*'[1]INTERNAL PARAMETERS-2'!M169*VLOOKUP(N$4,'[1]INTERNAL PARAMETERS-1'!$B$5:$J$44,4, FALSE)</f>
        <v>11.746158831999665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3.3089474657212739</v>
      </c>
      <c r="S169" s="44">
        <f>$F169*'[1]INTERNAL PARAMETERS-2'!R169*VLOOKUP(S$4,'[1]INTERNAL PARAMETERS-1'!$B$5:$J$44,4, FALSE)</f>
        <v>38.16915554360137</v>
      </c>
      <c r="T169" s="44">
        <f>$F169*'[1]INTERNAL PARAMETERS-2'!S169*VLOOKUP(T$4,'[1]INTERNAL PARAMETERS-1'!$B$5:$J$44,4, FALSE)</f>
        <v>0.66174297996649656</v>
      </c>
      <c r="U169" s="44">
        <f>$F169*'[1]INTERNAL PARAMETERS-2'!T169*VLOOKUP(U$4,'[1]INTERNAL PARAMETERS-1'!$B$5:$J$44,4, FALSE)</f>
        <v>2.3161701996493753</v>
      </c>
      <c r="V169" s="44">
        <f>$F169*'[1]INTERNAL PARAMETERS-2'!U169*VLOOKUP(V$4,'[1]INTERNAL PARAMETERS-1'!$B$5:$J$44,4, FALSE)</f>
        <v>23.823235667160336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0.82700430054152729</v>
      </c>
      <c r="AG169" s="44">
        <f>$F169*'[1]INTERNAL PARAMETERS-2'!AF169*VLOOKUP(AG$4,'[1]INTERNAL PARAMETERS-1'!$B$5:$J$44,4, FALSE)</f>
        <v>1.6544737328606369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0.82700430054152729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1078.2784173549971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39.291983654685311</v>
      </c>
      <c r="BB169" s="44">
        <f>$F169*'[1]INTERNAL PARAMETERS-2'!M169*(1-VLOOKUP(N$4,'[1]INTERNAL PARAMETERS-1'!$B$5:$J$44,4, FALSE))</f>
        <v>223.17701780799359</v>
      </c>
      <c r="BC169" s="44">
        <f>$F169*'[1]INTERNAL PARAMETERS-2'!N169*(1-VLOOKUP(O$4,'[1]INTERNAL PARAMETERS-1'!$B$5:$J$44,4, FALSE))</f>
        <v>64.521219659121755</v>
      </c>
      <c r="BD169" s="44">
        <f>$F169*'[1]INTERNAL PARAMETERS-2'!O169*(1-VLOOKUP(P$4,'[1]INTERNAL PARAMETERS-1'!$B$5:$J$44,4, FALSE))</f>
        <v>184.46428601252057</v>
      </c>
      <c r="BE169" s="44">
        <f>$F169*'[1]INTERNAL PARAMETERS-2'!P169*(1-VLOOKUP(Q$4,'[1]INTERNAL PARAMETERS-1'!$B$5:$J$44,4, FALSE))</f>
        <v>93.472882022961372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725.21395532842598</v>
      </c>
      <c r="BH169" s="44">
        <f>$F169*'[1]INTERNAL PARAMETERS-2'!S169*(1-VLOOKUP(T$4,'[1]INTERNAL PARAMETERS-1'!$B$5:$J$44,4, FALSE))</f>
        <v>5.9556868196984682</v>
      </c>
      <c r="BI169" s="44">
        <f>$F169*'[1]INTERNAL PARAMETERS-2'!T169*(1-VLOOKUP(U$4,'[1]INTERNAL PARAMETERS-1'!$B$5:$J$44,4, FALSE))</f>
        <v>9.2646807985975013</v>
      </c>
      <c r="BJ169" s="44">
        <f>$F169*'[1]INTERNAL PARAMETERS-2'!U169*(1-VLOOKUP(V$4,'[1]INTERNAL PARAMETERS-1'!$B$5:$J$44,4, FALSE))</f>
        <v>134.99833544724191</v>
      </c>
      <c r="BK169" s="44">
        <f>$F169*'[1]INTERNAL PARAMETERS-2'!V169*(1-VLOOKUP(W$4,'[1]INTERNAL PARAMETERS-1'!$B$5:$J$44,4, FALSE))</f>
        <v>90.164399689017685</v>
      </c>
      <c r="BL169" s="44">
        <f>$F169*'[1]INTERNAL PARAMETERS-2'!W169*(1-VLOOKUP(X$4,'[1]INTERNAL PARAMETERS-1'!$B$5:$J$44,4, FALSE))</f>
        <v>60.385267892858963</v>
      </c>
      <c r="BM169" s="44">
        <f>$F169*'[1]INTERNAL PARAMETERS-2'!X169*(1-VLOOKUP(Y$4,'[1]INTERNAL PARAMETERS-1'!$B$5:$J$44,4, FALSE))</f>
        <v>6.6174297996649649</v>
      </c>
      <c r="BN169" s="44">
        <f>$F169*'[1]INTERNAL PARAMETERS-2'!Y169*(1-VLOOKUP(Z$4,'[1]INTERNAL PARAMETERS-1'!$B$5:$J$44,4, FALSE))</f>
        <v>308.54376926395975</v>
      </c>
      <c r="BO169" s="44">
        <f>$F169*'[1]INTERNAL PARAMETERS-2'!Z169*(1-VLOOKUP(AA$4,'[1]INTERNAL PARAMETERS-1'!$B$5:$J$44,4, FALSE))</f>
        <v>448.33959014813104</v>
      </c>
      <c r="BP169" s="44">
        <f>$F169*'[1]INTERNAL PARAMETERS-2'!AA169*(1-VLOOKUP(AB$4,'[1]INTERNAL PARAMETERS-1'!$B$5:$J$44,4, FALSE))</f>
        <v>66.175693391982392</v>
      </c>
      <c r="BQ169" s="44">
        <f>$F169*'[1]INTERNAL PARAMETERS-2'!AB169*(1-VLOOKUP(AC$4,'[1]INTERNAL PARAMETERS-1'!$B$5:$J$44,4, FALSE))</f>
        <v>525.26866510604123</v>
      </c>
      <c r="BR169" s="44">
        <f>$F169*'[1]INTERNAL PARAMETERS-2'!AC169*(1-VLOOKUP(AD$4,'[1]INTERNAL PARAMETERS-1'!$B$5:$J$44,4, FALSE))</f>
        <v>42.186987094947121</v>
      </c>
      <c r="BS169" s="44">
        <f>$F169*'[1]INTERNAL PARAMETERS-2'!AD169*(1-VLOOKUP(AE$4,'[1]INTERNAL PARAMETERS-1'!$B$5:$J$44,4, FALSE))</f>
        <v>9.0993729648447115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13.235324731107513</v>
      </c>
      <c r="CA169" s="44">
        <f>$F169*'[1]INTERNAL PARAMETERS-2'!AL169*(1-VLOOKUP(AM$4,'[1]INTERNAL PARAMETERS-1'!$B$5:$J$44,4, FALSE))</f>
        <v>6.6174297996649649</v>
      </c>
      <c r="CB169" s="44">
        <f>$F169*'[1]INTERNAL PARAMETERS-2'!AM169*(1-VLOOKUP(AN$4,'[1]INTERNAL PARAMETERS-1'!$B$5:$J$44,4, FALSE))</f>
        <v>20.679758831314007</v>
      </c>
      <c r="CC169" s="44">
        <f>$F169*'[1]INTERNAL PARAMETERS-2'!AN169*(1-VLOOKUP(AO$4,'[1]INTERNAL PARAMETERS-1'!$B$5:$J$44,4, FALSE))</f>
        <v>57.076320427137688</v>
      </c>
      <c r="CD169" s="44">
        <f>$F169*'[1]INTERNAL PARAMETERS-2'!AO169*(1-VLOOKUP(AP$4,'[1]INTERNAL PARAMETERS-1'!$B$5:$J$44,4, FALSE))</f>
        <v>221.68831704066335</v>
      </c>
      <c r="CE169" s="44">
        <f>$F169*'[1]INTERNAL PARAMETERS-2'!AP169*(1-VLOOKUP(AQ$4,'[1]INTERNAL PARAMETERS-1'!$B$5:$J$44,4, FALSE))</f>
        <v>31.433605529019353</v>
      </c>
      <c r="CF169" s="44">
        <f>$F169*'[1]INTERNAL PARAMETERS-2'!AQ169*(1-VLOOKUP(AR$4,'[1]INTERNAL PARAMETERS-1'!$B$5:$J$44,4, FALSE))</f>
        <v>14.889333332190567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4651.3177758241118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7221.6798399917179</v>
      </c>
      <c r="G170" s="45">
        <f>$F170*'[1]INTERNAL PARAMETERS-2'!F170*VLOOKUP(G$4,'[1]INTERNAL PARAMETERS-1'!$B$5:$J$44,4, FALSE)</f>
        <v>33.784462627449258</v>
      </c>
      <c r="H170" s="44">
        <f>$F170*'[1]INTERNAL PARAMETERS-2'!G170*VLOOKUP(H$4,'[1]INTERNAL PARAMETERS-1'!$B$5:$J$44,4, FALSE)</f>
        <v>36.523645790758117</v>
      </c>
      <c r="I170" s="44">
        <f>$F170*'[1]INTERNAL PARAMETERS-2'!H170*VLOOKUP(I$4,'[1]INTERNAL PARAMETERS-1'!$B$5:$J$44,4, FALSE)</f>
        <v>97.964831267826852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0.91282033177495325</v>
      </c>
      <c r="M170" s="44">
        <f>$F170*'[1]INTERNAL PARAMETERS-2'!L170*VLOOKUP(M$4,'[1]INTERNAL PARAMETERS-1'!$B$5:$J$44,4, FALSE)</f>
        <v>2.7392914885064585</v>
      </c>
      <c r="N170" s="44">
        <f>$F170*'[1]INTERNAL PARAMETERS-2'!M170*VLOOKUP(N$4,'[1]INTERNAL PARAMETERS-1'!$B$5:$J$44,4, FALSE)</f>
        <v>20.225072668280006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6.3919088263766692</v>
      </c>
      <c r="S170" s="44">
        <f>$F170*'[1]INTERNAL PARAMETERS-2'!R170*VLOOKUP(S$4,'[1]INTERNAL PARAMETERS-1'!$B$5:$J$44,4, FALSE)</f>
        <v>44.98041342538442</v>
      </c>
      <c r="T170" s="44">
        <f>$F170*'[1]INTERNAL PARAMETERS-2'!S170*VLOOKUP(T$4,'[1]INTERNAL PARAMETERS-1'!$B$5:$J$44,4, FALSE)</f>
        <v>1.0043912321460482</v>
      </c>
      <c r="U170" s="44">
        <f>$F170*'[1]INTERNAL PARAMETERS-2'!T170*VLOOKUP(U$4,'[1]INTERNAL PARAMETERS-1'!$B$5:$J$44,4, FALSE)</f>
        <v>2.9218916632606491</v>
      </c>
      <c r="V170" s="44">
        <f>$F170*'[1]INTERNAL PARAMETERS-2'!U170*VLOOKUP(V$4,'[1]INTERNAL PARAMETERS-1'!$B$5:$J$44,4, FALSE)</f>
        <v>34.925993559756748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2.7391831633088586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1861.33179408871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52.046538281622709</v>
      </c>
      <c r="BB170" s="44">
        <f>$F170*'[1]INTERNAL PARAMETERS-2'!M170*(1-VLOOKUP(N$4,'[1]INTERNAL PARAMETERS-1'!$B$5:$J$44,4, FALSE))</f>
        <v>384.27638069732012</v>
      </c>
      <c r="BC170" s="44">
        <f>$F170*'[1]INTERNAL PARAMETERS-2'!N170*(1-VLOOKUP(O$4,'[1]INTERNAL PARAMETERS-1'!$B$5:$J$44,4, FALSE))</f>
        <v>156.13921765247693</v>
      </c>
      <c r="BD170" s="44">
        <f>$F170*'[1]INTERNAL PARAMETERS-2'!O170*(1-VLOOKUP(P$4,'[1]INTERNAL PARAMETERS-1'!$B$5:$J$44,4, FALSE))</f>
        <v>320.49670696286444</v>
      </c>
      <c r="BE170" s="44">
        <f>$F170*'[1]INTERNAL PARAMETERS-2'!P170*(1-VLOOKUP(Q$4,'[1]INTERNAL PARAMETERS-1'!$B$5:$J$44,4, FALSE))</f>
        <v>265.71087719273527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854.62785508230388</v>
      </c>
      <c r="BH170" s="44">
        <f>$F170*'[1]INTERNAL PARAMETERS-2'!S170*(1-VLOOKUP(T$4,'[1]INTERNAL PARAMETERS-1'!$B$5:$J$44,4, FALSE))</f>
        <v>9.0395210893144338</v>
      </c>
      <c r="BI170" s="44">
        <f>$F170*'[1]INTERNAL PARAMETERS-2'!T170*(1-VLOOKUP(U$4,'[1]INTERNAL PARAMETERS-1'!$B$5:$J$44,4, FALSE))</f>
        <v>11.687566653042596</v>
      </c>
      <c r="BJ170" s="44">
        <f>$F170*'[1]INTERNAL PARAMETERS-2'!U170*(1-VLOOKUP(V$4,'[1]INTERNAL PARAMETERS-1'!$B$5:$J$44,4, FALSE))</f>
        <v>197.91396350528822</v>
      </c>
      <c r="BK170" s="44">
        <f>$F170*'[1]INTERNAL PARAMETERS-2'!V170*(1-VLOOKUP(W$4,'[1]INTERNAL PARAMETERS-1'!$B$5:$J$44,4, FALSE))</f>
        <v>206.35950142776335</v>
      </c>
      <c r="BL170" s="44">
        <f>$F170*'[1]INTERNAL PARAMETERS-2'!W170*(1-VLOOKUP(X$4,'[1]INTERNAL PARAMETERS-1'!$B$5:$J$44,4, FALSE))</f>
        <v>257.4933277028087</v>
      </c>
      <c r="BM170" s="44">
        <f>$F170*'[1]INTERNAL PARAMETERS-2'!X170*(1-VLOOKUP(Y$4,'[1]INTERNAL PARAMETERS-1'!$B$5:$J$44,4, FALSE))</f>
        <v>40.176371453825922</v>
      </c>
      <c r="BN170" s="44">
        <f>$F170*'[1]INTERNAL PARAMETERS-2'!Y170*(1-VLOOKUP(Z$4,'[1]INTERNAL PARAMETERS-1'!$B$5:$J$44,4, FALSE))</f>
        <v>293.10415316179188</v>
      </c>
      <c r="BO170" s="44">
        <f>$F170*'[1]INTERNAL PARAMETERS-2'!Z170*(1-VLOOKUP(AA$4,'[1]INTERNAL PARAMETERS-1'!$B$5:$J$44,4, FALSE))</f>
        <v>269.36360285580309</v>
      </c>
      <c r="BP170" s="44">
        <f>$F170*'[1]INTERNAL PARAMETERS-2'!AA170*(1-VLOOKUP(AB$4,'[1]INTERNAL PARAMETERS-1'!$B$5:$J$44,4, FALSE))</f>
        <v>110.48447987203329</v>
      </c>
      <c r="BQ170" s="44">
        <f>$F170*'[1]INTERNAL PARAMETERS-2'!AB170*(1-VLOOKUP(AC$4,'[1]INTERNAL PARAMETERS-1'!$B$5:$J$44,4, FALSE))</f>
        <v>882.9644629804593</v>
      </c>
      <c r="BR170" s="44">
        <f>$F170*'[1]INTERNAL PARAMETERS-2'!AC170*(1-VLOOKUP(AD$4,'[1]INTERNAL PARAMETERS-1'!$B$5:$J$44,4, FALSE))</f>
        <v>78.526380076117945</v>
      </c>
      <c r="BS170" s="44">
        <f>$F170*'[1]INTERNAL PARAMETERS-2'!AD170*(1-VLOOKUP(AE$4,'[1]INTERNAL PARAMETERS-1'!$B$5:$J$44,4, FALSE))</f>
        <v>17.348641479612105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43.828374948909733</v>
      </c>
      <c r="CA170" s="44">
        <f>$F170*'[1]INTERNAL PARAMETERS-2'!AL170*(1-VLOOKUP(AM$4,'[1]INTERNAL PARAMETERS-1'!$B$5:$J$44,4, FALSE))</f>
        <v>19.175004311146008</v>
      </c>
      <c r="CB170" s="44">
        <f>$F170*'[1]INTERNAL PARAMETERS-2'!AM170*(1-VLOOKUP(AN$4,'[1]INTERNAL PARAMETERS-1'!$B$5:$J$44,4, FALSE))</f>
        <v>54.785829770129169</v>
      </c>
      <c r="CC170" s="44">
        <f>$F170*'[1]INTERNAL PARAMETERS-2'!AN170*(1-VLOOKUP(AO$4,'[1]INTERNAL PARAMETERS-1'!$B$5:$J$44,4, FALSE))</f>
        <v>106.83247637694949</v>
      </c>
      <c r="CD170" s="44">
        <f>$F170*'[1]INTERNAL PARAMETERS-2'!AO170*(1-VLOOKUP(AP$4,'[1]INTERNAL PARAMETERS-1'!$B$5:$J$44,4, FALSE))</f>
        <v>363.41226157999927</v>
      </c>
      <c r="CE170" s="44">
        <f>$F170*'[1]INTERNAL PARAMETERS-2'!AP170*(1-VLOOKUP(AQ$4,'[1]INTERNAL PARAMETERS-1'!$B$5:$J$44,4, FALSE))</f>
        <v>38.350008622292016</v>
      </c>
      <c r="CF170" s="44">
        <f>$F170*'[1]INTERNAL PARAMETERS-2'!AQ170*(1-VLOOKUP(AR$4,'[1]INTERNAL PARAMETERS-1'!$B$5:$J$44,4, FALSE))</f>
        <v>38.350008622292016</v>
      </c>
      <c r="CG170" s="44">
        <f>$F170*'[1]INTERNAL PARAMETERS-2'!AR170*(1-VLOOKUP(AS$4,'[1]INTERNAL PARAMETERS-1'!$B$5:$J$44,4, FALSE))</f>
        <v>2.7391831633088586</v>
      </c>
      <c r="CH170" s="43">
        <f>$F170*'[1]INTERNAL PARAMETERS-2'!AS170*(1-VLOOKUP(AT$4,'[1]INTERNAL PARAMETERS-1'!$B$5:$J$44,4, FALSE))</f>
        <v>0</v>
      </c>
      <c r="CI170" s="42">
        <f t="shared" si="2"/>
        <v>7221.6783956557501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7960.9949924643843</v>
      </c>
      <c r="G171" s="45">
        <f>$F171*'[1]INTERNAL PARAMETERS-2'!F171*VLOOKUP(G$4,'[1]INTERNAL PARAMETERS-1'!$B$5:$J$44,4, FALSE)</f>
        <v>36.960511451514392</v>
      </c>
      <c r="H171" s="44">
        <f>$F171*'[1]INTERNAL PARAMETERS-2'!G171*VLOOKUP(H$4,'[1]INTERNAL PARAMETERS-1'!$B$5:$J$44,4, FALSE)</f>
        <v>67.320561954776565</v>
      </c>
      <c r="I171" s="44">
        <f>$F171*'[1]INTERNAL PARAMETERS-2'!H171*VLOOKUP(I$4,'[1]INTERNAL PARAMETERS-1'!$B$5:$J$44,4, FALSE)</f>
        <v>96.267854286676027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3.3000314492512985</v>
      </c>
      <c r="N171" s="44">
        <f>$F171*'[1]INTERNAL PARAMETERS-2'!M171*VLOOKUP(N$4,'[1]INTERNAL PARAMETERS-1'!$B$5:$J$44,4, FALSE)</f>
        <v>17.952163122932074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11.8801928272546</v>
      </c>
      <c r="S171" s="44">
        <f>$F171*'[1]INTERNAL PARAMETERS-2'!R171*VLOOKUP(S$4,'[1]INTERNAL PARAMETERS-1'!$B$5:$J$44,4, FALSE)</f>
        <v>41.541466995053213</v>
      </c>
      <c r="T171" s="44">
        <f>$F171*'[1]INTERNAL PARAMETERS-2'!S171*VLOOKUP(T$4,'[1]INTERNAL PARAMETERS-1'!$B$5:$J$44,4, FALSE)</f>
        <v>2.3760385654509202</v>
      </c>
      <c r="U171" s="44">
        <f>$F171*'[1]INTERNAL PARAMETERS-2'!T171*VLOOKUP(U$4,'[1]INTERNAL PARAMETERS-1'!$B$5:$J$44,4, FALSE)</f>
        <v>4.4880905369517219</v>
      </c>
      <c r="V171" s="44">
        <f>$F171*'[1]INTERNAL PARAMETERS-2'!U171*VLOOKUP(V$4,'[1]INTERNAL PARAMETERS-1'!$B$5:$J$44,4, FALSE)</f>
        <v>28.116244064636088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3.9597989092517842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1.3199329697505948</v>
      </c>
      <c r="AJ171" s="44">
        <f>$F171*'[1]INTERNAL PARAMETERS-2'!AI171*VLOOKUP(AJ$4,'[1]INTERNAL PARAMETERS-1'!$B$5:$J$44,4, FALSE)</f>
        <v>6.5996648487529743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1829.0892314468442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62.700597535774669</v>
      </c>
      <c r="BB171" s="44">
        <f>$F171*'[1]INTERNAL PARAMETERS-2'!M171*(1-VLOOKUP(N$4,'[1]INTERNAL PARAMETERS-1'!$B$5:$J$44,4, FALSE))</f>
        <v>341.09109933570943</v>
      </c>
      <c r="BC171" s="44">
        <f>$F171*'[1]INTERNAL PARAMETERS-2'!N171*(1-VLOOKUP(O$4,'[1]INTERNAL PARAMETERS-1'!$B$5:$J$44,4, FALSE))</f>
        <v>264.00251594010388</v>
      </c>
      <c r="BD171" s="44">
        <f>$F171*'[1]INTERNAL PARAMETERS-2'!O171*(1-VLOOKUP(P$4,'[1]INTERNAL PARAMETERS-1'!$B$5:$J$44,4, FALSE))</f>
        <v>293.04263347361547</v>
      </c>
      <c r="BE171" s="44">
        <f>$F171*'[1]INTERNAL PARAMETERS-2'!P171*(1-VLOOKUP(Q$4,'[1]INTERNAL PARAMETERS-1'!$B$5:$J$44,4, FALSE))</f>
        <v>386.76344702240249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789.28787290601099</v>
      </c>
      <c r="BH171" s="44">
        <f>$F171*'[1]INTERNAL PARAMETERS-2'!S171*(1-VLOOKUP(T$4,'[1]INTERNAL PARAMETERS-1'!$B$5:$J$44,4, FALSE))</f>
        <v>21.384347089058281</v>
      </c>
      <c r="BI171" s="44">
        <f>$F171*'[1]INTERNAL PARAMETERS-2'!T171*(1-VLOOKUP(U$4,'[1]INTERNAL PARAMETERS-1'!$B$5:$J$44,4, FALSE))</f>
        <v>17.952362147806888</v>
      </c>
      <c r="BJ171" s="44">
        <f>$F171*'[1]INTERNAL PARAMETERS-2'!U171*(1-VLOOKUP(V$4,'[1]INTERNAL PARAMETERS-1'!$B$5:$J$44,4, FALSE))</f>
        <v>159.32538303293782</v>
      </c>
      <c r="BK171" s="44">
        <f>$F171*'[1]INTERNAL PARAMETERS-2'!V171*(1-VLOOKUP(W$4,'[1]INTERNAL PARAMETERS-1'!$B$5:$J$44,4, FALSE))</f>
        <v>209.88207978233254</v>
      </c>
      <c r="BL171" s="44">
        <f>$F171*'[1]INTERNAL PARAMETERS-2'!W171*(1-VLOOKUP(X$4,'[1]INTERNAL PARAMETERS-1'!$B$5:$J$44,4, FALSE))</f>
        <v>403.92416782815872</v>
      </c>
      <c r="BM171" s="44">
        <f>$F171*'[1]INTERNAL PARAMETERS-2'!X171*(1-VLOOKUP(Y$4,'[1]INTERNAL PARAMETERS-1'!$B$5:$J$44,4, FALSE))</f>
        <v>102.96114043654038</v>
      </c>
      <c r="BN171" s="44">
        <f>$F171*'[1]INTERNAL PARAMETERS-2'!Y171*(1-VLOOKUP(Z$4,'[1]INTERNAL PARAMETERS-1'!$B$5:$J$44,4, FALSE))</f>
        <v>351.12366464013792</v>
      </c>
      <c r="BO171" s="44">
        <f>$F171*'[1]INTERNAL PARAMETERS-2'!Z171*(1-VLOOKUP(AA$4,'[1]INTERNAL PARAMETERS-1'!$B$5:$J$44,4, FALSE))</f>
        <v>327.36327898562871</v>
      </c>
      <c r="BP171" s="44">
        <f>$F171*'[1]INTERNAL PARAMETERS-2'!AA171*(1-VLOOKUP(AB$4,'[1]INTERNAL PARAMETERS-1'!$B$5:$J$44,4, FALSE))</f>
        <v>114.84133326379498</v>
      </c>
      <c r="BQ171" s="44">
        <f>$F171*'[1]INTERNAL PARAMETERS-2'!AB171*(1-VLOOKUP(AC$4,'[1]INTERNAL PARAMETERS-1'!$B$5:$J$44,4, FALSE))</f>
        <v>1065.2503906481691</v>
      </c>
      <c r="BR171" s="44">
        <f>$F171*'[1]INTERNAL PARAMETERS-2'!AC171*(1-VLOOKUP(AD$4,'[1]INTERNAL PARAMETERS-1'!$B$5:$J$44,4, FALSE))</f>
        <v>106.92093934579215</v>
      </c>
      <c r="BS171" s="44">
        <f>$F171*'[1]INTERNAL PARAMETERS-2'!AD171*(1-VLOOKUP(AE$4,'[1]INTERNAL PARAMETERS-1'!$B$5:$J$44,4, FALSE))</f>
        <v>35.640578481763804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36.960511451514392</v>
      </c>
      <c r="CA171" s="44">
        <f>$F171*'[1]INTERNAL PARAMETERS-2'!AL171*(1-VLOOKUP(AM$4,'[1]INTERNAL PARAMETERS-1'!$B$5:$J$44,4, FALSE))</f>
        <v>38.280444421264995</v>
      </c>
      <c r="CB171" s="44">
        <f>$F171*'[1]INTERNAL PARAMETERS-2'!AM171*(1-VLOOKUP(AN$4,'[1]INTERNAL PARAMETERS-1'!$B$5:$J$44,4, FALSE))</f>
        <v>44.880109270017968</v>
      </c>
      <c r="CC171" s="44">
        <f>$F171*'[1]INTERNAL PARAMETERS-2'!AN171*(1-VLOOKUP(AO$4,'[1]INTERNAL PARAMETERS-1'!$B$5:$J$44,4, FALSE))</f>
        <v>143.88145079730657</v>
      </c>
      <c r="CD171" s="44">
        <f>$F171*'[1]INTERNAL PARAMETERS-2'!AO171*(1-VLOOKUP(AP$4,'[1]INTERNAL PARAMETERS-1'!$B$5:$J$44,4, FALSE))</f>
        <v>418.44422659491448</v>
      </c>
      <c r="CE171" s="44">
        <f>$F171*'[1]INTERNAL PARAMETERS-2'!AP171*(1-VLOOKUP(AQ$4,'[1]INTERNAL PARAMETERS-1'!$B$5:$J$44,4, FALSE))</f>
        <v>58.08023506702316</v>
      </c>
      <c r="CF171" s="44">
        <f>$F171*'[1]INTERNAL PARAMETERS-2'!AQ171*(1-VLOOKUP(AR$4,'[1]INTERNAL PARAMETERS-1'!$B$5:$J$44,4, FALSE))</f>
        <v>14.52005876675579</v>
      </c>
      <c r="CG171" s="44">
        <f>$F171*'[1]INTERNAL PARAMETERS-2'!AR171*(1-VLOOKUP(AS$4,'[1]INTERNAL PARAMETERS-1'!$B$5:$J$44,4, FALSE))</f>
        <v>1.3199329697505948</v>
      </c>
      <c r="CH171" s="43">
        <f>$F171*'[1]INTERNAL PARAMETERS-2'!AS171*(1-VLOOKUP(AT$4,'[1]INTERNAL PARAMETERS-1'!$B$5:$J$44,4, FALSE))</f>
        <v>0</v>
      </c>
      <c r="CI171" s="42">
        <f t="shared" si="2"/>
        <v>7960.9965846633804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6897.132140449351</v>
      </c>
      <c r="G172" s="45">
        <f>$F172*'[1]INTERNAL PARAMETERS-2'!F172*VLOOKUP(G$4,'[1]INTERNAL PARAMETERS-1'!$B$5:$J$44,4, FALSE)</f>
        <v>48.74272254976961</v>
      </c>
      <c r="H172" s="44">
        <f>$F172*'[1]INTERNAL PARAMETERS-2'!G172*VLOOKUP(H$4,'[1]INTERNAL PARAMETERS-1'!$B$5:$J$44,4, FALSE)</f>
        <v>40.141309057415221</v>
      </c>
      <c r="I172" s="44">
        <f>$F172*'[1]INTERNAL PARAMETERS-2'!H172*VLOOKUP(I$4,'[1]INTERNAL PARAMETERS-1'!$B$5:$J$44,4, FALSE)</f>
        <v>83.306976072756797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2.8671378307847952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3.5123645425238319</v>
      </c>
      <c r="N172" s="44">
        <f>$F172*'[1]INTERNAL PARAMETERS-2'!M172*VLOOKUP(N$4,'[1]INTERNAL PARAMETERS-1'!$B$5:$J$44,4, FALSE)</f>
        <v>13.906101278556088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10.035327264353805</v>
      </c>
      <c r="S172" s="44">
        <f>$F172*'[1]INTERNAL PARAMETERS-2'!R172*VLOOKUP(S$4,'[1]INTERNAL PARAMETERS-1'!$B$5:$J$44,4, FALSE)</f>
        <v>33.604517585643649</v>
      </c>
      <c r="T172" s="44">
        <f>$F172*'[1]INTERNAL PARAMETERS-2'!S172*VLOOKUP(T$4,'[1]INTERNAL PARAMETERS-1'!$B$5:$J$44,4, FALSE)</f>
        <v>1.5769602925923398</v>
      </c>
      <c r="U172" s="44">
        <f>$F172*'[1]INTERNAL PARAMETERS-2'!T172*VLOOKUP(U$4,'[1]INTERNAL PARAMETERS-1'!$B$5:$J$44,4, FALSE)</f>
        <v>3.1539205851846797</v>
      </c>
      <c r="V172" s="44">
        <f>$F172*'[1]INTERNAL PARAMETERS-2'!U172*VLOOKUP(V$4,'[1]INTERNAL PARAMETERS-1'!$B$5:$J$44,4, FALSE)</f>
        <v>20.644116580525274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2.8671378307847952</v>
      </c>
      <c r="AG172" s="44">
        <f>$F172*'[1]INTERNAL PARAMETERS-2'!AF172*VLOOKUP(AG$4,'[1]INTERNAL PARAMETERS-1'!$B$5:$J$44,4, FALSE)</f>
        <v>1.4339137719994202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2.8671378307847952</v>
      </c>
      <c r="AJ172" s="44">
        <f>$F172*'[1]INTERNAL PARAMETERS-2'!AI172*VLOOKUP(AJ$4,'[1]INTERNAL PARAMETERS-1'!$B$5:$J$44,4, FALSE)</f>
        <v>5.7342756615695905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1582.8325453823788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66.73492630795279</v>
      </c>
      <c r="BB172" s="44">
        <f>$F172*'[1]INTERNAL PARAMETERS-2'!M172*(1-VLOOKUP(N$4,'[1]INTERNAL PARAMETERS-1'!$B$5:$J$44,4, FALSE))</f>
        <v>264.21592429256566</v>
      </c>
      <c r="BC172" s="44">
        <f>$F172*'[1]INTERNAL PARAMETERS-2'!N172*(1-VLOOKUP(O$4,'[1]INTERNAL PARAMETERS-1'!$B$5:$J$44,4, FALSE))</f>
        <v>301.0598179306142</v>
      </c>
      <c r="BD172" s="44">
        <f>$F172*'[1]INTERNAL PARAMETERS-2'!O172*(1-VLOOKUP(P$4,'[1]INTERNAL PARAMETERS-1'!$B$5:$J$44,4, FALSE))</f>
        <v>259.48459510119955</v>
      </c>
      <c r="BE172" s="44">
        <f>$F172*'[1]INTERNAL PARAMETERS-2'!P172*(1-VLOOKUP(Q$4,'[1]INTERNAL PARAMETERS-1'!$B$5:$J$44,4, FALSE))</f>
        <v>278.12202557112175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638.48583412722928</v>
      </c>
      <c r="BH172" s="44">
        <f>$F172*'[1]INTERNAL PARAMETERS-2'!S172*(1-VLOOKUP(T$4,'[1]INTERNAL PARAMETERS-1'!$B$5:$J$44,4, FALSE))</f>
        <v>14.192642633331058</v>
      </c>
      <c r="BI172" s="44">
        <f>$F172*'[1]INTERNAL PARAMETERS-2'!T172*(1-VLOOKUP(U$4,'[1]INTERNAL PARAMETERS-1'!$B$5:$J$44,4, FALSE))</f>
        <v>12.615682340738719</v>
      </c>
      <c r="BJ172" s="44">
        <f>$F172*'[1]INTERNAL PARAMETERS-2'!U172*(1-VLOOKUP(V$4,'[1]INTERNAL PARAMETERS-1'!$B$5:$J$44,4, FALSE))</f>
        <v>116.98332728964321</v>
      </c>
      <c r="BK172" s="44">
        <f>$F172*'[1]INTERNAL PARAMETERS-2'!V172*(1-VLOOKUP(W$4,'[1]INTERNAL PARAMETERS-1'!$B$5:$J$44,4, FALSE))</f>
        <v>183.5030285891533</v>
      </c>
      <c r="BL172" s="44">
        <f>$F172*'[1]INTERNAL PARAMETERS-2'!W172*(1-VLOOKUP(X$4,'[1]INTERNAL PARAMETERS-1'!$B$5:$J$44,4, FALSE))</f>
        <v>315.39550708453811</v>
      </c>
      <c r="BM172" s="44">
        <f>$F172*'[1]INTERNAL PARAMETERS-2'!X172*(1-VLOOKUP(Y$4,'[1]INTERNAL PARAMETERS-1'!$B$5:$J$44,4, FALSE))</f>
        <v>74.548342453260858</v>
      </c>
      <c r="BN172" s="44">
        <f>$F172*'[1]INTERNAL PARAMETERS-2'!Y172*(1-VLOOKUP(Z$4,'[1]INTERNAL PARAMETERS-1'!$B$5:$J$44,4, FALSE))</f>
        <v>318.263334628537</v>
      </c>
      <c r="BO172" s="44">
        <f>$F172*'[1]INTERNAL PARAMETERS-2'!Z172*(1-VLOOKUP(AA$4,'[1]INTERNAL PARAMETERS-1'!$B$5:$J$44,4, FALSE))</f>
        <v>359.83786774473759</v>
      </c>
      <c r="BP172" s="44">
        <f>$F172*'[1]INTERNAL PARAMETERS-2'!AA172*(1-VLOOKUP(AB$4,'[1]INTERNAL PARAMETERS-1'!$B$5:$J$44,4, FALSE))</f>
        <v>129.02534066460007</v>
      </c>
      <c r="BQ172" s="44">
        <f>$F172*'[1]INTERNAL PARAMETERS-2'!AB172*(1-VLOOKUP(AC$4,'[1]INTERNAL PARAMETERS-1'!$B$5:$J$44,4, FALSE))</f>
        <v>989.19565785502857</v>
      </c>
      <c r="BR172" s="44">
        <f>$F172*'[1]INTERNAL PARAMETERS-2'!AC172*(1-VLOOKUP(AD$4,'[1]INTERNAL PARAMETERS-1'!$B$5:$J$44,4, FALSE))</f>
        <v>74.548342453260858</v>
      </c>
      <c r="BS172" s="44">
        <f>$F172*'[1]INTERNAL PARAMETERS-2'!AD172*(1-VLOOKUP(AE$4,'[1]INTERNAL PARAMETERS-1'!$B$5:$J$44,4, FALSE))</f>
        <v>17.203516697922815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25.804930190277204</v>
      </c>
      <c r="CA172" s="44">
        <f>$F172*'[1]INTERNAL PARAMETERS-2'!AL172*(1-VLOOKUP(AM$4,'[1]INTERNAL PARAMETERS-1'!$B$5:$J$44,4, FALSE))</f>
        <v>43.008446888200019</v>
      </c>
      <c r="CB172" s="44">
        <f>$F172*'[1]INTERNAL PARAMETERS-2'!AM172*(1-VLOOKUP(AN$4,'[1]INTERNAL PARAMETERS-1'!$B$5:$J$44,4, FALSE))</f>
        <v>45.875584718984811</v>
      </c>
      <c r="CC172" s="44">
        <f>$F172*'[1]INTERNAL PARAMETERS-2'!AN172*(1-VLOOKUP(AO$4,'[1]INTERNAL PARAMETERS-1'!$B$5:$J$44,4, FALSE))</f>
        <v>143.36171953173809</v>
      </c>
      <c r="CD172" s="44">
        <f>$F172*'[1]INTERNAL PARAMETERS-2'!AO172*(1-VLOOKUP(AP$4,'[1]INTERNAL PARAMETERS-1'!$B$5:$J$44,4, FALSE))</f>
        <v>321.13047245932177</v>
      </c>
      <c r="CE172" s="44">
        <f>$F172*'[1]INTERNAL PARAMETERS-2'!AP172*(1-VLOOKUP(AQ$4,'[1]INTERNAL PARAMETERS-1'!$B$5:$J$44,4, FALSE))</f>
        <v>44.442360660199441</v>
      </c>
      <c r="CF172" s="44">
        <f>$F172*'[1]INTERNAL PARAMETERS-2'!AQ172*(1-VLOOKUP(AR$4,'[1]INTERNAL PARAMETERS-1'!$B$5:$J$44,4, FALSE))</f>
        <v>2.8671378307847952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6897.1328301625663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6202.8086253347201</v>
      </c>
      <c r="G173" s="45">
        <f>$F173*'[1]INTERNAL PARAMETERS-2'!F173*VLOOKUP(G$4,'[1]INTERNAL PARAMETERS-1'!$B$5:$J$44,4, FALSE)</f>
        <v>62.654569924506013</v>
      </c>
      <c r="H173" s="44">
        <f>$F173*'[1]INTERNAL PARAMETERS-2'!G173*VLOOKUP(H$4,'[1]INTERNAL PARAMETERS-1'!$B$5:$J$44,4, FALSE)</f>
        <v>49.228590654969011</v>
      </c>
      <c r="I173" s="44">
        <f>$F173*'[1]INTERNAL PARAMETERS-2'!H173*VLOOKUP(I$4,'[1]INTERNAL PARAMETERS-1'!$B$5:$J$44,4, FALSE)</f>
        <v>71.945943048653646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4.4007376494593506</v>
      </c>
      <c r="N173" s="44">
        <f>$F173*'[1]INTERNAL PARAMETERS-2'!M173*VLOOKUP(N$4,'[1]INTERNAL PARAMETERS-1'!$B$5:$J$44,4, FALSE)</f>
        <v>11.561259926545752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7.4588773719650012</v>
      </c>
      <c r="S173" s="44">
        <f>$F173*'[1]INTERNAL PARAMETERS-2'!R173*VLOOKUP(S$4,'[1]INTERNAL PARAMETERS-1'!$B$5:$J$44,4, FALSE)</f>
        <v>24.049901770665297</v>
      </c>
      <c r="T173" s="44">
        <f>$F173*'[1]INTERNAL PARAMETERS-2'!S173*VLOOKUP(T$4,'[1]INTERNAL PARAMETERS-1'!$B$5:$J$44,4, FALSE)</f>
        <v>1.6409530218323003</v>
      </c>
      <c r="U173" s="44">
        <f>$F173*'[1]INTERNAL PARAMETERS-2'!T173*VLOOKUP(U$4,'[1]INTERNAL PARAMETERS-1'!$B$5:$J$44,4, FALSE)</f>
        <v>4.1769713283004011</v>
      </c>
      <c r="V173" s="44">
        <f>$F173*'[1]INTERNAL PARAMETERS-2'!U173*VLOOKUP(V$4,'[1]INTERNAL PARAMETERS-1'!$B$5:$J$44,4, FALSE)</f>
        <v>19.915202583146552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1.4917754743930001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5.9671018975720003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1366.9729179244191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83.614015339727658</v>
      </c>
      <c r="BB173" s="44">
        <f>$F173*'[1]INTERNAL PARAMETERS-2'!M173*(1-VLOOKUP(N$4,'[1]INTERNAL PARAMETERS-1'!$B$5:$J$44,4, FALSE))</f>
        <v>219.66393860436924</v>
      </c>
      <c r="BC173" s="44">
        <f>$F173*'[1]INTERNAL PARAMETERS-2'!N173*(1-VLOOKUP(O$4,'[1]INTERNAL PARAMETERS-1'!$B$5:$J$44,4, FALSE))</f>
        <v>262.55248349316804</v>
      </c>
      <c r="BD173" s="44">
        <f>$F173*'[1]INTERNAL PARAMETERS-2'!O173*(1-VLOOKUP(P$4,'[1]INTERNAL PARAMETERS-1'!$B$5:$J$44,4, FALSE))</f>
        <v>238.68407590288004</v>
      </c>
      <c r="BE173" s="44">
        <f>$F173*'[1]INTERNAL PARAMETERS-2'!P173*(1-VLOOKUP(Q$4,'[1]INTERNAL PARAMETERS-1'!$B$5:$J$44,4, FALSE))</f>
        <v>244.65117780045202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456.94813364264058</v>
      </c>
      <c r="BH173" s="44">
        <f>$F173*'[1]INTERNAL PARAMETERS-2'!S173*(1-VLOOKUP(T$4,'[1]INTERNAL PARAMETERS-1'!$B$5:$J$44,4, FALSE))</f>
        <v>14.768577196490703</v>
      </c>
      <c r="BI173" s="44">
        <f>$F173*'[1]INTERNAL PARAMETERS-2'!T173*(1-VLOOKUP(U$4,'[1]INTERNAL PARAMETERS-1'!$B$5:$J$44,4, FALSE))</f>
        <v>16.707885313201604</v>
      </c>
      <c r="BJ173" s="44">
        <f>$F173*'[1]INTERNAL PARAMETERS-2'!U173*(1-VLOOKUP(V$4,'[1]INTERNAL PARAMETERS-1'!$B$5:$J$44,4, FALSE))</f>
        <v>112.85281463783046</v>
      </c>
      <c r="BK173" s="44">
        <f>$F173*'[1]INTERNAL PARAMETERS-2'!V173*(1-VLOOKUP(W$4,'[1]INTERNAL PARAMETERS-1'!$B$5:$J$44,4, FALSE))</f>
        <v>167.07885313201604</v>
      </c>
      <c r="BL173" s="44">
        <f>$F173*'[1]INTERNAL PARAMETERS-2'!W173*(1-VLOOKUP(X$4,'[1]INTERNAL PARAMETERS-1'!$B$5:$J$44,4, FALSE))</f>
        <v>304.32281705703457</v>
      </c>
      <c r="BM173" s="44">
        <f>$F173*'[1]INTERNAL PARAMETERS-2'!X173*(1-VLOOKUP(Y$4,'[1]INTERNAL PARAMETERS-1'!$B$5:$J$44,4, FALSE))</f>
        <v>105.91605868190301</v>
      </c>
      <c r="BN173" s="44">
        <f>$F173*'[1]INTERNAL PARAMETERS-2'!Y173*(1-VLOOKUP(Z$4,'[1]INTERNAL PARAMETERS-1'!$B$5:$J$44,4, FALSE))</f>
        <v>290.89621750663503</v>
      </c>
      <c r="BO173" s="44">
        <f>$F173*'[1]INTERNAL PARAMETERS-2'!Z173*(1-VLOOKUP(AA$4,'[1]INTERNAL PARAMETERS-1'!$B$5:$J$44,4, FALSE))</f>
        <v>301.33864582738602</v>
      </c>
      <c r="BP173" s="44">
        <f>$F173*'[1]INTERNAL PARAMETERS-2'!AA173*(1-VLOOKUP(AB$4,'[1]INTERNAL PARAMETERS-1'!$B$5:$J$44,4, FALSE))</f>
        <v>101.44073225872401</v>
      </c>
      <c r="BQ173" s="44">
        <f>$F173*'[1]INTERNAL PARAMETERS-2'!AB173*(1-VLOOKUP(AC$4,'[1]INTERNAL PARAMETERS-1'!$B$5:$J$44,4, FALSE))</f>
        <v>971.14707439156825</v>
      </c>
      <c r="BR173" s="44">
        <f>$F173*'[1]INTERNAL PARAMETERS-2'!AC173*(1-VLOOKUP(AD$4,'[1]INTERNAL PARAMETERS-1'!$B$5:$J$44,4, FALSE))</f>
        <v>71.605222770864017</v>
      </c>
      <c r="BS173" s="44">
        <f>$F173*'[1]INTERNAL PARAMETERS-2'!AD173*(1-VLOOKUP(AE$4,'[1]INTERNAL PARAMETERS-1'!$B$5:$J$44,4, FALSE))</f>
        <v>25.360183064681003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31.327284962253007</v>
      </c>
      <c r="CA173" s="44">
        <f>$F173*'[1]INTERNAL PARAMETERS-2'!AL173*(1-VLOOKUP(AM$4,'[1]INTERNAL PARAMETERS-1'!$B$5:$J$44,4, FALSE))</f>
        <v>31.327284962253007</v>
      </c>
      <c r="CB173" s="44">
        <f>$F173*'[1]INTERNAL PARAMETERS-2'!AM173*(1-VLOOKUP(AN$4,'[1]INTERNAL PARAMETERS-1'!$B$5:$J$44,4, FALSE))</f>
        <v>44.753264231790006</v>
      </c>
      <c r="CC173" s="44">
        <f>$F173*'[1]INTERNAL PARAMETERS-2'!AN173*(1-VLOOKUP(AO$4,'[1]INTERNAL PARAMETERS-1'!$B$5:$J$44,4, FALSE))</f>
        <v>161.11175123444403</v>
      </c>
      <c r="CD173" s="44">
        <f>$F173*'[1]INTERNAL PARAMETERS-2'!AO173*(1-VLOOKUP(AP$4,'[1]INTERNAL PARAMETERS-1'!$B$5:$J$44,4, FALSE))</f>
        <v>270.01136086513304</v>
      </c>
      <c r="CE173" s="44">
        <f>$F173*'[1]INTERNAL PARAMETERS-2'!AP173*(1-VLOOKUP(AQ$4,'[1]INTERNAL PARAMETERS-1'!$B$5:$J$44,4, FALSE))</f>
        <v>35.802611385432009</v>
      </c>
      <c r="CF173" s="44">
        <f>$F173*'[1]INTERNAL PARAMETERS-2'!AQ173*(1-VLOOKUP(AR$4,'[1]INTERNAL PARAMETERS-1'!$B$5:$J$44,4, FALSE))</f>
        <v>5.9671018975720003</v>
      </c>
      <c r="CG173" s="44">
        <f>$F173*'[1]INTERNAL PARAMETERS-2'!AR173*(1-VLOOKUP(AS$4,'[1]INTERNAL PARAMETERS-1'!$B$5:$J$44,4, FALSE))</f>
        <v>1.4917754743930001</v>
      </c>
      <c r="CH173" s="43">
        <f>$F173*'[1]INTERNAL PARAMETERS-2'!AS173*(1-VLOOKUP(AT$4,'[1]INTERNAL PARAMETERS-1'!$B$5:$J$44,4, FALSE))</f>
        <v>0</v>
      </c>
      <c r="CI173" s="42">
        <f t="shared" si="2"/>
        <v>6202.8061442112694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6355.2220578090537</v>
      </c>
      <c r="G174" s="45">
        <f>$F174*'[1]INTERNAL PARAMETERS-2'!F174*VLOOKUP(G$4,'[1]INTERNAL PARAMETERS-1'!$B$5:$J$44,4, FALSE)</f>
        <v>58.473127109489546</v>
      </c>
      <c r="H174" s="44">
        <f>$F174*'[1]INTERNAL PARAMETERS-2'!G174*VLOOKUP(H$4,'[1]INTERNAL PARAMETERS-1'!$B$5:$J$44,4, FALSE)</f>
        <v>35.08400337013488</v>
      </c>
      <c r="I174" s="44">
        <f>$F174*'[1]INTERNAL PARAMETERS-2'!H174*VLOOKUP(I$4,'[1]INTERNAL PARAMETERS-1'!$B$5:$J$44,4, FALSE)</f>
        <v>66.032600195032842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4.0096049246025993</v>
      </c>
      <c r="N174" s="44">
        <f>$F174*'[1]INTERNAL PARAMETERS-2'!M174*VLOOKUP(N$4,'[1]INTERNAL PARAMETERS-1'!$B$5:$J$44,4, FALSE)</f>
        <v>9.3557448240727314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5.0117281147882196</v>
      </c>
      <c r="S174" s="44">
        <f>$F174*'[1]INTERNAL PARAMETERS-2'!R174*VLOOKUP(S$4,'[1]INTERNAL PARAMETERS-1'!$B$5:$J$44,4, FALSE)</f>
        <v>28.360146656862611</v>
      </c>
      <c r="T174" s="44">
        <f>$F174*'[1]INTERNAL PARAMETERS-2'!S174*VLOOKUP(T$4,'[1]INTERNAL PARAMETERS-1'!$B$5:$J$44,4, FALSE)</f>
        <v>2.5059911618352664</v>
      </c>
      <c r="U174" s="44">
        <f>$F174*'[1]INTERNAL PARAMETERS-2'!T174*VLOOKUP(U$4,'[1]INTERNAL PARAMETERS-1'!$B$5:$J$44,4, FALSE)</f>
        <v>4.0096367007128881</v>
      </c>
      <c r="V174" s="44">
        <f>$F174*'[1]INTERNAL PARAMETERS-2'!U174*VLOOKUP(V$4,'[1]INTERNAL PARAMETERS-1'!$B$5:$J$44,4, FALSE)</f>
        <v>19.296265405794763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1.6707878789980002</v>
      </c>
      <c r="AH174" s="44">
        <f>$F174*'[1]INTERNAL PARAMETERS-2'!AG174*VLOOKUP(AH$4,'[1]INTERNAL PARAMETERS-1'!$B$5:$J$44,4, FALSE)</f>
        <v>1.6707878789980002</v>
      </c>
      <c r="AI174" s="44">
        <f>$F174*'[1]INTERNAL PARAMETERS-2'!AH174*VLOOKUP(AI$4,'[1]INTERNAL PARAMETERS-1'!$B$5:$J$44,4, FALSE)</f>
        <v>6.6825159937862191</v>
      </c>
      <c r="AJ174" s="44">
        <f>$F174*'[1]INTERNAL PARAMETERS-2'!AI174*VLOOKUP(AJ$4,'[1]INTERNAL PARAMETERS-1'!$B$5:$J$44,4, FALSE)</f>
        <v>3.3415757579960004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1254.6194037056239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76.182493567449384</v>
      </c>
      <c r="BB174" s="44">
        <f>$F174*'[1]INTERNAL PARAMETERS-2'!M174*(1-VLOOKUP(N$4,'[1]INTERNAL PARAMETERS-1'!$B$5:$J$44,4, FALSE))</f>
        <v>177.75915165738189</v>
      </c>
      <c r="BC174" s="44">
        <f>$F174*'[1]INTERNAL PARAMETERS-2'!N174*(1-VLOOKUP(O$4,'[1]INTERNAL PARAMETERS-1'!$B$5:$J$44,4, FALSE))</f>
        <v>337.47500171377641</v>
      </c>
      <c r="BD174" s="44">
        <f>$F174*'[1]INTERNAL PARAMETERS-2'!O174*(1-VLOOKUP(P$4,'[1]INTERNAL PARAMETERS-1'!$B$5:$J$44,4, FALSE))</f>
        <v>223.86968773058751</v>
      </c>
      <c r="BE174" s="44">
        <f>$F174*'[1]INTERNAL PARAMETERS-2'!P174*(1-VLOOKUP(Q$4,'[1]INTERNAL PARAMETERS-1'!$B$5:$J$44,4, FALSE))</f>
        <v>222.19889985158952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538.84278648038958</v>
      </c>
      <c r="BH174" s="44">
        <f>$F174*'[1]INTERNAL PARAMETERS-2'!S174*(1-VLOOKUP(T$4,'[1]INTERNAL PARAMETERS-1'!$B$5:$J$44,4, FALSE))</f>
        <v>22.553920456517396</v>
      </c>
      <c r="BI174" s="44">
        <f>$F174*'[1]INTERNAL PARAMETERS-2'!T174*(1-VLOOKUP(U$4,'[1]INTERNAL PARAMETERS-1'!$B$5:$J$44,4, FALSE))</f>
        <v>16.038546802851553</v>
      </c>
      <c r="BJ174" s="44">
        <f>$F174*'[1]INTERNAL PARAMETERS-2'!U174*(1-VLOOKUP(V$4,'[1]INTERNAL PARAMETERS-1'!$B$5:$J$44,4, FALSE))</f>
        <v>109.34550396617033</v>
      </c>
      <c r="BK174" s="44">
        <f>$F174*'[1]INTERNAL PARAMETERS-2'!V174*(1-VLOOKUP(W$4,'[1]INTERNAL PARAMETERS-1'!$B$5:$J$44,4, FALSE))</f>
        <v>150.36010523232176</v>
      </c>
      <c r="BL174" s="44">
        <f>$F174*'[1]INTERNAL PARAMETERS-2'!W174*(1-VLOOKUP(X$4,'[1]INTERNAL PARAMETERS-1'!$B$5:$J$44,4, FALSE))</f>
        <v>334.13342595578035</v>
      </c>
      <c r="BM174" s="44">
        <f>$F174*'[1]INTERNAL PARAMETERS-2'!X174*(1-VLOOKUP(Y$4,'[1]INTERNAL PARAMETERS-1'!$B$5:$J$44,4, FALSE))</f>
        <v>125.30019361396909</v>
      </c>
      <c r="BN174" s="44">
        <f>$F174*'[1]INTERNAL PARAMETERS-2'!Y174*(1-VLOOKUP(Z$4,'[1]INTERNAL PARAMETERS-1'!$B$5:$J$44,4, FALSE))</f>
        <v>314.08587797442169</v>
      </c>
      <c r="BO174" s="44">
        <f>$F174*'[1]INTERNAL PARAMETERS-2'!Z174*(1-VLOOKUP(AA$4,'[1]INTERNAL PARAMETERS-1'!$B$5:$J$44,4, FALSE))</f>
        <v>354.18160945934477</v>
      </c>
      <c r="BP174" s="44">
        <f>$F174*'[1]INTERNAL PARAMETERS-2'!AA174*(1-VLOOKUP(AB$4,'[1]INTERNAL PARAMETERS-1'!$B$5:$J$44,4, FALSE))</f>
        <v>101.91106987461441</v>
      </c>
      <c r="BQ174" s="44">
        <f>$F174*'[1]INTERNAL PARAMETERS-2'!AB174*(1-VLOOKUP(AC$4,'[1]INTERNAL PARAMETERS-1'!$B$5:$J$44,4, FALSE))</f>
        <v>1042.4972803966757</v>
      </c>
      <c r="BR174" s="44">
        <f>$F174*'[1]INTERNAL PARAMETERS-2'!AC174*(1-VLOOKUP(AD$4,'[1]INTERNAL PARAMETERS-1'!$B$5:$J$44,4, FALSE))</f>
        <v>85.203826606840195</v>
      </c>
      <c r="BS174" s="44">
        <f>$F174*'[1]INTERNAL PARAMETERS-2'!AD174*(1-VLOOKUP(AE$4,'[1]INTERNAL PARAMETERS-1'!$B$5:$J$44,4, FALSE))</f>
        <v>18.377395624566439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13.365031987572438</v>
      </c>
      <c r="CA174" s="44">
        <f>$F174*'[1]INTERNAL PARAMETERS-2'!AL174*(1-VLOOKUP(AM$4,'[1]INTERNAL PARAMETERS-1'!$B$5:$J$44,4, FALSE))</f>
        <v>50.119823236705322</v>
      </c>
      <c r="CB174" s="44">
        <f>$F174*'[1]INTERNAL PARAMETERS-2'!AM174*(1-VLOOKUP(AN$4,'[1]INTERNAL PARAMETERS-1'!$B$5:$J$44,4, FALSE))</f>
        <v>38.425579128130884</v>
      </c>
      <c r="CC174" s="44">
        <f>$F174*'[1]INTERNAL PARAMETERS-2'!AN174*(1-VLOOKUP(AO$4,'[1]INTERNAL PARAMETERS-1'!$B$5:$J$44,4, FALSE))</f>
        <v>155.37183334710997</v>
      </c>
      <c r="CD174" s="44">
        <f>$F174*'[1]INTERNAL PARAMETERS-2'!AO174*(1-VLOOKUP(AP$4,'[1]INTERNAL PARAMETERS-1'!$B$5:$J$44,4, FALSE))</f>
        <v>289.02533083386328</v>
      </c>
      <c r="CE174" s="44">
        <f>$F174*'[1]INTERNAL PARAMETERS-2'!AP174*(1-VLOOKUP(AQ$4,'[1]INTERNAL PARAMETERS-1'!$B$5:$J$44,4, FALSE))</f>
        <v>48.449670879913107</v>
      </c>
      <c r="CF174" s="44">
        <f>$F174*'[1]INTERNAL PARAMETERS-2'!AQ174*(1-VLOOKUP(AR$4,'[1]INTERNAL PARAMETERS-1'!$B$5:$J$44,4, FALSE))</f>
        <v>8.3533038727842204</v>
      </c>
      <c r="CG174" s="44">
        <f>$F174*'[1]INTERNAL PARAMETERS-2'!AR174*(1-VLOOKUP(AS$4,'[1]INTERNAL PARAMETERS-1'!$B$5:$J$44,4, FALSE))</f>
        <v>1.6707878789980002</v>
      </c>
      <c r="CH174" s="43">
        <f>$F174*'[1]INTERNAL PARAMETERS-2'!AS174*(1-VLOOKUP(AT$4,'[1]INTERNAL PARAMETERS-1'!$B$5:$J$44,4, FALSE))</f>
        <v>0</v>
      </c>
      <c r="CI174" s="42">
        <f t="shared" si="2"/>
        <v>6355.2220578090555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6061.0244375208658</v>
      </c>
      <c r="G175" s="45">
        <f>$F175*'[1]INTERNAL PARAMETERS-2'!F175*VLOOKUP(G$4,'[1]INTERNAL PARAMETERS-1'!$B$5:$J$44,4, FALSE)</f>
        <v>35.633974873072674</v>
      </c>
      <c r="H175" s="44">
        <f>$F175*'[1]INTERNAL PARAMETERS-2'!G175*VLOOKUP(H$4,'[1]INTERNAL PARAMETERS-1'!$B$5:$J$44,4, FALSE)</f>
        <v>34.014469143367101</v>
      </c>
      <c r="I175" s="44">
        <f>$F175*'[1]INTERNAL PARAMETERS-2'!H175*VLOOKUP(I$4,'[1]INTERNAL PARAMETERS-1'!$B$5:$J$44,4, FALSE)</f>
        <v>62.240750864268335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1.6195057297055753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6.8028635235512329</v>
      </c>
      <c r="N175" s="44">
        <f>$F175*'[1]INTERNAL PARAMETERS-2'!M175*VLOOKUP(N$4,'[1]INTERNAL PARAMETERS-1'!$B$5:$J$44,4, FALSE)</f>
        <v>9.4754116390316838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1.6195057297055753</v>
      </c>
      <c r="S175" s="44">
        <f>$F175*'[1]INTERNAL PARAMETERS-2'!R175*VLOOKUP(S$4,'[1]INTERNAL PARAMETERS-1'!$B$5:$J$44,4, FALSE)</f>
        <v>25.143614386855937</v>
      </c>
      <c r="T175" s="44">
        <f>$F175*'[1]INTERNAL PARAMETERS-2'!S175*VLOOKUP(T$4,'[1]INTERNAL PARAMETERS-1'!$B$5:$J$44,4, FALSE)</f>
        <v>1.9436493166241915</v>
      </c>
      <c r="U175" s="44">
        <f>$F175*'[1]INTERNAL PARAMETERS-2'!T175*VLOOKUP(U$4,'[1]INTERNAL PARAMETERS-1'!$B$5:$J$44,4, FALSE)</f>
        <v>3.2394963413661522</v>
      </c>
      <c r="V175" s="44">
        <f>$F175*'[1]INTERNAL PARAMETERS-2'!U175*VLOOKUP(V$4,'[1]INTERNAL PARAMETERS-1'!$B$5:$J$44,4, FALSE)</f>
        <v>17.978968314629082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1.6195057297055753</v>
      </c>
      <c r="AI175" s="44">
        <f>$F175*'[1]INTERNAL PARAMETERS-2'!AH175*VLOOKUP(AI$4,'[1]INTERNAL PARAMETERS-1'!$B$5:$J$44,4, FALSE)</f>
        <v>1.6195057297055753</v>
      </c>
      <c r="AJ175" s="44">
        <f>$F175*'[1]INTERNAL PARAMETERS-2'!AI175*VLOOKUP(AJ$4,'[1]INTERNAL PARAMETERS-1'!$B$5:$J$44,4, FALSE)</f>
        <v>4.8591232915604783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1182.5742664210982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129.2544069474734</v>
      </c>
      <c r="BB175" s="44">
        <f>$F175*'[1]INTERNAL PARAMETERS-2'!M175*(1-VLOOKUP(N$4,'[1]INTERNAL PARAMETERS-1'!$B$5:$J$44,4, FALSE))</f>
        <v>180.03282114160197</v>
      </c>
      <c r="BC175" s="44">
        <f>$F175*'[1]INTERNAL PARAMETERS-2'!N175*(1-VLOOKUP(O$4,'[1]INTERNAL PARAMETERS-1'!$B$5:$J$44,4, FALSE))</f>
        <v>349.8611197094607</v>
      </c>
      <c r="BD175" s="44">
        <f>$F175*'[1]INTERNAL PARAMETERS-2'!O175*(1-VLOOKUP(P$4,'[1]INTERNAL PARAMETERS-1'!$B$5:$J$44,4, FALSE))</f>
        <v>153.87425790756097</v>
      </c>
      <c r="BE175" s="44">
        <f>$F175*'[1]INTERNAL PARAMETERS-2'!P175*(1-VLOOKUP(Q$4,'[1]INTERNAL PARAMETERS-1'!$B$5:$J$44,4, FALSE))</f>
        <v>202.46609692560952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477.72867335026274</v>
      </c>
      <c r="BH175" s="44">
        <f>$F175*'[1]INTERNAL PARAMETERS-2'!S175*(1-VLOOKUP(T$4,'[1]INTERNAL PARAMETERS-1'!$B$5:$J$44,4, FALSE))</f>
        <v>17.492843849617721</v>
      </c>
      <c r="BI175" s="44">
        <f>$F175*'[1]INTERNAL PARAMETERS-2'!T175*(1-VLOOKUP(U$4,'[1]INTERNAL PARAMETERS-1'!$B$5:$J$44,4, FALSE))</f>
        <v>12.957985365464609</v>
      </c>
      <c r="BJ175" s="44">
        <f>$F175*'[1]INTERNAL PARAMETERS-2'!U175*(1-VLOOKUP(V$4,'[1]INTERNAL PARAMETERS-1'!$B$5:$J$44,4, FALSE))</f>
        <v>101.88082044956481</v>
      </c>
      <c r="BK175" s="44">
        <f>$F175*'[1]INTERNAL PARAMETERS-2'!V175*(1-VLOOKUP(W$4,'[1]INTERNAL PARAMETERS-1'!$B$5:$J$44,4, FALSE))</f>
        <v>149.01513461600052</v>
      </c>
      <c r="BL175" s="44">
        <f>$F175*'[1]INTERNAL PARAMETERS-2'!W175*(1-VLOOKUP(X$4,'[1]INTERNAL PARAMETERS-1'!$B$5:$J$44,4, FALSE))</f>
        <v>314.22714483638799</v>
      </c>
      <c r="BM175" s="44">
        <f>$F175*'[1]INTERNAL PARAMETERS-2'!X175*(1-VLOOKUP(Y$4,'[1]INTERNAL PARAMETERS-1'!$B$5:$J$44,4, FALSE))</f>
        <v>147.39502278385118</v>
      </c>
      <c r="BN175" s="44">
        <f>$F175*'[1]INTERNAL PARAMETERS-2'!Y175*(1-VLOOKUP(Z$4,'[1]INTERNAL PARAMETERS-1'!$B$5:$J$44,4, FALSE))</f>
        <v>314.22714483638799</v>
      </c>
      <c r="BO175" s="44">
        <f>$F175*'[1]INTERNAL PARAMETERS-2'!Z175*(1-VLOOKUP(AA$4,'[1]INTERNAL PARAMETERS-1'!$B$5:$J$44,4, FALSE))</f>
        <v>375.77684799941244</v>
      </c>
      <c r="BP175" s="44">
        <f>$F175*'[1]INTERNAL PARAMETERS-2'!AA175*(1-VLOOKUP(AB$4,'[1]INTERNAL PARAMETERS-1'!$B$5:$J$44,4, FALSE))</f>
        <v>95.564172306391484</v>
      </c>
      <c r="BQ175" s="44">
        <f>$F175*'[1]INTERNAL PARAMETERS-2'!AB175*(1-VLOOKUP(AC$4,'[1]INTERNAL PARAMETERS-1'!$B$5:$J$44,4, FALSE))</f>
        <v>1039.8657186477049</v>
      </c>
      <c r="BR175" s="44">
        <f>$F175*'[1]INTERNAL PARAMETERS-2'!AC175*(1-VLOOKUP(AD$4,'[1]INTERNAL PARAMETERS-1'!$B$5:$J$44,4, FALSE))</f>
        <v>106.90192461921802</v>
      </c>
      <c r="BS175" s="44">
        <f>$F175*'[1]INTERNAL PARAMETERS-2'!AD175*(1-VLOOKUP(AE$4,'[1]INTERNAL PARAMETERS-1'!$B$5:$J$44,4, FALSE))</f>
        <v>17.816987436536337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12.957864144975858</v>
      </c>
      <c r="CA175" s="44">
        <f>$F175*'[1]INTERNAL PARAMETERS-2'!AL175*(1-VLOOKUP(AM$4,'[1]INTERNAL PARAMETERS-1'!$B$5:$J$44,4, FALSE))</f>
        <v>50.211344747754104</v>
      </c>
      <c r="CB175" s="44">
        <f>$F175*'[1]INTERNAL PARAMETERS-2'!AM175*(1-VLOOKUP(AN$4,'[1]INTERNAL PARAMETERS-1'!$B$5:$J$44,4, FALSE))</f>
        <v>34.014469143367101</v>
      </c>
      <c r="CC175" s="44">
        <f>$F175*'[1]INTERNAL PARAMETERS-2'!AN175*(1-VLOOKUP(AO$4,'[1]INTERNAL PARAMETERS-1'!$B$5:$J$44,4, FALSE))</f>
        <v>118.2402830344883</v>
      </c>
      <c r="CD175" s="44">
        <f>$F175*'[1]INTERNAL PARAMETERS-2'!AO175*(1-VLOOKUP(AP$4,'[1]INTERNAL PARAMETERS-1'!$B$5:$J$44,4, FALSE))</f>
        <v>230.0013309452668</v>
      </c>
      <c r="CE175" s="44">
        <f>$F175*'[1]INTERNAL PARAMETERS-2'!AP175*(1-VLOOKUP(AQ$4,'[1]INTERNAL PARAMETERS-1'!$B$5:$J$44,4, FALSE))</f>
        <v>34.014469143367101</v>
      </c>
      <c r="CF175" s="44">
        <f>$F175*'[1]INTERNAL PARAMETERS-2'!AQ175*(1-VLOOKUP(AR$4,'[1]INTERNAL PARAMETERS-1'!$B$5:$J$44,4, FALSE))</f>
        <v>4.8591232915604783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6061.022619213536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5128.965527185429</v>
      </c>
      <c r="G176" s="45">
        <f>$F176*'[1]INTERNAL PARAMETERS-2'!F176*VLOOKUP(G$4,'[1]INTERNAL PARAMETERS-1'!$B$5:$J$44,4, FALSE)</f>
        <v>21.59858673153056</v>
      </c>
      <c r="H176" s="44">
        <f>$F176*'[1]INTERNAL PARAMETERS-2'!G176*VLOOKUP(H$4,'[1]INTERNAL PARAMETERS-1'!$B$5:$J$44,4, FALSE)</f>
        <v>25.91820149852613</v>
      </c>
      <c r="I176" s="44">
        <f>$F176*'[1]INTERNAL PARAMETERS-2'!H176*VLOOKUP(I$4,'[1]INTERNAL PARAMETERS-1'!$B$5:$J$44,4, FALSE)</f>
        <v>51.202744950996134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5.3276616517085928</v>
      </c>
      <c r="N176" s="44">
        <f>$F176*'[1]INTERNAL PARAMETERS-2'!M176*VLOOKUP(N$4,'[1]INTERNAL PARAMETERS-1'!$B$5:$J$44,4, FALSE)</f>
        <v>6.1196252187612945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5.7598282870292374</v>
      </c>
      <c r="S176" s="44">
        <f>$F176*'[1]INTERNAL PARAMETERS-2'!R176*VLOOKUP(S$4,'[1]INTERNAL PARAMETERS-1'!$B$5:$J$44,4, FALSE)</f>
        <v>20.720841216035684</v>
      </c>
      <c r="T176" s="44">
        <f>$F176*'[1]INTERNAL PARAMETERS-2'!S176*VLOOKUP(T$4,'[1]INTERNAL PARAMETERS-1'!$B$5:$J$44,4, FALSE)</f>
        <v>1.0079443054024804</v>
      </c>
      <c r="U176" s="44">
        <f>$F176*'[1]INTERNAL PARAMETERS-2'!T176*VLOOKUP(U$4,'[1]INTERNAL PARAMETERS-1'!$B$5:$J$44,4, FALSE)</f>
        <v>2.3038287355011509</v>
      </c>
      <c r="V176" s="44">
        <f>$F176*'[1]INTERNAL PARAMETERS-2'!U176*VLOOKUP(V$4,'[1]INTERNAL PARAMETERS-1'!$B$5:$J$44,4, FALSE)</f>
        <v>16.631004104658022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1.43970062348095</v>
      </c>
      <c r="AJ176" s="44">
        <f>$F176*'[1]INTERNAL PARAMETERS-2'!AI176*VLOOKUP(AJ$4,'[1]INTERNAL PARAMETERS-1'!$B$5:$J$44,4, FALSE)</f>
        <v>7.1995289105101863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972.85215406892655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101.22557138246326</v>
      </c>
      <c r="BB176" s="44">
        <f>$F176*'[1]INTERNAL PARAMETERS-2'!M176*(1-VLOOKUP(N$4,'[1]INTERNAL PARAMETERS-1'!$B$5:$J$44,4, FALSE))</f>
        <v>116.27287915646458</v>
      </c>
      <c r="BC176" s="44">
        <f>$F176*'[1]INTERNAL PARAMETERS-2'!N176*(1-VLOOKUP(O$4,'[1]INTERNAL PARAMETERS-1'!$B$5:$J$44,4, FALSE))</f>
        <v>283.66256744651736</v>
      </c>
      <c r="BD176" s="44">
        <f>$F176*'[1]INTERNAL PARAMETERS-2'!O176*(1-VLOOKUP(P$4,'[1]INTERNAL PARAMETERS-1'!$B$5:$J$44,4, FALSE))</f>
        <v>148.31070587375203</v>
      </c>
      <c r="BE176" s="44">
        <f>$F176*'[1]INTERNAL PARAMETERS-2'!P176*(1-VLOOKUP(Q$4,'[1]INTERNAL PARAMETERS-1'!$B$5:$J$44,4, FALSE))</f>
        <v>244.78500875045177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393.69598310467796</v>
      </c>
      <c r="BH176" s="44">
        <f>$F176*'[1]INTERNAL PARAMETERS-2'!S176*(1-VLOOKUP(T$4,'[1]INTERNAL PARAMETERS-1'!$B$5:$J$44,4, FALSE))</f>
        <v>9.0714987486223233</v>
      </c>
      <c r="BI176" s="44">
        <f>$F176*'[1]INTERNAL PARAMETERS-2'!T176*(1-VLOOKUP(U$4,'[1]INTERNAL PARAMETERS-1'!$B$5:$J$44,4, FALSE))</f>
        <v>9.2153149420046034</v>
      </c>
      <c r="BJ176" s="44">
        <f>$F176*'[1]INTERNAL PARAMETERS-2'!U176*(1-VLOOKUP(V$4,'[1]INTERNAL PARAMETERS-1'!$B$5:$J$44,4, FALSE))</f>
        <v>94.242356593062127</v>
      </c>
      <c r="BK176" s="44">
        <f>$F176*'[1]INTERNAL PARAMETERS-2'!V176*(1-VLOOKUP(W$4,'[1]INTERNAL PARAMETERS-1'!$B$5:$J$44,4, FALSE))</f>
        <v>119.51259023171127</v>
      </c>
      <c r="BL176" s="44">
        <f>$F176*'[1]INTERNAL PARAMETERS-2'!W176*(1-VLOOKUP(X$4,'[1]INTERNAL PARAMETERS-1'!$B$5:$J$44,4, FALSE))</f>
        <v>246.22470937393274</v>
      </c>
      <c r="BM176" s="44">
        <f>$F176*'[1]INTERNAL PARAMETERS-2'!X176*(1-VLOOKUP(Y$4,'[1]INTERNAL PARAMETERS-1'!$B$5:$J$44,4, FALSE))</f>
        <v>146.87100525027108</v>
      </c>
      <c r="BN176" s="44">
        <f>$F176*'[1]INTERNAL PARAMETERS-2'!Y176*(1-VLOOKUP(Z$4,'[1]INTERNAL PARAMETERS-1'!$B$5:$J$44,4, FALSE))</f>
        <v>264.94389485850138</v>
      </c>
      <c r="BO176" s="44">
        <f>$F176*'[1]INTERNAL PARAMETERS-2'!Z176*(1-VLOOKUP(AA$4,'[1]INTERNAL PARAMETERS-1'!$B$5:$J$44,4, FALSE))</f>
        <v>308.1410683215625</v>
      </c>
      <c r="BP176" s="44">
        <f>$F176*'[1]INTERNAL PARAMETERS-2'!AA176*(1-VLOOKUP(AB$4,'[1]INTERNAL PARAMETERS-1'!$B$5:$J$44,4, FALSE))</f>
        <v>79.195330912164764</v>
      </c>
      <c r="BQ176" s="44">
        <f>$F176*'[1]INTERNAL PARAMETERS-2'!AB176*(1-VLOOKUP(AC$4,'[1]INTERNAL PARAMETERS-1'!$B$5:$J$44,4, FALSE))</f>
        <v>892.74517517913216</v>
      </c>
      <c r="BR176" s="44">
        <f>$F176*'[1]INTERNAL PARAMETERS-2'!AC176*(1-VLOOKUP(AD$4,'[1]INTERNAL PARAMETERS-1'!$B$5:$J$44,4, FALSE))</f>
        <v>80.635031535645723</v>
      </c>
      <c r="BS176" s="44">
        <f>$F176*'[1]INTERNAL PARAMETERS-2'!AD176*(1-VLOOKUP(AE$4,'[1]INTERNAL PARAMETERS-1'!$B$5:$J$44,4, FALSE))</f>
        <v>7.1995289105101863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15.839271341054042</v>
      </c>
      <c r="CA176" s="44">
        <f>$F176*'[1]INTERNAL PARAMETERS-2'!AL176*(1-VLOOKUP(AM$4,'[1]INTERNAL PARAMETERS-1'!$B$5:$J$44,4, FALSE))</f>
        <v>47.517301126609411</v>
      </c>
      <c r="CB176" s="44">
        <f>$F176*'[1]INTERNAL PARAMETERS-2'!AM176*(1-VLOOKUP(AN$4,'[1]INTERNAL PARAMETERS-1'!$B$5:$J$44,4, FALSE))</f>
        <v>33.117730409036312</v>
      </c>
      <c r="CC176" s="44">
        <f>$F176*'[1]INTERNAL PARAMETERS-2'!AN176*(1-VLOOKUP(AO$4,'[1]INTERNAL PARAMETERS-1'!$B$5:$J$44,4, FALSE))</f>
        <v>112.31306132120108</v>
      </c>
      <c r="CD176" s="44">
        <f>$F176*'[1]INTERNAL PARAMETERS-2'!AO176*(1-VLOOKUP(AP$4,'[1]INTERNAL PARAMETERS-1'!$B$5:$J$44,4, FALSE))</f>
        <v>182.86864980282201</v>
      </c>
      <c r="CE176" s="44">
        <f>$F176*'[1]INTERNAL PARAMETERS-2'!AP176*(1-VLOOKUP(AQ$4,'[1]INTERNAL PARAMETERS-1'!$B$5:$J$44,4, FALSE))</f>
        <v>35.997644552550938</v>
      </c>
      <c r="CF176" s="44">
        <f>$F176*'[1]INTERNAL PARAMETERS-2'!AQ176*(1-VLOOKUP(AR$4,'[1]INTERNAL PARAMETERS-1'!$B$5:$J$44,4, FALSE))</f>
        <v>14.399057821020373</v>
      </c>
      <c r="CG176" s="44">
        <f>$F176*'[1]INTERNAL PARAMETERS-2'!AR176*(1-VLOOKUP(AS$4,'[1]INTERNAL PARAMETERS-1'!$B$5:$J$44,4, FALSE))</f>
        <v>2.8799141435146187</v>
      </c>
      <c r="CH176" s="43">
        <f>$F176*'[1]INTERNAL PARAMETERS-2'!AS176*(1-VLOOKUP(AT$4,'[1]INTERNAL PARAMETERS-1'!$B$5:$J$44,4, FALSE))</f>
        <v>0</v>
      </c>
      <c r="CI176" s="42">
        <f t="shared" si="2"/>
        <v>5128.9645013923227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3964.4682073325075</v>
      </c>
      <c r="G177" s="45">
        <f>$F177*'[1]INTERNAL PARAMETERS-2'!F177*VLOOKUP(G$4,'[1]INTERNAL PARAMETERS-1'!$B$5:$J$44,4, FALSE)</f>
        <v>14.484977489130783</v>
      </c>
      <c r="H177" s="44">
        <f>$F177*'[1]INTERNAL PARAMETERS-2'!G177*VLOOKUP(H$4,'[1]INTERNAL PARAMETERS-1'!$B$5:$J$44,4, FALSE)</f>
        <v>13.370961922870348</v>
      </c>
      <c r="I177" s="44">
        <f>$F177*'[1]INTERNAL PARAMETERS-2'!H177*VLOOKUP(I$4,'[1]INTERNAL PARAMETERS-1'!$B$5:$J$44,4, FALSE)</f>
        <v>38.493281571869495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6.852583296374239</v>
      </c>
      <c r="N177" s="44">
        <f>$F177*'[1]INTERNAL PARAMETERS-2'!M177*VLOOKUP(N$4,'[1]INTERNAL PARAMETERS-1'!$B$5:$J$44,4, FALSE)</f>
        <v>5.8497710633294817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1.1144120130811679</v>
      </c>
      <c r="S177" s="44">
        <f>$F177*'[1]INTERNAL PARAMETERS-2'!R177*VLOOKUP(S$4,'[1]INTERNAL PARAMETERS-1'!$B$5:$J$44,4, FALSE)</f>
        <v>14.043157329764611</v>
      </c>
      <c r="T177" s="44">
        <f>$F177*'[1]INTERNAL PARAMETERS-2'!S177*VLOOKUP(T$4,'[1]INTERNAL PARAMETERS-1'!$B$5:$J$44,4, FALSE)</f>
        <v>0.89141067641871441</v>
      </c>
      <c r="U177" s="44">
        <f>$F177*'[1]INTERNAL PARAMETERS-2'!T177*VLOOKUP(U$4,'[1]INTERNAL PARAMETERS-1'!$B$5:$J$44,4, FALSE)</f>
        <v>1.1142534343528745</v>
      </c>
      <c r="V177" s="44">
        <f>$F177*'[1]INTERNAL PARAMETERS-2'!U177*VLOOKUP(V$4,'[1]INTERNAL PARAMETERS-1'!$B$5:$J$44,4, FALSE)</f>
        <v>12.033806263560203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1.1144120130811679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1.1144120130811679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731.37234986552039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130.19908263111054</v>
      </c>
      <c r="BB177" s="44">
        <f>$F177*'[1]INTERNAL PARAMETERS-2'!M177*(1-VLOOKUP(N$4,'[1]INTERNAL PARAMETERS-1'!$B$5:$J$44,4, FALSE))</f>
        <v>111.14565020326015</v>
      </c>
      <c r="BC177" s="44">
        <f>$F177*'[1]INTERNAL PARAMETERS-2'!N177*(1-VLOOKUP(O$4,'[1]INTERNAL PARAMETERS-1'!$B$5:$J$44,4, FALSE))</f>
        <v>278.56018701365275</v>
      </c>
      <c r="BD177" s="44">
        <f>$F177*'[1]INTERNAL PARAMETERS-2'!O177*(1-VLOOKUP(P$4,'[1]INTERNAL PARAMETERS-1'!$B$5:$J$44,4, FALSE))</f>
        <v>86.910657828426167</v>
      </c>
      <c r="BE177" s="44">
        <f>$F177*'[1]INTERNAL PARAMETERS-2'!P177*(1-VLOOKUP(Q$4,'[1]INTERNAL PARAMETERS-1'!$B$5:$J$44,4, FALSE))</f>
        <v>149.30821583727399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266.81998926552762</v>
      </c>
      <c r="BH177" s="44">
        <f>$F177*'[1]INTERNAL PARAMETERS-2'!S177*(1-VLOOKUP(T$4,'[1]INTERNAL PARAMETERS-1'!$B$5:$J$44,4, FALSE))</f>
        <v>8.0226960877684306</v>
      </c>
      <c r="BI177" s="44">
        <f>$F177*'[1]INTERNAL PARAMETERS-2'!T177*(1-VLOOKUP(U$4,'[1]INTERNAL PARAMETERS-1'!$B$5:$J$44,4, FALSE))</f>
        <v>4.457013737411498</v>
      </c>
      <c r="BJ177" s="44">
        <f>$F177*'[1]INTERNAL PARAMETERS-2'!U177*(1-VLOOKUP(V$4,'[1]INTERNAL PARAMETERS-1'!$B$5:$J$44,4, FALSE))</f>
        <v>68.191568826841149</v>
      </c>
      <c r="BK177" s="44">
        <f>$F177*'[1]INTERNAL PARAMETERS-2'!V177*(1-VLOOKUP(W$4,'[1]INTERNAL PARAMETERS-1'!$B$5:$J$44,4, FALSE))</f>
        <v>93.596337013271707</v>
      </c>
      <c r="BL177" s="44">
        <f>$F177*'[1]INTERNAL PARAMETERS-2'!W177*(1-VLOOKUP(X$4,'[1]INTERNAL PARAMETERS-1'!$B$5:$J$44,4, FALSE))</f>
        <v>190.53511717214545</v>
      </c>
      <c r="BM177" s="44">
        <f>$F177*'[1]INTERNAL PARAMETERS-2'!X177*(1-VLOOKUP(Y$4,'[1]INTERNAL PARAMETERS-1'!$B$5:$J$44,4, FALSE))</f>
        <v>131.48039875572042</v>
      </c>
      <c r="BN177" s="44">
        <f>$F177*'[1]INTERNAL PARAMETERS-2'!Y177*(1-VLOOKUP(Z$4,'[1]INTERNAL PARAMETERS-1'!$B$5:$J$44,4, FALSE))</f>
        <v>202.79166708193461</v>
      </c>
      <c r="BO177" s="44">
        <f>$F177*'[1]INTERNAL PARAMETERS-2'!Z177*(1-VLOOKUP(AA$4,'[1]INTERNAL PARAMETERS-1'!$B$5:$J$44,4, FALSE))</f>
        <v>235.1048580994397</v>
      </c>
      <c r="BP177" s="44">
        <f>$F177*'[1]INTERNAL PARAMETERS-2'!AA177*(1-VLOOKUP(AB$4,'[1]INTERNAL PARAMETERS-1'!$B$5:$J$44,4, FALSE))</f>
        <v>82.453802669742956</v>
      </c>
      <c r="BQ177" s="44">
        <f>$F177*'[1]INTERNAL PARAMETERS-2'!AB177*(1-VLOOKUP(AC$4,'[1]INTERNAL PARAMETERS-1'!$B$5:$J$44,4, FALSE))</f>
        <v>722.02797936679144</v>
      </c>
      <c r="BR177" s="44">
        <f>$F177*'[1]INTERNAL PARAMETERS-2'!AC177*(1-VLOOKUP(AD$4,'[1]INTERNAL PARAMETERS-1'!$B$5:$J$44,4, FALSE))</f>
        <v>47.912184072896288</v>
      </c>
      <c r="BS177" s="44">
        <f>$F177*'[1]INTERNAL PARAMETERS-2'!AD177*(1-VLOOKUP(AE$4,'[1]INTERNAL PARAMETERS-1'!$B$5:$J$44,4, FALSE))</f>
        <v>10.028122330447578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7.7996947511059744</v>
      </c>
      <c r="CA177" s="44">
        <f>$F177*'[1]INTERNAL PARAMETERS-2'!AL177*(1-VLOOKUP(AM$4,'[1]INTERNAL PARAMETERS-1'!$B$5:$J$44,4, FALSE))</f>
        <v>26.741923845740697</v>
      </c>
      <c r="CB177" s="44">
        <f>$F177*'[1]INTERNAL PARAMETERS-2'!AM177*(1-VLOOKUP(AN$4,'[1]INTERNAL PARAMETERS-1'!$B$5:$J$44,4, FALSE))</f>
        <v>21.170656673976325</v>
      </c>
      <c r="CC177" s="44">
        <f>$F177*'[1]INTERNAL PARAMETERS-2'!AN177*(1-VLOOKUP(AO$4,'[1]INTERNAL PARAMETERS-1'!$B$5:$J$44,4, FALSE))</f>
        <v>64.625985588189408</v>
      </c>
      <c r="CD177" s="44">
        <f>$F177*'[1]INTERNAL PARAMETERS-2'!AO177*(1-VLOOKUP(AP$4,'[1]INTERNAL PARAMETERS-1'!$B$5:$J$44,4, FALSE))</f>
        <v>151.53664341661556</v>
      </c>
      <c r="CE177" s="44">
        <f>$F177*'[1]INTERNAL PARAMETERS-2'!AP177*(1-VLOOKUP(AQ$4,'[1]INTERNAL PARAMETERS-1'!$B$5:$J$44,4, FALSE))</f>
        <v>26.741923845740697</v>
      </c>
      <c r="CF177" s="44">
        <f>$F177*'[1]INTERNAL PARAMETERS-2'!AQ177*(1-VLOOKUP(AR$4,'[1]INTERNAL PARAMETERS-1'!$B$5:$J$44,4, FALSE))</f>
        <v>4.4568551586832044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3964.4690002261482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3146.7502825864553</v>
      </c>
      <c r="G178" s="45">
        <f>$F178*'[1]INTERNAL PARAMETERS-2'!F178*VLOOKUP(G$4,'[1]INTERNAL PARAMETERS-1'!$B$5:$J$44,4, FALSE)</f>
        <v>10.198617665862702</v>
      </c>
      <c r="H178" s="44">
        <f>$F178*'[1]INTERNAL PARAMETERS-2'!G178*VLOOKUP(H$4,'[1]INTERNAL PARAMETERS-1'!$B$5:$J$44,4, FALSE)</f>
        <v>18.543170065225464</v>
      </c>
      <c r="I178" s="44">
        <f>$F178*'[1]INTERNAL PARAMETERS-2'!H178*VLOOKUP(I$4,'[1]INTERNAL PARAMETERS-1'!$B$5:$J$44,4, FALSE)</f>
        <v>26.083161352336521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7.6953463485623521</v>
      </c>
      <c r="N178" s="44">
        <f>$F178*'[1]INTERNAL PARAMETERS-2'!M178*VLOOKUP(N$4,'[1]INTERNAL PARAMETERS-1'!$B$5:$J$44,4, FALSE)</f>
        <v>4.0794628000964934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3.7087598830563961</v>
      </c>
      <c r="S178" s="44">
        <f>$F178*'[1]INTERNAL PARAMETERS-2'!R178*VLOOKUP(S$4,'[1]INTERNAL PARAMETERS-1'!$B$5:$J$44,4, FALSE)</f>
        <v>9.1485785640664279</v>
      </c>
      <c r="T178" s="44">
        <f>$F178*'[1]INTERNAL PARAMETERS-2'!S178*VLOOKUP(T$4,'[1]INTERNAL PARAMETERS-1'!$B$5:$J$44,4, FALSE)</f>
        <v>0.74172050910845344</v>
      </c>
      <c r="U178" s="44">
        <f>$F178*'[1]INTERNAL PARAMETERS-2'!T178*VLOOKUP(U$4,'[1]INTERNAL PARAMETERS-1'!$B$5:$J$44,4, FALSE)</f>
        <v>0.92715850326127325</v>
      </c>
      <c r="V178" s="44">
        <f>$F178*'[1]INTERNAL PARAMETERS-2'!U178*VLOOKUP(V$4,'[1]INTERNAL PARAMETERS-1'!$B$5:$J$44,4, FALSE)</f>
        <v>11.543019522843528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0.92703263324996976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0.92703263324996976</v>
      </c>
      <c r="AI178" s="44">
        <f>$F178*'[1]INTERNAL PARAMETERS-2'!AH178*VLOOKUP(AI$4,'[1]INTERNAL PARAMETERS-1'!$B$5:$J$44,4, FALSE)</f>
        <v>1.8543799415281981</v>
      </c>
      <c r="AJ178" s="44">
        <f>$F178*'[1]INTERNAL PARAMETERS-2'!AI178*VLOOKUP(AJ$4,'[1]INTERNAL PARAMETERS-1'!$B$5:$J$44,4, FALSE)</f>
        <v>1.8543799415281981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495.58006569439385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146.21158062268466</v>
      </c>
      <c r="BB178" s="44">
        <f>$F178*'[1]INTERNAL PARAMETERS-2'!M178*(1-VLOOKUP(N$4,'[1]INTERNAL PARAMETERS-1'!$B$5:$J$44,4, FALSE))</f>
        <v>77.509793201833375</v>
      </c>
      <c r="BC178" s="44">
        <f>$F178*'[1]INTERNAL PARAMETERS-2'!N178*(1-VLOOKUP(O$4,'[1]INTERNAL PARAMETERS-1'!$B$5:$J$44,4, FALSE))</f>
        <v>203.97329734233881</v>
      </c>
      <c r="BD178" s="44">
        <f>$F178*'[1]INTERNAL PARAMETERS-2'!O178*(1-VLOOKUP(P$4,'[1]INTERNAL PARAMETERS-1'!$B$5:$J$44,4, FALSE))</f>
        <v>73.245018277595364</v>
      </c>
      <c r="BE178" s="44">
        <f>$F178*'[1]INTERNAL PARAMETERS-2'!P178*(1-VLOOKUP(Q$4,'[1]INTERNAL PARAMETERS-1'!$B$5:$J$44,4, FALSE))</f>
        <v>127.94686648996527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173.82299271726211</v>
      </c>
      <c r="BH178" s="44">
        <f>$F178*'[1]INTERNAL PARAMETERS-2'!S178*(1-VLOOKUP(T$4,'[1]INTERNAL PARAMETERS-1'!$B$5:$J$44,4, FALSE))</f>
        <v>6.6754845819760806</v>
      </c>
      <c r="BI178" s="44">
        <f>$F178*'[1]INTERNAL PARAMETERS-2'!T178*(1-VLOOKUP(U$4,'[1]INTERNAL PARAMETERS-1'!$B$5:$J$44,4, FALSE))</f>
        <v>3.708634013045093</v>
      </c>
      <c r="BJ178" s="44">
        <f>$F178*'[1]INTERNAL PARAMETERS-2'!U178*(1-VLOOKUP(V$4,'[1]INTERNAL PARAMETERS-1'!$B$5:$J$44,4, FALSE))</f>
        <v>65.410443962779993</v>
      </c>
      <c r="BK178" s="44">
        <f>$F178*'[1]INTERNAL PARAMETERS-2'!V178*(1-VLOOKUP(W$4,'[1]INTERNAL PARAMETERS-1'!$B$5:$J$44,4, FALSE))</f>
        <v>59.33764072867627</v>
      </c>
      <c r="BL178" s="44">
        <f>$F178*'[1]INTERNAL PARAMETERS-2'!W178*(1-VLOOKUP(X$4,'[1]INTERNAL PARAMETERS-1'!$B$5:$J$44,4, FALSE))</f>
        <v>161.32413206233153</v>
      </c>
      <c r="BM178" s="44">
        <f>$F178*'[1]INTERNAL PARAMETERS-2'!X178*(1-VLOOKUP(Y$4,'[1]INTERNAL PARAMETERS-1'!$B$5:$J$44,4, FALSE))</f>
        <v>127.01951918168704</v>
      </c>
      <c r="BN178" s="44">
        <f>$F178*'[1]INTERNAL PARAMETERS-2'!Y178*(1-VLOOKUP(Z$4,'[1]INTERNAL PARAMETERS-1'!$B$5:$J$44,4, FALSE))</f>
        <v>193.7746796764761</v>
      </c>
      <c r="BO178" s="44">
        <f>$F178*'[1]INTERNAL PARAMETERS-2'!Z178*(1-VLOOKUP(AA$4,'[1]INTERNAL PARAMETERS-1'!$B$5:$J$44,4, FALSE))</f>
        <v>258.67514555470871</v>
      </c>
      <c r="BP178" s="44">
        <f>$F178*'[1]INTERNAL PARAMETERS-2'!AA178*(1-VLOOKUP(AB$4,'[1]INTERNAL PARAMETERS-1'!$B$5:$J$44,4, FALSE))</f>
        <v>69.536258394538976</v>
      </c>
      <c r="BQ178" s="44">
        <f>$F178*'[1]INTERNAL PARAMETERS-2'!AB178*(1-VLOOKUP(AC$4,'[1]INTERNAL PARAMETERS-1'!$B$5:$J$44,4, FALSE))</f>
        <v>577.61496447134368</v>
      </c>
      <c r="BR178" s="44">
        <f>$F178*'[1]INTERNAL PARAMETERS-2'!AC178*(1-VLOOKUP(AD$4,'[1]INTERNAL PARAMETERS-1'!$B$5:$J$44,4, FALSE))</f>
        <v>21.324582640003634</v>
      </c>
      <c r="BS178" s="44">
        <f>$F178*'[1]INTERNAL PARAMETERS-2'!AD178*(1-VLOOKUP(AE$4,'[1]INTERNAL PARAMETERS-1'!$B$5:$J$44,4, FALSE))</f>
        <v>16.688790123697267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7.4172050910845337</v>
      </c>
      <c r="CA178" s="44">
        <f>$F178*'[1]INTERNAL PARAMETERS-2'!AL178*(1-VLOOKUP(AM$4,'[1]INTERNAL PARAMETERS-1'!$B$5:$J$44,4, FALSE))</f>
        <v>20.397235331725405</v>
      </c>
      <c r="CB178" s="44">
        <f>$F178*'[1]INTERNAL PARAMETERS-2'!AM178*(1-VLOOKUP(AN$4,'[1]INTERNAL PARAMETERS-1'!$B$5:$J$44,4, FALSE))</f>
        <v>12.98003024064087</v>
      </c>
      <c r="CC178" s="44">
        <f>$F178*'[1]INTERNAL PARAMETERS-2'!AN178*(1-VLOOKUP(AO$4,'[1]INTERNAL PARAMETERS-1'!$B$5:$J$44,4, FALSE))</f>
        <v>56.556228153898104</v>
      </c>
      <c r="CD178" s="44">
        <f>$F178*'[1]INTERNAL PARAMETERS-2'!AO178*(1-VLOOKUP(AP$4,'[1]INTERNAL PARAMETERS-1'!$B$5:$J$44,4, FALSE))</f>
        <v>75.099083544095308</v>
      </c>
      <c r="CE178" s="44">
        <f>$F178*'[1]INTERNAL PARAMETERS-2'!AP178*(1-VLOOKUP(AQ$4,'[1]INTERNAL PARAMETERS-1'!$B$5:$J$44,4, FALSE))</f>
        <v>13.907377548919099</v>
      </c>
      <c r="CF178" s="44">
        <f>$F178*'[1]INTERNAL PARAMETERS-2'!AQ178*(1-VLOOKUP(AR$4,'[1]INTERNAL PARAMETERS-1'!$B$5:$J$44,4, FALSE))</f>
        <v>1.8543799415281981</v>
      </c>
      <c r="CG178" s="44">
        <f>$F178*'[1]INTERNAL PARAMETERS-2'!AR178*(1-VLOOKUP(AS$4,'[1]INTERNAL PARAMETERS-1'!$B$5:$J$44,4, FALSE))</f>
        <v>0.92703263324996976</v>
      </c>
      <c r="CH178" s="43">
        <f>$F178*'[1]INTERNAL PARAMETERS-2'!AS178*(1-VLOOKUP(AT$4,'[1]INTERNAL PARAMETERS-1'!$B$5:$J$44,4, FALSE))</f>
        <v>0</v>
      </c>
      <c r="CI178" s="42">
        <f t="shared" si="2"/>
        <v>3146.7502825864549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2518.1740116485698</v>
      </c>
      <c r="G179" s="45">
        <f>$F179*'[1]INTERNAL PARAMETERS-2'!F179*VLOOKUP(G$4,'[1]INTERNAL PARAMETERS-1'!$B$5:$J$44,4, FALSE)</f>
        <v>10.143708553722769</v>
      </c>
      <c r="H179" s="44">
        <f>$F179*'[1]INTERNAL PARAMETERS-2'!G179*VLOOKUP(H$4,'[1]INTERNAL PARAMETERS-1'!$B$5:$J$44,4, FALSE)</f>
        <v>3.3811522454405347</v>
      </c>
      <c r="I179" s="44">
        <f>$F179*'[1]INTERNAL PARAMETERS-2'!H179*VLOOKUP(I$4,'[1]INTERNAL PARAMETERS-1'!$B$5:$J$44,4, FALSE)</f>
        <v>23.405785303900487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8.3262920060357626</v>
      </c>
      <c r="N179" s="44">
        <f>$F179*'[1]INTERNAL PARAMETERS-2'!M179*VLOOKUP(N$4,'[1]INTERNAL PARAMETERS-1'!$B$5:$J$44,4, FALSE)</f>
        <v>3.2121701783888579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0.84535101571042481</v>
      </c>
      <c r="S179" s="44">
        <f>$F179*'[1]INTERNAL PARAMETERS-2'!R179*VLOOKUP(S$4,'[1]INTERNAL PARAMETERS-1'!$B$5:$J$44,4, FALSE)</f>
        <v>6.0532244618110074</v>
      </c>
      <c r="T179" s="44">
        <f>$F179*'[1]INTERNAL PARAMETERS-2'!S179*VLOOKUP(T$4,'[1]INTERNAL PARAMETERS-1'!$B$5:$J$44,4, FALSE)</f>
        <v>0.25358012297301102</v>
      </c>
      <c r="U179" s="44">
        <f>$F179*'[1]INTERNAL PARAMETERS-2'!T179*VLOOKUP(U$4,'[1]INTERNAL PARAMETERS-1'!$B$5:$J$44,4, FALSE)</f>
        <v>0.16907020314208498</v>
      </c>
      <c r="V179" s="44">
        <f>$F179*'[1]INTERNAL PARAMETERS-2'!U179*VLOOKUP(V$4,'[1]INTERNAL PARAMETERS-1'!$B$5:$J$44,4, FALSE)</f>
        <v>6.9738059261194323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0.84535101571042481</v>
      </c>
      <c r="AK179" s="44">
        <f>$F179*'[1]INTERNAL PARAMETERS-2'!AJ179*VLOOKUP(AK$4,'[1]INTERNAL PARAMETERS-1'!$B$5:$J$44,4, FALSE)</f>
        <v>0.84535101571042481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444.70992077410921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158.19954811467949</v>
      </c>
      <c r="BB179" s="44">
        <f>$F179*'[1]INTERNAL PARAMETERS-2'!M179*(1-VLOOKUP(N$4,'[1]INTERNAL PARAMETERS-1'!$B$5:$J$44,4, FALSE))</f>
        <v>61.031233389388291</v>
      </c>
      <c r="BC179" s="44">
        <f>$F179*'[1]INTERNAL PARAMETERS-2'!N179*(1-VLOOKUP(O$4,'[1]INTERNAL PARAMETERS-1'!$B$5:$J$44,4, FALSE))</f>
        <v>187.65835642647005</v>
      </c>
      <c r="BD179" s="44">
        <f>$F179*'[1]INTERNAL PARAMETERS-2'!O179*(1-VLOOKUP(P$4,'[1]INTERNAL PARAMETERS-1'!$B$5:$J$44,4, FALSE))</f>
        <v>43.955986460331609</v>
      </c>
      <c r="BE179" s="44">
        <f>$F179*'[1]INTERNAL PARAMETERS-2'!P179*(1-VLOOKUP(Q$4,'[1]INTERNAL PARAMETERS-1'!$B$5:$J$44,4, FALSE))</f>
        <v>106.50893981408909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115.01126477440913</v>
      </c>
      <c r="BH179" s="44">
        <f>$F179*'[1]INTERNAL PARAMETERS-2'!S179*(1-VLOOKUP(T$4,'[1]INTERNAL PARAMETERS-1'!$B$5:$J$44,4, FALSE))</f>
        <v>2.2822211067570994</v>
      </c>
      <c r="BI179" s="44">
        <f>$F179*'[1]INTERNAL PARAMETERS-2'!T179*(1-VLOOKUP(U$4,'[1]INTERNAL PARAMETERS-1'!$B$5:$J$44,4, FALSE))</f>
        <v>0.67628081256833994</v>
      </c>
      <c r="BJ179" s="44">
        <f>$F179*'[1]INTERNAL PARAMETERS-2'!U179*(1-VLOOKUP(V$4,'[1]INTERNAL PARAMETERS-1'!$B$5:$J$44,4, FALSE))</f>
        <v>39.518233581343452</v>
      </c>
      <c r="BK179" s="44">
        <f>$F179*'[1]INTERNAL PARAMETERS-2'!V179*(1-VLOOKUP(W$4,'[1]INTERNAL PARAMETERS-1'!$B$5:$J$44,4, FALSE))</f>
        <v>48.182489721482568</v>
      </c>
      <c r="BL179" s="44">
        <f>$F179*'[1]INTERNAL PARAMETERS-2'!W179*(1-VLOOKUP(X$4,'[1]INTERNAL PARAMETERS-1'!$B$5:$J$44,4, FALSE))</f>
        <v>109.04474104381917</v>
      </c>
      <c r="BM179" s="44">
        <f>$F179*'[1]INTERNAL PARAMETERS-2'!X179*(1-VLOOKUP(Y$4,'[1]INTERNAL PARAMETERS-1'!$B$5:$J$44,4, FALSE))</f>
        <v>87.911972920663217</v>
      </c>
      <c r="BN179" s="44">
        <f>$F179*'[1]INTERNAL PARAMETERS-2'!Y179*(1-VLOOKUP(Z$4,'[1]INTERNAL PARAMETERS-1'!$B$5:$J$44,4, FALSE))</f>
        <v>150.46492627442069</v>
      </c>
      <c r="BO179" s="44">
        <f>$F179*'[1]INTERNAL PARAMETERS-2'!Z179*(1-VLOOKUP(AA$4,'[1]INTERNAL PARAMETERS-1'!$B$5:$J$44,4, FALSE))</f>
        <v>189.34905845789089</v>
      </c>
      <c r="BP179" s="44">
        <f>$F179*'[1]INTERNAL PARAMETERS-2'!AA179*(1-VLOOKUP(AB$4,'[1]INTERNAL PARAMETERS-1'!$B$5:$J$44,4, FALSE))</f>
        <v>40.574834214891077</v>
      </c>
      <c r="BQ179" s="44">
        <f>$F179*'[1]INTERNAL PARAMETERS-2'!AB179*(1-VLOOKUP(AC$4,'[1]INTERNAL PARAMETERS-1'!$B$5:$J$44,4, FALSE))</f>
        <v>493.66006325217279</v>
      </c>
      <c r="BR179" s="44">
        <f>$F179*'[1]INTERNAL PARAMETERS-2'!AC179*(1-VLOOKUP(AD$4,'[1]INTERNAL PARAMETERS-1'!$B$5:$J$44,4, FALSE))</f>
        <v>19.442066091735111</v>
      </c>
      <c r="BS179" s="44">
        <f>$F179*'[1]INTERNAL PARAMETERS-2'!AD179*(1-VLOOKUP(AE$4,'[1]INTERNAL PARAMETERS-1'!$B$5:$J$44,4, FALSE))</f>
        <v>4.2265032611509596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3.3811522454405347</v>
      </c>
      <c r="CA179" s="44">
        <f>$F179*'[1]INTERNAL PARAMETERS-2'!AL179*(1-VLOOKUP(AM$4,'[1]INTERNAL PARAMETERS-1'!$B$5:$J$44,4, FALSE))</f>
        <v>19.442066091735111</v>
      </c>
      <c r="CB179" s="44">
        <f>$F179*'[1]INTERNAL PARAMETERS-2'!AM179*(1-VLOOKUP(AN$4,'[1]INTERNAL PARAMETERS-1'!$B$5:$J$44,4, FALSE))</f>
        <v>9.2983575380123433</v>
      </c>
      <c r="CC179" s="44">
        <f>$F179*'[1]INTERNAL PARAMETERS-2'!AN179*(1-VLOOKUP(AO$4,'[1]INTERNAL PARAMETERS-1'!$B$5:$J$44,4, FALSE))</f>
        <v>30.431125661168306</v>
      </c>
      <c r="CD179" s="44">
        <f>$F179*'[1]INTERNAL PARAMETERS-2'!AO179*(1-VLOOKUP(AP$4,'[1]INTERNAL PARAMETERS-1'!$B$5:$J$44,4, FALSE))</f>
        <v>65.934105599197991</v>
      </c>
      <c r="CE179" s="44">
        <f>$F179*'[1]INTERNAL PARAMETERS-2'!AP179*(1-VLOOKUP(AQ$4,'[1]INTERNAL PARAMETERS-1'!$B$5:$J$44,4, FALSE))</f>
        <v>20.287417107445538</v>
      </c>
      <c r="CF179" s="44">
        <f>$F179*'[1]INTERNAL PARAMETERS-2'!AQ179*(1-VLOOKUP(AR$4,'[1]INTERNAL PARAMETERS-1'!$B$5:$J$44,4, FALSE))</f>
        <v>0.84535101571042481</v>
      </c>
      <c r="CG179" s="44">
        <f>$F179*'[1]INTERNAL PARAMETERS-2'!AR179*(1-VLOOKUP(AS$4,'[1]INTERNAL PARAMETERS-1'!$B$5:$J$44,4, FALSE))</f>
        <v>1.6907020314208496</v>
      </c>
      <c r="CH179" s="43">
        <f>$F179*'[1]INTERNAL PARAMETERS-2'!AS179*(1-VLOOKUP(AT$4,'[1]INTERNAL PARAMETERS-1'!$B$5:$J$44,4, FALSE))</f>
        <v>0</v>
      </c>
      <c r="CI179" s="42">
        <f t="shared" si="2"/>
        <v>2518.1737598311679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1634.4211388177328</v>
      </c>
      <c r="G180" s="45">
        <f>$F180*'[1]INTERNAL PARAMETERS-2'!F180*VLOOKUP(G$4,'[1]INTERNAL PARAMETERS-1'!$B$5:$J$44,4, FALSE)</f>
        <v>4.5526800821767948</v>
      </c>
      <c r="H180" s="44">
        <f>$F180*'[1]INTERNAL PARAMETERS-2'!G180*VLOOKUP(H$4,'[1]INTERNAL PARAMETERS-1'!$B$5:$J$44,4, FALSE)</f>
        <v>3.4144692011041253</v>
      </c>
      <c r="I180" s="44">
        <f>$F180*'[1]INTERNAL PARAMETERS-2'!H180*VLOOKUP(I$4,'[1]INTERNAL PARAMETERS-1'!$B$5:$J$44,4, FALSE)</f>
        <v>13.829294893455709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8.5932306447164404</v>
      </c>
      <c r="N180" s="44">
        <f>$F180*'[1]INTERNAL PARAMETERS-2'!M180*VLOOKUP(N$4,'[1]INTERNAL PARAMETERS-1'!$B$5:$J$44,4, FALSE)</f>
        <v>2.0487142090852521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0.56910544053633461</v>
      </c>
      <c r="S180" s="44">
        <f>$F180*'[1]INTERNAL PARAMETERS-2'!R180*VLOOKUP(S$4,'[1]INTERNAL PARAMETERS-1'!$B$5:$J$44,4, FALSE)</f>
        <v>3.6417109441396485</v>
      </c>
      <c r="T180" s="44">
        <f>$F180*'[1]INTERNAL PARAMETERS-2'!S180*VLOOKUP(T$4,'[1]INTERNAL PARAMETERS-1'!$B$5:$J$44,4, FALSE)</f>
        <v>0.34144692011041256</v>
      </c>
      <c r="U180" s="44">
        <f>$F180*'[1]INTERNAL PARAMETERS-2'!T180*VLOOKUP(U$4,'[1]INTERNAL PARAMETERS-1'!$B$5:$J$44,4, FALSE)</f>
        <v>0.45528435242906773</v>
      </c>
      <c r="V180" s="44">
        <f>$F180*'[1]INTERNAL PARAMETERS-2'!U180*VLOOKUP(V$4,'[1]INTERNAL PARAMETERS-1'!$B$5:$J$44,4, FALSE)</f>
        <v>3.7559733259543964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0.56910544053633461</v>
      </c>
      <c r="AJ180" s="44">
        <f>$F180*'[1]INTERNAL PARAMETERS-2'!AI180*VLOOKUP(AJ$4,'[1]INTERNAL PARAMETERS-1'!$B$5:$J$44,4, FALSE)</f>
        <v>2.8453637605677913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262.75660297565844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163.27138224961237</v>
      </c>
      <c r="BB180" s="44">
        <f>$F180*'[1]INTERNAL PARAMETERS-2'!M180*(1-VLOOKUP(N$4,'[1]INTERNAL PARAMETERS-1'!$B$5:$J$44,4, FALSE))</f>
        <v>38.925569972619783</v>
      </c>
      <c r="BC180" s="44">
        <f>$F180*'[1]INTERNAL PARAMETERS-2'!N180*(1-VLOOKUP(O$4,'[1]INTERNAL PARAMETERS-1'!$B$5:$J$44,4, FALSE))</f>
        <v>108.69587030016226</v>
      </c>
      <c r="BD180" s="44">
        <f>$F180*'[1]INTERNAL PARAMETERS-2'!O180*(1-VLOOKUP(P$4,'[1]INTERNAL PARAMETERS-1'!$B$5:$J$44,4, FALSE))</f>
        <v>21.056247531388852</v>
      </c>
      <c r="BE180" s="44">
        <f>$F180*'[1]INTERNAL PARAMETERS-2'!P180*(1-VLOOKUP(Q$4,'[1]INTERNAL PARAMETERS-1'!$B$5:$J$44,4, FALSE))</f>
        <v>75.688735401738157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69.192507938653321</v>
      </c>
      <c r="BH180" s="44">
        <f>$F180*'[1]INTERNAL PARAMETERS-2'!S180*(1-VLOOKUP(T$4,'[1]INTERNAL PARAMETERS-1'!$B$5:$J$44,4, FALSE))</f>
        <v>3.0730222809937127</v>
      </c>
      <c r="BI180" s="44">
        <f>$F180*'[1]INTERNAL PARAMETERS-2'!T180*(1-VLOOKUP(U$4,'[1]INTERNAL PARAMETERS-1'!$B$5:$J$44,4, FALSE))</f>
        <v>1.8211374097162709</v>
      </c>
      <c r="BJ180" s="44">
        <f>$F180*'[1]INTERNAL PARAMETERS-2'!U180*(1-VLOOKUP(V$4,'[1]INTERNAL PARAMETERS-1'!$B$5:$J$44,4, FALSE))</f>
        <v>21.283848847074914</v>
      </c>
      <c r="BK180" s="44">
        <f>$F180*'[1]INTERNAL PARAMETERS-2'!V180*(1-VLOOKUP(W$4,'[1]INTERNAL PARAMETERS-1'!$B$5:$J$44,4, FALSE))</f>
        <v>29.592502255206103</v>
      </c>
      <c r="BL180" s="44">
        <f>$F180*'[1]INTERNAL PARAMETERS-2'!W180*(1-VLOOKUP(X$4,'[1]INTERNAL PARAMETERS-1'!$B$5:$J$44,4, FALSE))</f>
        <v>65.445164356311892</v>
      </c>
      <c r="BM180" s="44">
        <f>$F180*'[1]INTERNAL PARAMETERS-2'!X180*(1-VLOOKUP(Y$4,'[1]INTERNAL PARAMETERS-1'!$B$5:$J$44,4, FALSE))</f>
        <v>47.803386026027169</v>
      </c>
      <c r="BN180" s="44">
        <f>$F180*'[1]INTERNAL PARAMETERS-2'!Y180*(1-VLOOKUP(Z$4,'[1]INTERNAL PARAMETERS-1'!$B$5:$J$44,4, FALSE))</f>
        <v>117.80123046451587</v>
      </c>
      <c r="BO180" s="44">
        <f>$F180*'[1]INTERNAL PARAMETERS-2'!Z180*(1-VLOOKUP(AA$4,'[1]INTERNAL PARAMETERS-1'!$B$5:$J$44,4, FALSE))</f>
        <v>138.28837255536837</v>
      </c>
      <c r="BP180" s="44">
        <f>$F180*'[1]INTERNAL PARAMETERS-2'!AA180*(1-VLOOKUP(AB$4,'[1]INTERNAL PARAMETERS-1'!$B$5:$J$44,4, FALSE))</f>
        <v>23.332669293534188</v>
      </c>
      <c r="BQ180" s="44">
        <f>$F180*'[1]INTERNAL PARAMETERS-2'!AB180*(1-VLOOKUP(AC$4,'[1]INTERNAL PARAMETERS-1'!$B$5:$J$44,4, FALSE))</f>
        <v>294.21852344102149</v>
      </c>
      <c r="BR180" s="44">
        <f>$F180*'[1]INTERNAL PARAMETERS-2'!AC180*(1-VLOOKUP(AD$4,'[1]INTERNAL PARAMETERS-1'!$B$5:$J$44,4, FALSE))</f>
        <v>10.812676485962593</v>
      </c>
      <c r="BS180" s="44">
        <f>$F180*'[1]INTERNAL PARAMETERS-2'!AD180*(1-VLOOKUP(AE$4,'[1]INTERNAL PARAMETERS-1'!$B$5:$J$44,4, FALSE))</f>
        <v>3.4144692011041253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2.2764217621453384</v>
      </c>
      <c r="CA180" s="44">
        <f>$F180*'[1]INTERNAL PARAMETERS-2'!AL180*(1-VLOOKUP(AM$4,'[1]INTERNAL PARAMETERS-1'!$B$5:$J$44,4, FALSE))</f>
        <v>14.796251127603052</v>
      </c>
      <c r="CB180" s="44">
        <f>$F180*'[1]INTERNAL PARAMETERS-2'!AM180*(1-VLOOKUP(AN$4,'[1]INTERNAL PARAMETERS-1'!$B$5:$J$44,4, FALSE))</f>
        <v>3.4144692011041253</v>
      </c>
      <c r="CC180" s="44">
        <f>$F180*'[1]INTERNAL PARAMETERS-2'!AN180*(1-VLOOKUP(AO$4,'[1]INTERNAL PARAMETERS-1'!$B$5:$J$44,4, FALSE))</f>
        <v>14.796251127603052</v>
      </c>
      <c r="CD180" s="44">
        <f>$F180*'[1]INTERNAL PARAMETERS-2'!AO180*(1-VLOOKUP(AP$4,'[1]INTERNAL PARAMETERS-1'!$B$5:$J$44,4, FALSE))</f>
        <v>47.803386026027169</v>
      </c>
      <c r="CE180" s="44">
        <f>$F180*'[1]INTERNAL PARAMETERS-2'!AP180*(1-VLOOKUP(AQ$4,'[1]INTERNAL PARAMETERS-1'!$B$5:$J$44,4, FALSE))</f>
        <v>9.6744656048899245</v>
      </c>
      <c r="CF180" s="44">
        <f>$F180*'[1]INTERNAL PARAMETERS-2'!AQ180*(1-VLOOKUP(AR$4,'[1]INTERNAL PARAMETERS-1'!$B$5:$J$44,4, FALSE))</f>
        <v>0.56910544053633461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1634.4206484913909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906.29091339661522</v>
      </c>
      <c r="G181" s="45">
        <f>$F181*'[1]INTERNAL PARAMETERS-2'!F181*VLOOKUP(G$4,'[1]INTERNAL PARAMETERS-1'!$B$5:$J$44,4, FALSE)</f>
        <v>2.1884206685788068</v>
      </c>
      <c r="H181" s="44">
        <f>$F181*'[1]INTERNAL PARAMETERS-2'!G181*VLOOKUP(H$4,'[1]INTERNAL PARAMETERS-1'!$B$5:$J$44,4, FALSE)</f>
        <v>0.82064642208063499</v>
      </c>
      <c r="I181" s="44">
        <f>$F181*'[1]INTERNAL PARAMETERS-2'!H181*VLOOKUP(I$4,'[1]INTERNAL PARAMETERS-1'!$B$5:$J$44,4, FALSE)</f>
        <v>7.0693908577678561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6.8799307423222915</v>
      </c>
      <c r="N181" s="44">
        <f>$F181*'[1]INTERNAL PARAMETERS-2'!M181*VLOOKUP(N$4,'[1]INTERNAL PARAMETERS-1'!$B$5:$J$44,4, FALSE)</f>
        <v>1.5592689850443096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2.0400245944192452</v>
      </c>
      <c r="T181" s="44">
        <f>$F181*'[1]INTERNAL PARAMETERS-2'!S181*VLOOKUP(T$4,'[1]INTERNAL PARAMETERS-1'!$B$5:$J$44,4, FALSE)</f>
        <v>0.10942556488350733</v>
      </c>
      <c r="U181" s="44">
        <f>$F181*'[1]INTERNAL PARAMETERS-2'!T181*VLOOKUP(U$4,'[1]INTERNAL PARAMETERS-1'!$B$5:$J$44,4, FALSE)</f>
        <v>0.16412928441612701</v>
      </c>
      <c r="V181" s="44">
        <f>$F181*'[1]INTERNAL PARAMETERS-2'!U181*VLOOKUP(V$4,'[1]INTERNAL PARAMETERS-1'!$B$5:$J$44,4, FALSE)</f>
        <v>2.7902703383472307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0.27351859766309849</v>
      </c>
      <c r="AJ181" s="44">
        <f>$F181*'[1]INTERNAL PARAMETERS-2'!AI181*VLOOKUP(AJ$4,'[1]INTERNAL PARAMETERS-1'!$B$5:$J$44,4, FALSE)</f>
        <v>0.5471278244175366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134.31842629758924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130.71868410412353</v>
      </c>
      <c r="BB181" s="44">
        <f>$F181*'[1]INTERNAL PARAMETERS-2'!M181*(1-VLOOKUP(N$4,'[1]INTERNAL PARAMETERS-1'!$B$5:$J$44,4, FALSE))</f>
        <v>29.626110715841879</v>
      </c>
      <c r="BC181" s="44">
        <f>$F181*'[1]INTERNAL PARAMETERS-2'!N181*(1-VLOOKUP(O$4,'[1]INTERNAL PARAMETERS-1'!$B$5:$J$44,4, FALSE))</f>
        <v>70.577404880761407</v>
      </c>
      <c r="BD181" s="44">
        <f>$F181*'[1]INTERNAL PARAMETERS-2'!O181*(1-VLOOKUP(P$4,'[1]INTERNAL PARAMETERS-1'!$B$5:$J$44,4, FALSE))</f>
        <v>13.404223867318619</v>
      </c>
      <c r="BE181" s="44">
        <f>$F181*'[1]INTERNAL PARAMETERS-2'!P181*(1-VLOOKUP(Q$4,'[1]INTERNAL PARAMETERS-1'!$B$5:$J$44,4, FALSE))</f>
        <v>53.616986098365814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38.760467293965654</v>
      </c>
      <c r="BH181" s="44">
        <f>$F181*'[1]INTERNAL PARAMETERS-2'!S181*(1-VLOOKUP(T$4,'[1]INTERNAL PARAMETERS-1'!$B$5:$J$44,4, FALSE))</f>
        <v>0.9848300839515659</v>
      </c>
      <c r="BI181" s="44">
        <f>$F181*'[1]INTERNAL PARAMETERS-2'!T181*(1-VLOOKUP(U$4,'[1]INTERNAL PARAMETERS-1'!$B$5:$J$44,4, FALSE))</f>
        <v>0.65651713766450803</v>
      </c>
      <c r="BJ181" s="44">
        <f>$F181*'[1]INTERNAL PARAMETERS-2'!U181*(1-VLOOKUP(V$4,'[1]INTERNAL PARAMETERS-1'!$B$5:$J$44,4, FALSE))</f>
        <v>15.811531917300975</v>
      </c>
      <c r="BK181" s="44">
        <f>$F181*'[1]INTERNAL PARAMETERS-2'!V181*(1-VLOOKUP(W$4,'[1]INTERNAL PARAMETERS-1'!$B$5:$J$44,4, FALSE))</f>
        <v>14.771998113816789</v>
      </c>
      <c r="BL181" s="44">
        <f>$F181*'[1]INTERNAL PARAMETERS-2'!W181*(1-VLOOKUP(X$4,'[1]INTERNAL PARAMETERS-1'!$B$5:$J$44,4, FALSE))</f>
        <v>30.091124052051118</v>
      </c>
      <c r="BM181" s="44">
        <f>$F181*'[1]INTERNAL PARAMETERS-2'!X181*(1-VLOOKUP(Y$4,'[1]INTERNAL PARAMETERS-1'!$B$5:$J$44,4, FALSE))</f>
        <v>27.35557555905477</v>
      </c>
      <c r="BN181" s="44">
        <f>$F181*'[1]INTERNAL PARAMETERS-2'!Y181*(1-VLOOKUP(Z$4,'[1]INTERNAL PARAMETERS-1'!$B$5:$J$44,4, FALSE))</f>
        <v>56.079015993699059</v>
      </c>
      <c r="BO181" s="44">
        <f>$F181*'[1]INTERNAL PARAMETERS-2'!Z181*(1-VLOOKUP(AA$4,'[1]INTERNAL PARAMETERS-1'!$B$5:$J$44,4, FALSE))</f>
        <v>51.975602625113204</v>
      </c>
      <c r="BP181" s="44">
        <f>$F181*'[1]INTERNAL PARAMETERS-2'!AA181*(1-VLOOKUP(AB$4,'[1]INTERNAL PARAMETERS-1'!$B$5:$J$44,4, FALSE))</f>
        <v>7.3859990569083944</v>
      </c>
      <c r="BQ181" s="44">
        <f>$F181*'[1]INTERNAL PARAMETERS-2'!AB181*(1-VLOOKUP(AC$4,'[1]INTERNAL PARAMETERS-1'!$B$5:$J$44,4, FALSE))</f>
        <v>151.00292934285579</v>
      </c>
      <c r="BR181" s="44">
        <f>$F181*'[1]INTERNAL PARAMETERS-2'!AC181*(1-VLOOKUP(AD$4,'[1]INTERNAL PARAMETERS-1'!$B$5:$J$44,4, FALSE))</f>
        <v>8.7537733034065663</v>
      </c>
      <c r="BS181" s="44">
        <f>$F181*'[1]INTERNAL PARAMETERS-2'!AD181*(1-VLOOKUP(AE$4,'[1]INTERNAL PARAMETERS-1'!$B$5:$J$44,4, FALSE))</f>
        <v>3.0091577197507817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0.5471278244175366</v>
      </c>
      <c r="CA181" s="44">
        <f>$F181*'[1]INTERNAL PARAMETERS-2'!AL181*(1-VLOOKUP(AM$4,'[1]INTERNAL PARAMETERS-1'!$B$5:$J$44,4, FALSE))</f>
        <v>5.4710969859926868</v>
      </c>
      <c r="CB181" s="44">
        <f>$F181*'[1]INTERNAL PARAMETERS-2'!AM181*(1-VLOOKUP(AN$4,'[1]INTERNAL PARAMETERS-1'!$B$5:$J$44,4, FALSE))</f>
        <v>1.64129284416127</v>
      </c>
      <c r="CC181" s="44">
        <f>$F181*'[1]INTERNAL PARAMETERS-2'!AN181*(1-VLOOKUP(AO$4,'[1]INTERNAL PARAMETERS-1'!$B$5:$J$44,4, FALSE))</f>
        <v>7.933126881325931</v>
      </c>
      <c r="CD181" s="44">
        <f>$F181*'[1]INTERNAL PARAMETERS-2'!AO181*(1-VLOOKUP(AP$4,'[1]INTERNAL PARAMETERS-1'!$B$5:$J$44,4, FALSE))</f>
        <v>22.97873422189716</v>
      </c>
      <c r="CE181" s="44">
        <f>$F181*'[1]INTERNAL PARAMETERS-2'!AP181*(1-VLOOKUP(AQ$4,'[1]INTERNAL PARAMETERS-1'!$B$5:$J$44,4, FALSE))</f>
        <v>3.28267631741388</v>
      </c>
      <c r="CF181" s="44">
        <f>$F181*'[1]INTERNAL PARAMETERS-2'!AQ181*(1-VLOOKUP(AR$4,'[1]INTERNAL PARAMETERS-1'!$B$5:$J$44,4, FALSE))</f>
        <v>1.0942556488350732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906.29082276752376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452.66880651377699</v>
      </c>
      <c r="G182" s="45">
        <f>$F182*'[1]INTERNAL PARAMETERS-2'!F182*VLOOKUP(G$4,'[1]INTERNAL PARAMETERS-1'!$B$5:$J$44,4, FALSE)</f>
        <v>0.82503416675200991</v>
      </c>
      <c r="H182" s="44">
        <f>$F182*'[1]INTERNAL PARAMETERS-2'!G182*VLOOKUP(H$4,'[1]INTERNAL PARAMETERS-1'!$B$5:$J$44,4, FALSE)</f>
        <v>0.55003786679489042</v>
      </c>
      <c r="I182" s="44">
        <f>$F182*'[1]INTERNAL PARAMETERS-2'!H182*VLOOKUP(I$4,'[1]INTERNAL PARAMETERS-1'!$B$5:$J$44,4, FALSE)</f>
        <v>3.8264886385020973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4.6133175579843444</v>
      </c>
      <c r="N182" s="44">
        <f>$F182*'[1]INTERNAL PARAMETERS-2'!M182*VLOOKUP(N$4,'[1]INTERNAL PARAMETERS-1'!$B$5:$J$44,4, FALSE)</f>
        <v>0.67377714839946401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0.89683422949719283</v>
      </c>
      <c r="T182" s="44">
        <f>$F182*'[1]INTERNAL PARAMETERS-2'!S182*VLOOKUP(T$4,'[1]INTERNAL PARAMETERS-1'!$B$5:$J$44,4, FALSE)</f>
        <v>0.17875891169229055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1.0725466801216457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0.13752078341888546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0.13752078341888546</v>
      </c>
      <c r="AJ182" s="44">
        <f>$F182*'[1]INTERNAL PARAMETERS-2'!AI182*VLOOKUP(AJ$4,'[1]INTERNAL PARAMETERS-1'!$B$5:$J$44,4, FALSE)</f>
        <v>0.41251708337600496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72.703284131539846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87.653033601702532</v>
      </c>
      <c r="BB182" s="44">
        <f>$F182*'[1]INTERNAL PARAMETERS-2'!M182*(1-VLOOKUP(N$4,'[1]INTERNAL PARAMETERS-1'!$B$5:$J$44,4, FALSE))</f>
        <v>12.801765819589814</v>
      </c>
      <c r="BC182" s="44">
        <f>$F182*'[1]INTERNAL PARAMETERS-2'!N182*(1-VLOOKUP(O$4,'[1]INTERNAL PARAMETERS-1'!$B$5:$J$44,4, FALSE))</f>
        <v>31.763815419952383</v>
      </c>
      <c r="BD182" s="44">
        <f>$F182*'[1]INTERNAL PARAMETERS-2'!O182*(1-VLOOKUP(P$4,'[1]INTERNAL PARAMETERS-1'!$B$5:$J$44,4, FALSE))</f>
        <v>4.6752087005549399</v>
      </c>
      <c r="BE182" s="44">
        <f>$F182*'[1]INTERNAL PARAMETERS-2'!P182*(1-VLOOKUP(Q$4,'[1]INTERNAL PARAMETERS-1'!$B$5:$J$44,4, FALSE))</f>
        <v>27.363648286235215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17.03985036044666</v>
      </c>
      <c r="BH182" s="44">
        <f>$F182*'[1]INTERNAL PARAMETERS-2'!S182*(1-VLOOKUP(T$4,'[1]INTERNAL PARAMETERS-1'!$B$5:$J$44,4, FALSE))</f>
        <v>1.6088302052306149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6.0777645206893247</v>
      </c>
      <c r="BK182" s="44">
        <f>$F182*'[1]INTERNAL PARAMETERS-2'!V182*(1-VLOOKUP(W$4,'[1]INTERNAL PARAMETERS-1'!$B$5:$J$44,4, FALSE))</f>
        <v>6.1877562506400743</v>
      </c>
      <c r="BL182" s="44">
        <f>$F182*'[1]INTERNAL PARAMETERS-2'!W182*(1-VLOOKUP(X$4,'[1]INTERNAL PARAMETERS-1'!$B$5:$J$44,4, FALSE))</f>
        <v>14.850615001536177</v>
      </c>
      <c r="BM182" s="44">
        <f>$F182*'[1]INTERNAL PARAMETERS-2'!X182*(1-VLOOKUP(Y$4,'[1]INTERNAL PARAMETERS-1'!$B$5:$J$44,4, FALSE))</f>
        <v>11.137961251152134</v>
      </c>
      <c r="BN182" s="44">
        <f>$F182*'[1]INTERNAL PARAMETERS-2'!Y182*(1-VLOOKUP(Z$4,'[1]INTERNAL PARAMETERS-1'!$B$5:$J$44,4, FALSE))</f>
        <v>27.776165369611221</v>
      </c>
      <c r="BO182" s="44">
        <f>$F182*'[1]INTERNAL PARAMETERS-2'!Z182*(1-VLOOKUP(AA$4,'[1]INTERNAL PARAMETERS-1'!$B$5:$J$44,4, FALSE))</f>
        <v>26.951131202859209</v>
      </c>
      <c r="BP182" s="44">
        <f>$F182*'[1]INTERNAL PARAMETERS-2'!AA182*(1-VLOOKUP(AB$4,'[1]INTERNAL PARAMETERS-1'!$B$5:$J$44,4, FALSE))</f>
        <v>2.8876195836320351</v>
      </c>
      <c r="BQ182" s="44">
        <f>$F182*'[1]INTERNAL PARAMETERS-2'!AB182*(1-VLOOKUP(AC$4,'[1]INTERNAL PARAMETERS-1'!$B$5:$J$44,4, FALSE))</f>
        <v>58.027387972597822</v>
      </c>
      <c r="BR182" s="44">
        <f>$F182*'[1]INTERNAL PARAMETERS-2'!AC182*(1-VLOOKUP(AD$4,'[1]INTERNAL PARAMETERS-1'!$B$5:$J$44,4, FALSE))</f>
        <v>3.575132966965159</v>
      </c>
      <c r="BS182" s="44">
        <f>$F182*'[1]INTERNAL PARAMETERS-2'!AD182*(1-VLOOKUP(AE$4,'[1]INTERNAL PARAMETERS-1'!$B$5:$J$44,4, FALSE))</f>
        <v>1.5125475500851344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0.41251708337600496</v>
      </c>
      <c r="CA182" s="44">
        <f>$F182*'[1]INTERNAL PARAMETERS-2'!AL182*(1-VLOOKUP(AM$4,'[1]INTERNAL PARAMETERS-1'!$B$5:$J$44,4, FALSE))</f>
        <v>3.575132966965159</v>
      </c>
      <c r="CB182" s="44">
        <f>$F182*'[1]INTERNAL PARAMETERS-2'!AM182*(1-VLOOKUP(AN$4,'[1]INTERNAL PARAMETERS-1'!$B$5:$J$44,4, FALSE))</f>
        <v>1.2375512501280148</v>
      </c>
      <c r="CC182" s="44">
        <f>$F182*'[1]INTERNAL PARAMETERS-2'!AN182*(1-VLOOKUP(AO$4,'[1]INTERNAL PARAMETERS-1'!$B$5:$J$44,4, FALSE))</f>
        <v>2.4751025002560296</v>
      </c>
      <c r="CD182" s="44">
        <f>$F182*'[1]INTERNAL PARAMETERS-2'!AO182*(1-VLOOKUP(AP$4,'[1]INTERNAL PARAMETERS-1'!$B$5:$J$44,4, FALSE))</f>
        <v>14.57561870157906</v>
      </c>
      <c r="CE182" s="44">
        <f>$F182*'[1]INTERNAL PARAMETERS-2'!AP182*(1-VLOOKUP(AQ$4,'[1]INTERNAL PARAMETERS-1'!$B$5:$J$44,4, FALSE))</f>
        <v>1.9250646334611394</v>
      </c>
      <c r="CF182" s="44">
        <f>$F182*'[1]INTERNAL PARAMETERS-2'!AQ182*(1-VLOOKUP(AR$4,'[1]INTERNAL PARAMETERS-1'!$B$5:$J$44,4, FALSE))</f>
        <v>0.41251708337600496</v>
      </c>
      <c r="CG182" s="44">
        <f>$F182*'[1]INTERNAL PARAMETERS-2'!AR182*(1-VLOOKUP(AS$4,'[1]INTERNAL PARAMETERS-1'!$B$5:$J$44,4, FALSE))</f>
        <v>0.13752078341888546</v>
      </c>
      <c r="CH182" s="43">
        <f>$F182*'[1]INTERNAL PARAMETERS-2'!AS182*(1-VLOOKUP(AT$4,'[1]INTERNAL PARAMETERS-1'!$B$5:$J$44,4, FALSE))</f>
        <v>0</v>
      </c>
      <c r="CI182" s="42">
        <f t="shared" si="2"/>
        <v>452.66889704753834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216.18713733377825</v>
      </c>
      <c r="G183" s="45">
        <f>$F183*'[1]INTERNAL PARAMETERS-2'!F183*VLOOKUP(G$4,'[1]INTERNAL PARAMETERS-1'!$B$5:$J$44,4, FALSE)</f>
        <v>0.28482655343725288</v>
      </c>
      <c r="H183" s="44">
        <f>$F183*'[1]INTERNAL PARAMETERS-2'!G183*VLOOKUP(H$4,'[1]INTERNAL PARAMETERS-1'!$B$5:$J$44,4, FALSE)</f>
        <v>0.47472533487124369</v>
      </c>
      <c r="I183" s="44">
        <f>$F183*'[1]INTERNAL PARAMETERS-2'!H183*VLOOKUP(I$4,'[1]INTERNAL PARAMETERS-1'!$B$5:$J$44,4, FALSE)</f>
        <v>1.6888009510028288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2.4970230495392793</v>
      </c>
      <c r="N183" s="44">
        <f>$F183*'[1]INTERNAL PARAMETERS-2'!M183*VLOOKUP(N$4,'[1]INTERNAL PARAMETERS-1'!$B$5:$J$44,4, FALSE)</f>
        <v>0.34654473833898652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9.4949390716995402E-2</v>
      </c>
      <c r="S183" s="44">
        <f>$F183*'[1]INTERNAL PARAMETERS-2'!R183*VLOOKUP(S$4,'[1]INTERNAL PARAMETERS-1'!$B$5:$J$44,4, FALSE)</f>
        <v>0.31451337113592731</v>
      </c>
      <c r="T183" s="44">
        <f>$F183*'[1]INTERNAL PARAMETERS-2'!S183*VLOOKUP(T$4,'[1]INTERNAL PARAMETERS-1'!$B$5:$J$44,4, FALSE)</f>
        <v>4.7472533487124373E-2</v>
      </c>
      <c r="U183" s="44">
        <f>$F183*'[1]INTERNAL PARAMETERS-2'!T183*VLOOKUP(U$4,'[1]INTERNAL PARAMETERS-1'!$B$5:$J$44,4, FALSE)</f>
        <v>3.7975432544051495E-2</v>
      </c>
      <c r="V183" s="44">
        <f>$F183*'[1]INTERNAL PARAMETERS-2'!U183*VLOOKUP(V$4,'[1]INTERNAL PARAMETERS-1'!$B$5:$J$44,4, FALSE)</f>
        <v>0.56966391623137236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9.4949390716995402E-2</v>
      </c>
      <c r="AJ183" s="44">
        <f>$F183*'[1]INTERNAL PARAMETERS-2'!AI183*VLOOKUP(AJ$4,'[1]INTERNAL PARAMETERS-1'!$B$5:$J$44,4, FALSE)</f>
        <v>0.18987716272025745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32.087218069053741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47.443437941246302</v>
      </c>
      <c r="BB183" s="44">
        <f>$F183*'[1]INTERNAL PARAMETERS-2'!M183*(1-VLOOKUP(N$4,'[1]INTERNAL PARAMETERS-1'!$B$5:$J$44,4, FALSE))</f>
        <v>6.5843500284407428</v>
      </c>
      <c r="BC183" s="44">
        <f>$F183*'[1]INTERNAL PARAMETERS-2'!N183*(1-VLOOKUP(O$4,'[1]INTERNAL PARAMETERS-1'!$B$5:$J$44,4, FALSE))</f>
        <v>15.760669254330704</v>
      </c>
      <c r="BD183" s="44">
        <f>$F183*'[1]INTERNAL PARAMETERS-2'!O183*(1-VLOOKUP(P$4,'[1]INTERNAL PARAMETERS-1'!$B$5:$J$44,4, FALSE))</f>
        <v>1.6140531673339886</v>
      </c>
      <c r="BE183" s="44">
        <f>$F183*'[1]INTERNAL PARAMETERS-2'!P183*(1-VLOOKUP(Q$4,'[1]INTERNAL PARAMETERS-1'!$B$5:$J$44,4, FALSE))</f>
        <v>14.906189594018944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5.9757540515826184</v>
      </c>
      <c r="BH183" s="44">
        <f>$F183*'[1]INTERNAL PARAMETERS-2'!S183*(1-VLOOKUP(T$4,'[1]INTERNAL PARAMETERS-1'!$B$5:$J$44,4, FALSE))</f>
        <v>0.42725280138411931</v>
      </c>
      <c r="BI183" s="44">
        <f>$F183*'[1]INTERNAL PARAMETERS-2'!T183*(1-VLOOKUP(U$4,'[1]INTERNAL PARAMETERS-1'!$B$5:$J$44,4, FALSE))</f>
        <v>0.15190173017620598</v>
      </c>
      <c r="BJ183" s="44">
        <f>$F183*'[1]INTERNAL PARAMETERS-2'!U183*(1-VLOOKUP(V$4,'[1]INTERNAL PARAMETERS-1'!$B$5:$J$44,4, FALSE))</f>
        <v>3.2280955253111099</v>
      </c>
      <c r="BK183" s="44">
        <f>$F183*'[1]INTERNAL PARAMETERS-2'!V183*(1-VLOOKUP(W$4,'[1]INTERNAL PARAMETERS-1'!$B$5:$J$44,4, FALSE))</f>
        <v>2.6584316090797375</v>
      </c>
      <c r="BL183" s="44">
        <f>$F183*'[1]INTERNAL PARAMETERS-2'!W183*(1-VLOOKUP(X$4,'[1]INTERNAL PARAMETERS-1'!$B$5:$J$44,4, FALSE))</f>
        <v>5.6966391623137236</v>
      </c>
      <c r="BM183" s="44">
        <f>$F183*'[1]INTERNAL PARAMETERS-2'!X183*(1-VLOOKUP(Y$4,'[1]INTERNAL PARAMETERS-1'!$B$5:$J$44,4, FALSE))</f>
        <v>5.5067403808797328</v>
      </c>
      <c r="BN183" s="44">
        <f>$F183*'[1]INTERNAL PARAMETERS-2'!Y183*(1-VLOOKUP(Z$4,'[1]INTERNAL PARAMETERS-1'!$B$5:$J$44,4, FALSE))</f>
        <v>13.197187035967961</v>
      </c>
      <c r="BO183" s="44">
        <f>$F183*'[1]INTERNAL PARAMETERS-2'!Z183*(1-VLOOKUP(AA$4,'[1]INTERNAL PARAMETERS-1'!$B$5:$J$44,4, FALSE))</f>
        <v>11.298328933910451</v>
      </c>
      <c r="BP183" s="44">
        <f>$F183*'[1]INTERNAL PARAMETERS-2'!AA183*(1-VLOOKUP(AB$4,'[1]INTERNAL PARAMETERS-1'!$B$5:$J$44,4, FALSE))</f>
        <v>2.4685328276457468</v>
      </c>
      <c r="BQ183" s="44">
        <f>$F183*'[1]INTERNAL PARAMETERS-2'!AB183*(1-VLOOKUP(AC$4,'[1]INTERNAL PARAMETERS-1'!$B$5:$J$44,4, FALSE))</f>
        <v>26.774171634803903</v>
      </c>
      <c r="BR183" s="44">
        <f>$F183*'[1]INTERNAL PARAMETERS-2'!AC183*(1-VLOOKUP(AD$4,'[1]INTERNAL PARAMETERS-1'!$B$5:$J$44,4, FALSE))</f>
        <v>2.3736050556424848</v>
      </c>
      <c r="BS183" s="44">
        <f>$F183*'[1]INTERNAL PARAMETERS-2'!AD183*(1-VLOOKUP(AE$4,'[1]INTERNAL PARAMETERS-1'!$B$5:$J$44,4, FALSE))</f>
        <v>0.85450127902549189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9.4949390716995402E-2</v>
      </c>
      <c r="CA183" s="44">
        <f>$F183*'[1]INTERNAL PARAMETERS-2'!AL183*(1-VLOOKUP(AM$4,'[1]INTERNAL PARAMETERS-1'!$B$5:$J$44,4, FALSE))</f>
        <v>1.0443784417457493</v>
      </c>
      <c r="CB183" s="44">
        <f>$F183*'[1]INTERNAL PARAMETERS-2'!AM183*(1-VLOOKUP(AN$4,'[1]INTERNAL PARAMETERS-1'!$B$5:$J$44,4, FALSE))</f>
        <v>9.4949390716995402E-2</v>
      </c>
      <c r="CC183" s="44">
        <f>$F183*'[1]INTERNAL PARAMETERS-2'!AN183*(1-VLOOKUP(AO$4,'[1]INTERNAL PARAMETERS-1'!$B$5:$J$44,4, FALSE))</f>
        <v>1.1393278324627447</v>
      </c>
      <c r="CD183" s="44">
        <f>$F183*'[1]INTERNAL PARAMETERS-2'!AO183*(1-VLOOKUP(AP$4,'[1]INTERNAL PARAMETERS-1'!$B$5:$J$44,4, FALSE))</f>
        <v>7.1207935482137215</v>
      </c>
      <c r="CE183" s="44">
        <f>$F183*'[1]INTERNAL PARAMETERS-2'!AP183*(1-VLOOKUP(AQ$4,'[1]INTERNAL PARAMETERS-1'!$B$5:$J$44,4, FALSE))</f>
        <v>0.85450127902549189</v>
      </c>
      <c r="CF183" s="44">
        <f>$F183*'[1]INTERNAL PARAMETERS-2'!AQ183*(1-VLOOKUP(AR$4,'[1]INTERNAL PARAMETERS-1'!$B$5:$J$44,4, FALSE))</f>
        <v>9.4949390716995402E-2</v>
      </c>
      <c r="CG183" s="44">
        <f>$F183*'[1]INTERNAL PARAMETERS-2'!AR183*(1-VLOOKUP(AS$4,'[1]INTERNAL PARAMETERS-1'!$B$5:$J$44,4, FALSE))</f>
        <v>9.4949390716995402E-2</v>
      </c>
      <c r="CH183" s="43">
        <f>$F183*'[1]INTERNAL PARAMETERS-2'!AS183*(1-VLOOKUP(AT$4,'[1]INTERNAL PARAMETERS-1'!$B$5:$J$44,4, FALSE))</f>
        <v>0</v>
      </c>
      <c r="CI183" s="42">
        <f t="shared" si="2"/>
        <v>216.18718057120583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86.715497457079707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0.7307896518896918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1.0157484831258123</v>
      </c>
      <c r="N184" s="44">
        <f>$F184*'[1]INTERNAL PARAMETERS-2'!M184*VLOOKUP(N$4,'[1]INTERNAL PARAMETERS-1'!$B$5:$J$44,4, FALSE)</f>
        <v>0.1974069628060674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7.178308879497057E-2</v>
      </c>
      <c r="S184" s="44">
        <f>$F184*'[1]INTERNAL PARAMETERS-2'!R184*VLOOKUP(S$4,'[1]INTERNAL PARAMETERS-1'!$B$5:$J$44,4, FALSE)</f>
        <v>0.19881782394969408</v>
      </c>
      <c r="T184" s="44">
        <f>$F184*'[1]INTERNAL PARAMETERS-2'!S184*VLOOKUP(T$4,'[1]INTERNAL PARAMETERS-1'!$B$5:$J$44,4, FALSE)</f>
        <v>1.4356617758994114E-2</v>
      </c>
      <c r="U184" s="44">
        <f>$F184*'[1]INTERNAL PARAMETERS-2'!T184*VLOOKUP(U$4,'[1]INTERNAL PARAMETERS-1'!$B$5:$J$44,4, FALSE)</f>
        <v>2.8713235517988229E-2</v>
      </c>
      <c r="V184" s="44">
        <f>$F184*'[1]INTERNAL PARAMETERS-2'!U184*VLOOKUP(V$4,'[1]INTERNAL PARAMETERS-1'!$B$5:$J$44,4, FALSE)</f>
        <v>0.15074708793436192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0.21534926638491175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13.885003385904144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19.299221179390436</v>
      </c>
      <c r="BB184" s="44">
        <f>$F184*'[1]INTERNAL PARAMETERS-2'!M184*(1-VLOOKUP(N$4,'[1]INTERNAL PARAMETERS-1'!$B$5:$J$44,4, FALSE))</f>
        <v>3.7507322933152802</v>
      </c>
      <c r="BC184" s="44">
        <f>$F184*'[1]INTERNAL PARAMETERS-2'!N184*(1-VLOOKUP(O$4,'[1]INTERNAL PARAMETERS-1'!$B$5:$J$44,4, FALSE))</f>
        <v>6.4605907216940457</v>
      </c>
      <c r="BD184" s="44">
        <f>$F184*'[1]INTERNAL PARAMETERS-2'!O184*(1-VLOOKUP(P$4,'[1]INTERNAL PARAMETERS-1'!$B$5:$J$44,4, FALSE))</f>
        <v>0.35892411552459857</v>
      </c>
      <c r="BE184" s="44">
        <f>$F184*'[1]INTERNAL PARAMETERS-2'!P184*(1-VLOOKUP(Q$4,'[1]INTERNAL PARAMETERS-1'!$B$5:$J$44,4, FALSE))</f>
        <v>6.2452414553091344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3.7775386550441872</v>
      </c>
      <c r="BH184" s="44">
        <f>$F184*'[1]INTERNAL PARAMETERS-2'!S184*(1-VLOOKUP(T$4,'[1]INTERNAL PARAMETERS-1'!$B$5:$J$44,4, FALSE))</f>
        <v>0.12920955983094704</v>
      </c>
      <c r="BI184" s="44">
        <f>$F184*'[1]INTERNAL PARAMETERS-2'!T184*(1-VLOOKUP(U$4,'[1]INTERNAL PARAMETERS-1'!$B$5:$J$44,4, FALSE))</f>
        <v>0.11485294207195292</v>
      </c>
      <c r="BJ184" s="44">
        <f>$F184*'[1]INTERNAL PARAMETERS-2'!U184*(1-VLOOKUP(V$4,'[1]INTERNAL PARAMETERS-1'!$B$5:$J$44,4, FALSE))</f>
        <v>0.85423349829471751</v>
      </c>
      <c r="BK184" s="44">
        <f>$F184*'[1]INTERNAL PARAMETERS-2'!V184*(1-VLOOKUP(W$4,'[1]INTERNAL PARAMETERS-1'!$B$5:$J$44,4, FALSE))</f>
        <v>1.2921216129587074</v>
      </c>
      <c r="BL184" s="44">
        <f>$F184*'[1]INTERNAL PARAMETERS-2'!W184*(1-VLOOKUP(X$4,'[1]INTERNAL PARAMETERS-1'!$B$5:$J$44,4, FALSE))</f>
        <v>1.3639047017536781</v>
      </c>
      <c r="BM184" s="44">
        <f>$F184*'[1]INTERNAL PARAMETERS-2'!X184*(1-VLOOKUP(Y$4,'[1]INTERNAL PARAMETERS-1'!$B$5:$J$44,4, FALSE))</f>
        <v>1.7228288172782766</v>
      </c>
      <c r="BN184" s="44">
        <f>$F184*'[1]INTERNAL PARAMETERS-2'!Y184*(1-VLOOKUP(Z$4,'[1]INTERNAL PARAMETERS-1'!$B$5:$J$44,4, FALSE))</f>
        <v>4.4506295492358872</v>
      </c>
      <c r="BO184" s="44">
        <f>$F184*'[1]INTERNAL PARAMETERS-2'!Z184*(1-VLOOKUP(AA$4,'[1]INTERNAL PARAMETERS-1'!$B$5:$J$44,4, FALSE))</f>
        <v>4.2352802828509759</v>
      </c>
      <c r="BP184" s="44">
        <f>$F184*'[1]INTERNAL PARAMETERS-2'!AA184*(1-VLOOKUP(AB$4,'[1]INTERNAL PARAMETERS-1'!$B$5:$J$44,4, FALSE))</f>
        <v>0.78963131984416779</v>
      </c>
      <c r="BQ184" s="44">
        <f>$F184*'[1]INTERNAL PARAMETERS-2'!AB184*(1-VLOOKUP(AC$4,'[1]INTERNAL PARAMETERS-1'!$B$5:$J$44,4, FALSE))</f>
        <v>9.619098657971227</v>
      </c>
      <c r="BR184" s="44">
        <f>$F184*'[1]INTERNAL PARAMETERS-2'!AC184*(1-VLOOKUP(AD$4,'[1]INTERNAL PARAMETERS-1'!$B$5:$J$44,4, FALSE))</f>
        <v>0.64605647070448091</v>
      </c>
      <c r="BS184" s="44">
        <f>$F184*'[1]INTERNAL PARAMETERS-2'!AD184*(1-VLOOKUP(AE$4,'[1]INTERNAL PARAMETERS-1'!$B$5:$J$44,4, FALSE))</f>
        <v>7.178308879497057E-2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0.57427338190951038</v>
      </c>
      <c r="CB184" s="44">
        <f>$F184*'[1]INTERNAL PARAMETERS-2'!AM184*(1-VLOOKUP(AN$4,'[1]INTERNAL PARAMETERS-1'!$B$5:$J$44,4, FALSE))</f>
        <v>7.178308879497057E-2</v>
      </c>
      <c r="CC184" s="44">
        <f>$F184*'[1]INTERNAL PARAMETERS-2'!AN184*(1-VLOOKUP(AO$4,'[1]INTERNAL PARAMETERS-1'!$B$5:$J$44,4, FALSE))</f>
        <v>0.86141440863913832</v>
      </c>
      <c r="CD184" s="44">
        <f>$F184*'[1]INTERNAL PARAMETERS-2'!AO184*(1-VLOOKUP(AP$4,'[1]INTERNAL PARAMETERS-1'!$B$5:$J$44,4, FALSE))</f>
        <v>3.4456489630068079</v>
      </c>
      <c r="CE184" s="44">
        <f>$F184*'[1]INTERNAL PARAMETERS-2'!AP184*(1-VLOOKUP(AQ$4,'[1]INTERNAL PARAMETERS-1'!$B$5:$J$44,4, FALSE))</f>
        <v>7.178308879497057E-2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86.715497457079707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4338.2206000472352</v>
      </c>
      <c r="H294" s="41">
        <f t="shared" si="5"/>
        <v>4557.8313635351242</v>
      </c>
      <c r="I294" s="41">
        <f t="shared" si="5"/>
        <v>7772.4235338622157</v>
      </c>
      <c r="J294" s="41">
        <f t="shared" si="5"/>
        <v>0</v>
      </c>
      <c r="K294" s="41">
        <f t="shared" si="5"/>
        <v>75.754566802892214</v>
      </c>
      <c r="L294" s="41">
        <f t="shared" si="5"/>
        <v>7.9646109284196527</v>
      </c>
      <c r="M294" s="41">
        <f t="shared" si="5"/>
        <v>1024.8213605464839</v>
      </c>
      <c r="N294" s="41">
        <f t="shared" si="5"/>
        <v>1766.3479007202659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786.97466520014132</v>
      </c>
      <c r="S294" s="41">
        <f t="shared" si="5"/>
        <v>2955.7822322796233</v>
      </c>
      <c r="T294" s="41">
        <f t="shared" si="5"/>
        <v>194.08479761723365</v>
      </c>
      <c r="U294" s="41">
        <f t="shared" si="5"/>
        <v>319.01391340787103</v>
      </c>
      <c r="V294" s="41">
        <f t="shared" si="5"/>
        <v>3236.7201417074084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225.0184485286656</v>
      </c>
      <c r="AG294" s="41">
        <f t="shared" si="5"/>
        <v>15.546829667124285</v>
      </c>
      <c r="AH294" s="41">
        <f t="shared" si="5"/>
        <v>73.969704325097311</v>
      </c>
      <c r="AI294" s="41">
        <f t="shared" si="5"/>
        <v>565.71392785917294</v>
      </c>
      <c r="AJ294" s="41">
        <f t="shared" si="5"/>
        <v>614.87301280897759</v>
      </c>
      <c r="AK294" s="41">
        <f t="shared" si="5"/>
        <v>49.975642505834884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147676.04714338211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19471.605850383192</v>
      </c>
      <c r="BB294" s="41">
        <f t="shared" si="6"/>
        <v>33560.610113685056</v>
      </c>
      <c r="BC294" s="41">
        <f t="shared" si="6"/>
        <v>41107.59952891279</v>
      </c>
      <c r="BD294" s="41">
        <f t="shared" si="6"/>
        <v>25245.495577342215</v>
      </c>
      <c r="BE294" s="41">
        <f t="shared" si="6"/>
        <v>20055.436788868683</v>
      </c>
      <c r="BF294" s="41">
        <f t="shared" si="6"/>
        <v>0</v>
      </c>
      <c r="BG294" s="41">
        <f t="shared" si="6"/>
        <v>56159.862413312818</v>
      </c>
      <c r="BH294" s="41">
        <f t="shared" si="6"/>
        <v>1746.7631785551023</v>
      </c>
      <c r="BI294" s="41">
        <f t="shared" si="6"/>
        <v>1276.0556536314841</v>
      </c>
      <c r="BJ294" s="41">
        <f t="shared" si="6"/>
        <v>18341.414136341973</v>
      </c>
      <c r="BK294" s="41">
        <f t="shared" si="6"/>
        <v>20314.718201922737</v>
      </c>
      <c r="BL294" s="41">
        <f t="shared" si="6"/>
        <v>27821.653023162715</v>
      </c>
      <c r="BM294" s="41">
        <f t="shared" si="6"/>
        <v>10622.453941924776</v>
      </c>
      <c r="BN294" s="41">
        <f t="shared" si="6"/>
        <v>39899.886751744823</v>
      </c>
      <c r="BO294" s="41">
        <f t="shared" si="6"/>
        <v>44455.494316613214</v>
      </c>
      <c r="BP294" s="41">
        <f t="shared" si="6"/>
        <v>14962.505921287857</v>
      </c>
      <c r="BQ294" s="41">
        <f t="shared" si="6"/>
        <v>111608.83106741789</v>
      </c>
      <c r="BR294" s="41">
        <f t="shared" si="6"/>
        <v>10144.392026272395</v>
      </c>
      <c r="BS294" s="41">
        <f t="shared" ref="BS294:CH294" si="7">SUM(BS5:BS292)</f>
        <v>2583.1026392982476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2851.7731989138747</v>
      </c>
      <c r="CA294" s="41">
        <f t="shared" si="7"/>
        <v>8150.1722803470866</v>
      </c>
      <c r="CB294" s="41">
        <f t="shared" si="7"/>
        <v>4183.5072005429638</v>
      </c>
      <c r="CC294" s="41">
        <f t="shared" si="7"/>
        <v>9759.3134939175216</v>
      </c>
      <c r="CD294" s="41">
        <f t="shared" si="7"/>
        <v>38013.558386140103</v>
      </c>
      <c r="CE294" s="41">
        <f t="shared" si="7"/>
        <v>4478.492784509358</v>
      </c>
      <c r="CF294" s="41">
        <f t="shared" si="7"/>
        <v>849.21916189482988</v>
      </c>
      <c r="CG294" s="41">
        <f t="shared" si="7"/>
        <v>88.194618993271362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122.60610744983063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8.5505960715045255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5.1563033844618689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28.270027822262005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0.39201909217981185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0.27784961600309144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0.20758870670727469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0.60389972576173345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9.6879463224104825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1.5677949479782713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0.39369073138121041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7.1735772861330425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6.3873127510225863E-2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0.14516619888687698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0.11324995996305674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0.39262437359885849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3.8570461227214921E-2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0.14381693091234407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2.9948420211171698E-2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5.5618522105117502E-2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3.2400650465019519E-2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0.16995963219960719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5.7257430822983842E-4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5.1057270885118598E-2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1.0775369959704531E-2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4.2345589638632386E-3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8.0898701985834516E-4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3.0189914783989739E-2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1.2881035445935059E-2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5.0071226547659128E-4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6.0632310201892449E-2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1.0307758792092463E-3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3.450256707440238E-4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3.7700365973981143E-5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1.151974424907513E-4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2.4426822339967381E-3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3.0411628552344783E-3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1.9342410594295034E-2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1.3857128564841281E-4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62.60358299314349</v>
      </c>
      <c r="CK5" s="43">
        <f t="shared" ref="CK5:CK68" si="1">SUM(AU5:CH5)</f>
        <v>1.061085250880994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782.9692782090284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49.847850228705269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10.437254931181501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135.04849784546977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0.94080630365750528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1.1460240076423551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1.2412265395598847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49.556219958569422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7.1935392633515347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2.390834921835185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28.916830888795733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0.49367244944587929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0.27513197182533694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2.024488455425216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0.14096775260644379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0.85698759407367275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0.14021739626558527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0.55385896046153471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0.25170677574633088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0.93839731553266836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2.8356964589190772E-3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0.2221503678830169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0.11795159996590665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2.0817969811091897E-2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9.5451549976453155E-3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0.30676981232591227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0.25104469778213856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6.8766792971480806E-3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0.38023859573097119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9.2901850447503608E-3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1.4574761428121918E-3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5.4365785341703118E-4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1.2081285631489584E-3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1.2891346397003213E-2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1.5377909169772688E-2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9.5939523655026813E-3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1.8171832690346508E-4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287.48788931003929</v>
      </c>
      <c r="CK6" s="43">
        <f t="shared" si="1"/>
        <v>6.275399198227511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1913.2633627022601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51.070245286138366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41.702787894995474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309.92211137214241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3.614329613618473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2.0103686315727973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1.040367443234302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102.89525953431013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9.7538682907332337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4.6535832244701343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62.095985928128044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0.42283279499231724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0.23836577669088124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0.59609090439872436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0.42283279499231724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4.9592469466717253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0.57807600025946881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1.6047010784350166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0.30820207374179348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1.393810630327093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0.53674387083755148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2.0798000178083522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4.1042294773102903E-3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0.50921066901384149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0.32323687308888188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0.1548007809271266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2.0874927461340009E-2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0.51301137755317616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0.91730401103593273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2.7892166174337166E-2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0.97471889530502132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2.5767817349477071E-2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2.4731541529941494E-3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1.2971180722871696E-3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3.2878816705617323E-3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2.9421926699834313E-2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3.4100029897540261E-2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2.0233986120597409E-2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2.9810136086338231E-4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590.43902949041762</v>
      </c>
      <c r="CK7" s="43">
        <f t="shared" si="1"/>
        <v>15.022614563442129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3460.6403943703413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436.58773523994478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324.47314997386195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612.33372636449519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2.8199152404000869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8.1140009379518485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4.8076285847877651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5.0112772209990135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90.572714580176026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16.913060620871676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8.0220401900893137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97.621374905622915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1.6283554646769942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0.45927974644735736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1.3049804132059695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6.5143507551510327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1.8381669715200564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10.504447490038631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1.3912785784882271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4.114065629962508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1.5202101372534418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2.6983689293265556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1.8761556992210136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1.9626617402567512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7.629548100599748E-3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0.8582241851929876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0.86984627847494256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1.1943211196808667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0.11498258683028915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0.57629341463445838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0.69131334795685573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6.6506686583538005E-2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2.3435526389846109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0.11302652486761691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6.0446847066956541E-3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9.2934149064846615E-3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9.1167091599858203E-3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5.2014172682559714E-2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4.4864170708815446E-2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5.8046931752426936E-2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6.1572111834752282E-4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1619.0217572102024</v>
      </c>
      <c r="CK8" s="43">
        <f t="shared" si="1"/>
        <v>31.082880340889215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4999.195311412006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1168.2124382938293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718.12352423598065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852.93358049907113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4.7807532851319099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13.198270283601557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5.3436090295822156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3.9667654950554478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114.76762585592161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20.718992495908815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15.208501759460702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103.54030545546166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0.69117593331783844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0.19494705811528776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0.79687204508878073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13.122379836702819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1.5595764649223021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15.765783346942335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2.4384360458801679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4.9270876569303308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3.169181187176668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3.0693311095095672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3.8673922420742892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2.6796790247348312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1.0070720664096769E-2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0.98080027242020529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1.1524432432560041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2.9348084116409896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0.36776628144645035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0.87682753480586806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0.8068976178095818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7.393844767557943E-2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3.1047482977476859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0.16160084372113154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1.2136964939093699E-2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1.6985481150492296E-2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1.9212918370459277E-2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7.38336021289005E-2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9.6105539128488723E-2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6.365942748058151E-2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1.6876462148277833E-3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3037.1593180271529</v>
      </c>
      <c r="CK9" s="43">
        <f t="shared" si="1"/>
        <v>46.670413863848616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5128.4506867471464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975.17136061815415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814.81665911326274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754.47325615896534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5.3860101986017561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15.503204190885031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3.9845216834417427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5.4259065704432512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97.99980659978722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30.51981772301961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18.934135001728119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93.899198564096352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7.7797925090914246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1.396373014452307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10.113730261818853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3.5108807220515144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15.114779511184004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3.104369758673541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3.9818916058863931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3.7789717504399056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2.9150519009035527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4.0198051489375146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2.4799688339127441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1.6077979759208372E-2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0.96403021682620538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1.3028352209809619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3.509501213888174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0.46101261159850815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0.977383066435216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0.88935242199882714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9.0267134752083533E-2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3.4494426882121867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0.1794119580921954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1.0828219906604212E-2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1.5505745757283187E-2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1.8681674445359387E-2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6.398488437088036E-2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0.10979530445794501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2.5905478799990205E-2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2838.9146529297991</v>
      </c>
      <c r="CK10" s="43">
        <f t="shared" si="1"/>
        <v>47.478854330219278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4024.5067623060668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722.99900605673713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547.57114133652465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479.58411251315346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7.0024883421535113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2.335140645309675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14.038506574644941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2.6667997193748056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4.7024421705286965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62.837035413417603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16.596969762406204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12.503050554346007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61.498044341297302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2.6966897803986609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0.19027071924745498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0.95091898975201361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11.462202790663698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1.5221657539796398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10.486788186947052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3.0682633256464542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2.9088637673689806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3.6852509836701515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2.2111493297959894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3.1164672148705059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1.7356271458860846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9.5432892507760058E-3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0.68914372946802771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0.87891066222059544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2.496220291451638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0.59919055528874554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0.94348444122542008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0.76585816508023763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6.8404252203317278E-2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2.9522188333320898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0.13046491101947769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9.7044493431720433E-3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8.1296213374276484E-3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1.5807597044998206E-2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4.8895532527069192E-2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7.8409775641126139E-2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7.8421034123041494E-2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1.2990050052819311E-3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1951.1569854639354</v>
      </c>
      <c r="CK11" s="43">
        <f t="shared" si="1"/>
        <v>36.986516099747661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3390.3709752994673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770.35282467600223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405.79463693993512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353.25982828795725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2.1277666667481205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12.201221049419589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1.7136556235419464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3.5297176634513781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43.994861644663317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14.654952349108079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10.327656300498347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48.667760624765798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3.6874797991164834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0.51993766411835651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0.86670146795657543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9.8330631010060916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4.1595013129468521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8.4963515859058489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2.93315847520629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2.0559712875642444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3.7548210628233218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1.6235699491626583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3.0002268214081838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1.3366054155662235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9.2686014632016936E-3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0.59986065895942664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0.75198804816263942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2.0995051237143656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0.61590289484685445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0.78190573333665314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0.64469387133158451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5.8491264852646531E-2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2.5173550439131271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0.10354419354589453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6.6659705832502955E-3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7.6185086056981812E-3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1.3878627695559188E-2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3.9790451951716696E-2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5.6146953786372911E-2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2.4567839988004291E-2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1685.6915651712354</v>
      </c>
      <c r="CK12" s="43">
        <f t="shared" si="1"/>
        <v>31.531888384373762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2855.7706648706958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559.55115118441142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269.3200223081609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275.44547186187401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3.612899615876477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10.43796271342274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1.2309863134610961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2.5689709858465819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30.353752158033384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7.2254203423799925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3.0238453595911987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41.610019300263325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2.0874531113952974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0.29438441314549069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0.53518123930842887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3.131179667092947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7.3535838664791173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2.7853076013796429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1.6393508478654881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3.7711900390809454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1.2886468188469242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2.5833082214439749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1.0236201689189355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5.0724538661750668E-3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0.5692881249232683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0.70399932468194926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1.8991331774328437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0.61992540425159259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0.64663281232462155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0.48877834486866639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3.9710552480017453E-2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2.179976638091536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7.8759987600711345E-2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4.2452506708013354E-3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5.8447152396130121E-3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1.0019574388728294E-2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3.0476165296522213E-2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5.4845418311321503E-2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2.7788623800795061E-2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1210.4287005742633</v>
      </c>
      <c r="CK13" s="43">
        <f t="shared" si="1"/>
        <v>27.809504132244193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2461.0897018488918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516.22810161677978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176.41233607923255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206.82697513318215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1.5771006131461109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11.115679517942896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0.78880258057294339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1.8697772644008128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22.773596771245103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9.8162724210273691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4.7538648378744712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27.255721759286349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0.9115920985953625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0.25711572011664074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0.23374156374240065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3.6459899833816176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1.028035955235983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6.1939362702407035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3.3272817639651318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1.1783739893945377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3.7410634715131947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1.0350604595208681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2.1975898733663177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0.86149788790014259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7.7303245970858723E-3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0.41830016332849623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0.66399333973593788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1.4792841933540928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0.64596235352287357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0.57877610927932011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0.43041335777666184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3.559350223263117E-2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1.8036558281863506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5.0322903425540431E-2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5.3235678049000793E-3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5.39896171288619E-3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1.0906897310864954E-2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2.4676868372500858E-2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5.0904282687176582E-2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2.2686092272556135E-2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985.49470391576256</v>
      </c>
      <c r="CK14" s="43">
        <f t="shared" si="1"/>
        <v>24.768732461500782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2159.1736369958912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353.3879012865699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97.982546250734728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162.54044135530921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9.6896896265383425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0.55860169442661844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1.1585624116900606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19.184525554059647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4.034247697917027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4.4419665493257208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21.5931061445322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1.6138789987876345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0.36205075365314393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2.8239958784945225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5.5272991770280058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3.2934829128692993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0.94756510519013004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3.3124978827309701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0.83045741567811315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2.1042481045072208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0.8240729125881141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3.6074944639252751E-3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0.37630280203427491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0.46061579787170831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1.4499804573459318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0.75163260381474128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0.4998257396727781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0.3380555211931639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2.9537060859203528E-2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1.5626265038752316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4.0465863202279038E-2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5.0166012689395745E-3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1.8089686192497365E-3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8.3137661151214091E-3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2.0693080321722644E-2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3.9796498093427446E-2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4.5606493611997659E-2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679.37151420203884</v>
      </c>
      <c r="CK15" s="43">
        <f t="shared" si="1"/>
        <v>22.473508762955554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1800.1396484035004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316.89020959947192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89.072787982307631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120.32032681814371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9.5201059826245995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0.35791524866145352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1.1672372476960948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14.383627922733339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5.7449551971021764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1.2364807412989784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14.081833850072242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1.7781601737143684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0.1002945527931355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0.27355768612809256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2.8451407912592312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4.7203685634502435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3.7331264465896856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0.70044232471282897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3.0556282382347622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0.550391543487875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1.5118433670218001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0.71280113861946814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5.9267298032742253E-3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0.28311763202661938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0.38718106413208853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1.1834505089718172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0.60649859693507979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0.36427545836744746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0.23332639993047075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2.3269617904839956E-2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1.2661411220893515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4.1153724632870481E-2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4.0814919869114367E-3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2.8431531283985589E-3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5.8535051001760612E-3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1.5818382287595873E-2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3.9509104827374936E-2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1.391518790946163E-2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6.1463642873181394E-4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577.77263379400711</v>
      </c>
      <c r="CK16" s="43">
        <f t="shared" si="1"/>
        <v>19.461577938579175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1318.7497464843445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185.11169014783417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62.73992267366512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80.74364993888166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0.9866125014279582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7.4609263770066434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0.18089580562313701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0.23386370404218268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9.4304133612874015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3.0697643620578514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1.9821471888907207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12.610056061678554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0.57004277860282027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0.32890452786534202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1.4252383533255391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3.7312017039852865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3.4460939620162492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0.41698854002138286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2.3024607870503524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0.38971592857200482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1.3167544212519082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0.5504705854625177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3.730241637110044E-3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0.29862637467900149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0.27753589052243788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0.70938973171769515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0.48788745943262851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0.21353902838812666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0.12048063600383077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1.6975824097974122E-2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0.87616303382567418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1.9426401961921004E-2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3.6928097965988689E-3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2.3683917911083616E-3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4.2104500324747435E-3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1.1776146031848676E-2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2.0924721266971934E-2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366.87412778218908</v>
      </c>
      <c r="CK17" s="43">
        <f t="shared" si="1"/>
        <v>15.220413069545105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762.79970348160816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123.80382524969943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29.278346999104389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38.712468567495577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0.5564237459778526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4.0398196879483201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0.11539996396688863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6.5946518041819557E-2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3.9468639925985904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1.4837000168465064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0.46571088294478052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4.7843515117746964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0.32148927545387035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8.2425094294404963E-2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0.48223391318080555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0.72541169846001508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2.1646666894817139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2.257855584751232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0.32188527832903763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1.4518349260528307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0.27202815603162567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0.73385627337310078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0.27877599049381113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2.1816136678645174E-3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0.13709892313932329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0.13086659440772727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0.49916369373288905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0.25892314247090747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0.12576549058793721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6.9937806551936502E-2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5.5871428745512168E-3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0.485848840395671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1.1782386331227142E-2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1.5337275834066124E-3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7.5414507515798293E-4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2.63352916766033E-3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6.6885360526557852E-3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1.551886781661321E-2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2.987942951501117E-3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3.9601239998253017E-4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208.86441711778801</v>
      </c>
      <c r="CK18" s="43">
        <f t="shared" si="1"/>
        <v>9.2385712937203621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422.42718503396787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23.005524536842071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7.5148249052632075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17.403159340962532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2.457939046933463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4.1987744517107385E-2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1.6196062962773334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0.70305507922437582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8.8264420673214203E-2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2.3710342864099152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1.9527526697613758E-2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0.30465720099722948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1.2183526301770933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1.7199270551469426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0.14662996380089019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0.81597623959865551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0.1359959296856858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0.51267213827106839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0.14322452914883785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1.2942728306709775E-3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8.5065515405133324E-2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6.7589937654080376E-2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0.25485189871771768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0.1673221276992953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5.5503294786983084E-2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3.6031684109394585E-2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2.42532014400761E-3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0.27096953492702353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3.0581013790974606E-3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5.8492778146597381E-4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3.8347658817531542E-4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6.3914060023599086E-4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3.5419084774001601E-3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5.5239561207101233E-3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3.5447237102687866E-3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7.0479521061246803E-4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55.529580384798059</v>
      </c>
      <c r="CK19" s="43">
        <f t="shared" si="1"/>
        <v>5.6518131019714453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247.41811487521954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6.3718912149261868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3.5223806780426488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7.6714870789406175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1.5309988538967987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2.0284233329591634E-2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0.74254750718302265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0.25963754877487277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7.3344904665374688E-2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1.2097516757768447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1.6226748819773158E-2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4.2189546931410214E-2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0.70268048877046496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1.4016746309659429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9.2681319274397156E-2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0.4350105636126535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6.0454649624367071E-2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0.31849271266780116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8.5914332325086926E-2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6.2537053180618111E-4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5.6786534265706977E-2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3.971994991839467E-2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0.11446927803087216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0.10139116596316884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3.3962714771862607E-2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1.8992734669669206E-2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1.6406412047820203E-3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0.13573157612162839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3.1663982363842268E-3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2.8263345184704867E-4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2.7794587264568296E-4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5.1471205003633289E-4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1.7371446337097287E-3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3.2029952942978709E-3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1.7026105517635809E-4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21.460739991287138</v>
      </c>
      <c r="CK20" s="43">
        <f t="shared" si="1"/>
        <v>3.6095807533127018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113.12273363282554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1.8353295482932572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0.3074462627588026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2.7194477007467626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0.69129173193192017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4.414373021581295E-3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8.310201443551643E-3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0.19926169493499274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7.7901816103713911E-2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1.1738159539016697E-2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0.23783110231713586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2.5969379511098884E-3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2.0256116018657129E-2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4.5706107939534037E-2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0.34469033491513512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0.87579763527339105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2.7910826470344534E-2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0.15976686434897358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3.0556549605546369E-2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0.16063994207642165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3.1903273953108796E-2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2.5964953735130661E-4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1.5448554119274923E-2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2.0229229844598108E-2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4.6662135023817004E-2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4.4902699099363307E-2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1.6647284414032407E-2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7.3598642203071656E-3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3.8923744049525541E-4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5.5913222332520225E-2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9.4654453962289011E-4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1.8774982423888797E-4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6.1545308238308624E-5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2.7353817206882331E-4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8.8472030990215838E-4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8.8656349966865914E-4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1.1311929581669052E-4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6.1615317530000357</v>
      </c>
      <c r="CK21" s="43">
        <f t="shared" si="1"/>
        <v>1.842431083624237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45.947159171077089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0.35133121319209176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0.17656033803881013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0.53146232219676814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0.14645725927195802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1.0438533498916143E-3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6.2213483308343295E-2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5.9648762850949373E-3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4.4935401347715193E-3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6.9878278564578358E-2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7.7543391706234189E-3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0.12425456602633089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0.34225105019112412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1.2174037580226983E-2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6.2886268474795934E-2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1.0481068728895548E-2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7.1938766528477485E-2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1.8373311248294253E-2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3.667185615330695E-5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8.3724558997414333E-3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8.0744554012469067E-3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1.5865842425011708E-2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1.5388542995892101E-2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6.8061577198702868E-3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2.8462189590591322E-3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1.6492633719741224E-4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2.4544857325423081E-2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4.4562449540790994E-4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2.2097973284620594E-5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4.3462940626141571E-5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9.6584312502536823E-5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4.8895702535377901E-4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5.0085864912029828E-4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7.9876088799531021E-5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1.3571595035129309</v>
      </c>
      <c r="CK22" s="43">
        <f t="shared" si="1"/>
        <v>0.72613665918283554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152.62931577980126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9.6295065029348006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3.2261844084535376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34.847445600292836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0.3792871277387263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0.27520109465462494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0.87192097149704084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13.763196837044113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1.6348518215569516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0.49264707858817541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7.660946036998582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2.7248179125452177E-2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0.48397393120218463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5.265178935595681E-2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0.19065862225711661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3.61367400126473E-2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5.8220263519651975E-2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4.5048331817394122E-2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0.24145343032131869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5.9706414540585469E-4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5.4526072759182941E-2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1.6180076310029778E-2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4.9677551510523069E-3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4.3066201565524286E-2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1.4305021718195506E-2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7.6081670963102461E-4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6.3997697759668543E-2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1.0882965816382555E-3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3.2380377247582349E-4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1.4152968570247591E-4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3.145057324576944E-4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2.6388862789145794E-3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4.8927863389796444E-3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2.3549482732955651E-2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1.3005145970428406E-4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72.808435658884846</v>
      </c>
      <c r="CK23" s="43">
        <f t="shared" si="1"/>
        <v>1.3396231571877888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747.84304261549482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52.895150872385095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137.04332135361858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1.0417551966873158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0.92372171614709908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1.2316250281882626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43.18332421679218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5.7733306698095364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4.0591864506482294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28.556516839031161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0.50030938262475821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0.14111290279159844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0.38488282130883211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0.50030938262475821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2.0543925063942181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0.15609364889688918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0.69075171709801597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0.11988586190444037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0.44638494858652089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0.29190767001311502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0.81772006732340086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2.275849583522008E-3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0.21938229488717439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0.12977118661939216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4.2919570929932059E-2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3.8582877958266309E-3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0.30974933913897007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0.24216764911880773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5.1175989690696285E-3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0.37749777737568663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8.2965592488733874E-3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7.3138640071262822E-4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1.7980370310648379E-4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1.448533378498018E-3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1.2924423092040614E-2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1.7613627836851824E-2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1.7453653819061853E-2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276.23454683265743</v>
      </c>
      <c r="CK24" s="43">
        <f t="shared" si="1"/>
        <v>5.9685239621141255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1670.7924274717443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219.52658360030389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110.32235780252964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347.45923570227211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3.179017479631209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1.5566122431829019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1.4032156617964364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95.094406844058042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5.2616888934788539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6.9368688165186025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44.830508420510419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0.85484414903964456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5.3936102000300528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0.10959540372303135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5.5599006670431121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0.50845216287297224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1.2425071233759459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0.36292500794810972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1.0375920173383104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1.1797878808618971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1.9221230399034885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2.2140117144670503E-3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0.36762719592633353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0.25546688711881183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0.33618661204798445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2.8153482295074837E-2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0.43543661387927518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0.50618030230935607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1.6595675842187626E-2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0.85235732996366442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2.8586039819112927E-2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1.8345163622228869E-3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2.6241061033209119E-3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6.2868088002207981E-3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1.8313795266329778E-2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3.5909310349597434E-2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8.1867822536691878E-2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841.928545217075</v>
      </c>
      <c r="CK25" s="43">
        <f t="shared" si="1"/>
        <v>14.788928409678487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2610.7788646721069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495.11990653580904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268.99481621261066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563.06722948886841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3.0661764998810899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3.9531593333942179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2.5161595277922761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2.544653370881155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105.20330265404682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7.4972543530847719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8.2152470897364882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61.7000045063686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0.34077612119224598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9.6592918058649992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0.67783402293893247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2.1531707889306246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0.88391742638002557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1.814359189453735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3.3753048299711352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2.2796986711154834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3.3820408967672154E-3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0.54242665753350139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0.5884497206108521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1.4427821729458039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0.17202788842210545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0.41630871845212858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0.30607117665957523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2.7885798745811732E-2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1.4420117583714565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5.3552090926765029E-2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3.5201483467580275E-3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8.7455580917905947E-3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1.1843033313129183E-2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3.0214853663311024E-2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4.4092396288460636E-2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0.21222122796931348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2.0090045221554183E-3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1522.2186856936657</v>
      </c>
      <c r="CK26" s="43">
        <f t="shared" si="1"/>
        <v>26.151120980414614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2933.1219114809983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512.32664561515185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468.95710521081327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523.34363730594919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4.5044290320313394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2.112420954117852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4.4733939807301626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91.897428582371674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16.775227427738105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11.935310708936596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46.979601646472979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3.6343890502325316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0.15531577137745861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6.0573150837208862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9.6735813789141236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0.83221224310441022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1.9477628605790431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1.5231359507318103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1.6906799867091185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5.0070277237169041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2.1456888208909706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8.1538052361766044E-3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0.44502095961918814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0.60994567516815834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2.3065641235382945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0.44929584085935304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0.50825837138916941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0.3790917987834968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2.9540030894421986E-2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1.7729977532175207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7.4311243100473601E-2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7.3700620520996641E-3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7.516246920859844E-3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1.6255314253771899E-2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3.5455972764128901E-2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6.8054603441294284E-2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8.1888447481906879E-2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9.8660343648555838E-4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1693.1522203696441</v>
      </c>
      <c r="CK27" s="43">
        <f t="shared" si="1"/>
        <v>29.620795816803181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2385.7600997749214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585.27044053097347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242.22265192443041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392.30592076833722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7.8906694730850493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4.1529728328259612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1.4174472466501105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3.2732790800598708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64.395724113147452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9.6443624853722785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7.2654197389804507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29.880383279986763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2.279526736669014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3.5955030348611254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0.29224701752166848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4.5590534733380279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7.8592812202956157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0.83159346365299447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1.4165116271490801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1.6307179766664619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1.4055219883148522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3.3803791821849023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1.6295888163333967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5.0806943290925511E-3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0.3067714401480523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0.50067337215288621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1.6908950667225129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0.30541650741687099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0.43252031409413561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0.39121612990467991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3.1158977287987284E-2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1.5457318131319666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4.8643544523861326E-2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3.3399433003642996E-3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4.9267578370958375E-3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1.5206148377987288E-2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2.5546346832645332E-2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4.8890189726438028E-2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1.5180927121586309E-2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1358.445601736239</v>
      </c>
      <c r="CK28" s="43">
        <f t="shared" si="1"/>
        <v>23.524792447505465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1750.3085721148304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562.27377899777412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222.01836337821399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253.22003973660273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3.8889580235475449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0.88075466634989685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1.8183322143997871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34.444583970413177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7.500620384399121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7.1915039079511596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21.543827367735474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0.88643695451989613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0.45458305359994677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5.537016035607806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0.84997269582653168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0.96070031741528561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1.1601394846403985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1.0546722587639987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2.4257461951571968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0.95139680881629141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4.3128710188244553E-3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0.24141895402105712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0.37187823135752368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1.3309559539036313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0.35398457643842024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0.3224972296623787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0.26725924263302769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1.9984282899475191E-2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1.2379552997539007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3.8115352021421196E-2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4.0164490141102105E-3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4.8792076172559503E-3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1.3940593192159857E-2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1.7522551165145374E-2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3.2129748119073195E-2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2.5773962459671475E-2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8.5399963255542778E-4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1116.1217826555066</v>
      </c>
      <c r="CK29" s="43">
        <f t="shared" si="1"/>
        <v>17.22712230113714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1539.2648929151903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409.49375371527356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123.47428546222407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181.3618951827051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2.7650643492921643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0.55619110474267663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0.95341757151364481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31.696549875128991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8.9387431080219795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5.3871508216135346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16.28948218755982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2.4434423333094468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0.21851923306019444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0.39726991521628424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1.5495000162450152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4.3619860011436158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0.66471805549354324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0.66729448206522346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1.279947281651252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0.84907444047635061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1.8910209883235636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0.96297109785322821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5.653354953094672E-3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0.20077807965063929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0.28725545786998563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1.2543117433615518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0.35944352690436038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0.29887715518959035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0.26962509117153022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1.7232724742782746E-2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1.1406470580504557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3.8928774454637077E-2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2.4982174390767568E-3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1.7867053592657358E-3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1.1539386578114014E-2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1.6099322596851887E-2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3.7319846120161454E-2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3.0969373120965128E-2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8.2097878329206303E-4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785.52526487590649</v>
      </c>
      <c r="CK30" s="43">
        <f t="shared" si="1"/>
        <v>14.650799143353133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1334.2588358802182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204.33438652051862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98.020587799655743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139.97442664116488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2.1285220395901052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3.8413302475131044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0.46124320841131594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0.25226927876623467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23.010044320804585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5.6767668634044819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3.5638369912500969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12.427535425681564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0.17343512915178635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7.8834149614448346E-2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1.8449492306064568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3.7369054517777607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1.0250358840666298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0.61425495678769415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1.2060285085274431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0.53042973714579544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1.5660952544500344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0.77596816801643864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3.9852543740265915E-3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0.17002751882547135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0.25874827645715737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1.0721132960594042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0.38430245739227231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0.2717686945495929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0.26000142915962343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1.4687203454229889E-2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1.0341059407814706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4.4392394772138875E-2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2.2013645206309801E-3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1.5744460292677041E-3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7.9815513335420394E-3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1.1644302068275551E-2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2.3813549234257322E-2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1.6373573397813986E-2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495.78816784613349</v>
      </c>
      <c r="CK31" s="43">
        <f t="shared" si="1"/>
        <v>13.03243921318097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1280.4324095991544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125.2100559621819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75.508380061818741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116.41362258611531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3.0413276452168465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0.30115731060529571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0.90704346594408969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19.170516610303014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2.976160651057421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2.5622837041241415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11.621853580063375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7.0850150514944893E-2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2.763549622255288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3.4862887629717565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0.91036755745237141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0.44989196317731306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1.1089111422796467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0.57978532642933756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2.1472544205199515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0.72519768114027694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2.3437295644389232E-3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0.17836340177137427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0.23533881965104286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0.95271157544775631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0.43426940734779385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0.25986181716034906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0.24178431587876423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1.3803092926174808E-2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1.0068113654968645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3.7973413250805006E-2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1.0087756592406249E-3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2.1825408450446004E-3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8.5977525413253406E-3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1.0499175563880886E-2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2.858033672619293E-2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5.502403739754546E-2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1.4585939310350023E-3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360.54680135020033</v>
      </c>
      <c r="CK32" s="43">
        <f t="shared" si="1"/>
        <v>12.878309005130282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1429.5754660102909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106.81567340849921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49.551433906886963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111.32655750140492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4.9760436376132393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0.36619358969208976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0.22323774714501615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16.527017174768297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3.3481194934336234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1.5763922396436636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10.697030337016059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0.54414200866597684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0.54414200866597684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3.7857359345651682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1.6913353601425951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0.62118011957108288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1.5729286827004436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0.4907530684706039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1.8918106374359378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0.70991941610581411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2.9939466888357891E-3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0.18641701950249887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0.26621592606614641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1.0648786223395716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0.56153838670921497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0.28729887724256659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0.26646207997866644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2.0757870216508378E-2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1.1761694472904893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3.2590956964102427E-2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2.0295764105707635E-3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1.5523872120483367E-3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7.1459031264510288E-3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1.2566920613748266E-2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3.0667697679757515E-2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2.4600399907606346E-2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306.495983053435</v>
      </c>
      <c r="CK33" s="43">
        <f t="shared" si="1"/>
        <v>14.707549236940428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1556.0124040910459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89.39263277397977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81.680956535512664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89.663839192047064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6.6420369492854494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0.30354151968269255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0.88306733799520098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12.79754301863025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3.3113620329021005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1.5591128527893467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12.196154053429314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0.53802784411388838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0.15175144321160955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0.13797927156175016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1.0762383181816511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3.5176630499026653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2.60454703339001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0.59403260545212977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1.57939926349532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0.5671483935869237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2.2230654003348072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0.63420044541014409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3.4161359621622395E-3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0.24520572335974902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0.23143768858293742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1.2363830495811918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0.74390508917932463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0.37645188747864422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0.40202877672342119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2.4005571472406281E-2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1.2902769252301114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1.9891169224683945E-2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4.6316876548798281E-3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2.0243768664665123E-3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8.5754913012967855E-3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8.5403264859967749E-3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2.1870685646472023E-2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1.4035923602174476E-2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9.299803679553994E-4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300.33424314332279</v>
      </c>
      <c r="CK34" s="43">
        <f t="shared" si="1"/>
        <v>16.353666680291877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1567.806549128064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95.040715824766636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15.920403795357585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86.006809634775578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7.682052527767488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0.25548546141572293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0.21515661481208859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9.0513273784712833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1.210135785946008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0.30390871842207517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7.8763652446577961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0.52444424860446592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1.1833613814664872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3.9744147670624548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3.548228932189561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0.58892747228410924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1.8295424250620815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0.42854122564023267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2.3300466106633109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0.52834263890207811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1.4705033881710085E-3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0.18652497555564013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0.23661866939677315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1.0522389953858897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0.64826273000075052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0.36804734555582053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0.37052844180746702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1.7636542390202934E-2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1.3884442646170341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2.2833797706871311E-2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1.4769016700112013E-3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1.161908065348318E-3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5.809684552066847E-3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9.4407373971086284E-3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4.0169818902862219E-2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8.0562941619277059E-3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2.1355109102249837E-3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225.2701666164632</v>
      </c>
      <c r="CK35" s="43">
        <f t="shared" si="1"/>
        <v>17.588901193268001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1256.4604800526781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43.52696402207463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16.40555242535137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51.854680853950263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8.0902214653908704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0.16627514381378372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0.14780484430790308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5.5566017727898886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1.662724907974801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0.83509737033965259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4.3286931045495436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4.618901384621972E-2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1.8012680723667271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2.8995335221918399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4.5216255002668193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0.46379148750044069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1.3084759552620993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0.25347415248422844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2.0445037995703963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0.39247543515409694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2.4448495948975022E-3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0.12404171427910406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0.17944013427023831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0.77976790443595123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0.4352510352712623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0.35579215321660829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0.33413517086217975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1.2522736544530283E-2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1.0217592867809868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1.5680036486831889E-2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1.473233882874744E-3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9.6591274024383788E-4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3.4879026446141422E-3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8.4514764130342191E-3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2.3652563993675314E-2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6.6968273058398723E-3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134.42207299675567</v>
      </c>
      <c r="CK36" s="43">
        <f t="shared" si="1"/>
        <v>15.189442791152793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872.94730095096054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20.938851118609314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3.9459768929586261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26.527768574805467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6.4821459653815063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0.12664784116679698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3.1150857291610206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0.53326956518254565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0.30128066817859783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3.2181877506593501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2.2215884651881772E-2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0.3466252173686547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1.8571442105784866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4.5358399896777639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0.4422806840263131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1.0645202466435861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0.20217614577088883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1.8146572537566932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0.27547230943893153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9.8171015335090533E-4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0.11545881105533534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0.11223096005514845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0.44922275004343648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0.3120775645142182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0.21221811948512267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0.1573517573767251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4.9668335324649171E-3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0.65705162357939306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1.5905403592257235E-2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1.6267806140622377E-3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2.9087708247434228E-4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2.3431095777252386E-3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5.0902084113330342E-3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1.0055758657490567E-2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1.6133578178628972E-2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65.558055208123776</v>
      </c>
      <c r="CK37" s="43">
        <f t="shared" si="1"/>
        <v>12.265096685801829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593.85626342242551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8.2175228321279068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2.7532014564748093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14.947415210360342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4.5247546432111472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5.6969180518692882E-2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1.4255869782084321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0.90686501319146984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1.287740166362181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9.0695687087829602E-2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1.1627652190747385E-2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0.27205720751527029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1.3691292076479022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4.1425464026911252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0.26029964863158278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0.65253119209850463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9.6043862059660257E-2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1.2613818659642277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0.16494345778461733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2.1843013780249278E-3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6.0447364981325594E-2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6.4030516395917988E-2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0.30195911418309618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0.17306241758824514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0.14316430151876866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0.11112951906657047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2.6447870361382304E-3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0.34389630894450901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8.8475284785956409E-3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1.1137134026363777E-3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2.9870535937561192E-4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9.9568453125203947E-4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4.3976112321880553E-3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8.0317922643119155E-3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8.283887865739626E-3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3.6601349165051353E-4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34.494436027248824</v>
      </c>
      <c r="CK38" s="43">
        <f t="shared" si="1"/>
        <v>9.181729204595964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382.0265130837326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2.7614824175622465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2.3130266334469467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6.4215069611153464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2.3839495350615962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2.8521727516267682E-2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2.5006832079191788E-2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0.48664636097909275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0.23442837501151492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7.063625823976602E-2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0.66576900526375737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7.8146350247474336E-3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0.12189442793587939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0.81392680744656731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3.0202261490719851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0.18033477992211802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0.4361201458541224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4.4663147953605098E-2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0.92555473049447989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7.7915688600684416E-2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7.8135815258428311E-4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4.3245683211938488E-2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3.7054604267208961E-2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0.15602180400406845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0.11525361230663531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9.1623462906163383E-2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6.2752283143760079E-2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3.0454573131002958E-3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0.2137339029499056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7.9122701917886552E-3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8.4750058617666282E-4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9.2609627872824825E-5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6.1736237585075654E-4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2.8938839403440833E-3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4.802227711721032E-3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2.5683093674314303E-3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3.40395507211127E-4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15.520683169236351</v>
      </c>
      <c r="CK39" s="43">
        <f t="shared" si="1"/>
        <v>6.242328176907324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210.0377752960076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2.0648876977932957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0.720619888169163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1.2073259600861112E-2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1.4048637047514835E-2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0.22859947973873904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5.2682388928180633E-2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3.9687399659229412E-2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0.13091799575785881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0.10273065840995224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0.48276559610452036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1.6839924134899398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0.14080552226228013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0.24504213000409325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1.3613543028294615E-2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0.53152259855005446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6.7511561306111884E-2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3.238895320284185E-4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1.5685920839510061E-2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2.4686363202014044E-2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5.1202085040480676E-2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4.9424138475951743E-2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4.2352964409002651E-2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3.2242930686070613E-2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1.3352882008777233E-3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0.10525161985396939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2.9518899857394264E-3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9.758576435306555E-5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6.3979467282785436E-4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1.9193791880460201E-3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5.5295426279278518E-4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3.3662474051047955</v>
      </c>
      <c r="CK40" s="43">
        <f t="shared" si="1"/>
        <v>3.4939201688589594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270.64842009357773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18.875122665141333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11.382347858150688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62.405034506356202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0.86536755918459962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0.61334268870427167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0.4582443458013119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1.3330861738615924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21.385781023875133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3.4608490109241954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0.86905764052096468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15.835404934501613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0.14099755229691169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0.32044898249298109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0.24999507265332876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0.86670369539497571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8.5142857974655789E-2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0.31747052364467609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6.611002325287009E-2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0.12277581801419939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7.1523230292178164E-2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0.37517956398160485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1.2639364802604948E-3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0.11270702566755586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2.3786228240800889E-2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9.3476313472528102E-3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1.7858087444009739E-3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6.6643113536493367E-2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2.8434406451067158E-2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1.1053036948275017E-3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0.13384356867769212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2.2753993987836727E-3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7.6163132996296735E-4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8.3222155078880331E-5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2.5429406786852272E-4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5.3921301407630759E-3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6.7132538430296805E-3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4.2697651667061895E-2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3.0589095691195599E-4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918.59889465678953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58.482729010577224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12.245245260408351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158.44223304607033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1.1037771911086445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1.3445436698084132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1.4562376315281007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58.140581175086126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8.4396379269185218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2.8049865781813357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33.925940175054464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0.57918871021453744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0.32279162444484166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2.3751798559107122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0.16538684892303074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1.0054390109039399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0.16450651233193486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0.64980101140047208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0.29530860585883173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1.100950906744361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3.326909120500406E-3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0.26063229818125627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0.13838373020142375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2.4424156336261878E-2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1.1198611585656481E-2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0.35990992029884267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0.29453183963950463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8.0678899888879628E-3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0.44610531149227456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1.0899474539774238E-2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1.7099470069098842E-3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6.3783282067300055E-4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1.4174062681622235E-3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1.5124445978279494E-2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1.8041742835425097E-2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1.125586186280461E-2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2.1319642912967534E-4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1607.6840169341331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42.913494654215818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35.042172900695384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260.42249836621778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3.037062259708569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1.6892799915221584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0.87420380426042854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86.461209364276527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8.1960165338370885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3.9103301287736523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52.178244792927551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0.35529950533554544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0.20029487672244542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0.50088547051260046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0.35529950533554544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4.1671743721328278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0.48574784021251677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1.3484041591185878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0.25897717878254495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1.1711963531486225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0.45101712558490892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1.7476220536242764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3.4487171296597426E-3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0.42788142489157538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0.27161067560233815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0.13007657291569252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1.754086127842629E-2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0.431075098324533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0.77079560815357395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2.343733258594308E-2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0.81904039952571761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2.1652276895911631E-2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2.0781511216350595E-3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1.0899471727442557E-3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2.7627533743536047E-3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2.4722765419980607E-2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2.8653699282581678E-2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1.7002288717328978E-2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2.5048971439534893E-4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2350.5992488055526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296.54707959896399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220.39456738321539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415.92047516759544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1.9153942306640095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5.5113396181192726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3.2655251202413336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3.4038510590118465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61.520450145811338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11.487997324164981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5.4488763627065122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66.308169694203087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1.1060412801875614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0.31196036107854291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0.88639258328545201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4.4247960627241119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1.2485532762846876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7.1350222980029701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0.94500959614115498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2.7944306478819079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1.0325848396347759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1.83283532972495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1.2743566723677398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1.3331148823818564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5.1822807313843047E-3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0.58293867467510929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0.59083284472021214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0.81122856085289663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7.8100568515780053E-2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0.39144051769580612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0.46956645337670327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4.5173883937240138E-2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1.5918305414497731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7.6771936454629111E-2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4.1057809282754026E-3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6.3124426720436097E-3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6.1924173739353475E-3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3.5330014477598738E-2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3.0473459807606948E-2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3.9427695057448441E-2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4.1822132129528544E-4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2469.8005680724077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577.1432328600946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354.78147534172484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421.38298474472748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2.3618815517127354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6.5204684781170039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2.6399545916303424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1.9597393305945485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56.6997546361549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10.236003246256494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7.5136024790431728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51.153013495698261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0.34146829767773546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9.6311571139874097E-2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0.39368636491327741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6.4829755903248616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0.77049256911899278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7.7889216645521877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1.204684025362085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2.4341765296207258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1.5657010796408637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1.5163711848913373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1.910645006133209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1.3238676157408407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4.9753350424829746E-3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0.48455419704432418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0.56935262568506395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1.4499116419212901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0.18169111512023942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0.43318754492778527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0.39863939508286511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3.6528522831399353E-2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1.5338686792241454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7.9837219944643531E-2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5.9961415855908874E-3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8.3915007078649625E-3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9.491942952772222E-3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3.6476724977021403E-2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4.7479944340763205E-2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3.1450279567152274E-2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8.3376410010866872E-4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1993.7287782342798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379.10615196096774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316.76689930096978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293.3078886961747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2.0938572268161284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6.0270023518184077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1.549016658833279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2.1093672803480996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38.09825746873225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11.864838450741425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7.3608058553570572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36.504111254137143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3.0244604387344074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0.54285187361899634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3.9317985703547302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1.3648847108134763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5.8759989573434268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1.2068501198893955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1.5479941938372448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1.4691073759286164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1.1332511941465611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1.5627334058299003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0.96410895518078021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6.2504512375712818E-3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0.37477493765137992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0.50648826166533611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1.3643484152940186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0.17922256974179329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0.37996597138905719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0.34574331041409934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3.5092115587471918E-2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1.34100015315162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6.9747923077847176E-2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4.2095624904095966E-3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6.0279904073500517E-3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7.2626596690435006E-3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2.4874667445253455E-2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4.2683857481262799E-2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1.0070974988790995E-2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1397.6448890392285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251.08564235996477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190.16243536781721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166.55166044107824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2.4318488252109756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0.81095587133135161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4.875342028883372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0.92613560319618282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1.6330806863586869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21.822267068975307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5.7638541396496032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4.3421034518693684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21.357257531422498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0.93651592890822688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6.6077885812184198E-2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0.33023849738935374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3.9806341729992991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0.52862308649747358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3.6418887524803334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1.0655572989667501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1.0102004587128737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1.2798269468435457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0.76789573038785541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1.0822977154661881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0.60275471082459742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3.3142271174436441E-3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0.23932826261484891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0.30523119167796237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0.86689617841871247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0.2080890073296896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0.32765660118089668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0.2659699221228321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2.375566973224183E-2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1.0252569587850904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4.5308314000905466E-2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3.370195362189579E-3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2.8232835433401856E-3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5.4897180009392497E-3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1.6980612822762704E-2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2.7230423166872096E-2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2.7234333052141697E-2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4.511230353675309E-4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1114.5351916704635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253.24229689298625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133.39909017500599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116.12903522913641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0.69947237250185301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4.010974120531869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0.56333938461492072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1.1603433905134577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14.462671463649862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4.8176026294267009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3.3950669346341615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15.998819100114691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1.2122054001262315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0.17092195171463795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0.2849155133015292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3.2324766073776239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1.3673756137171036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2.7930521209292722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0.96423322615163964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0.6758706848745315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1.2343428620145145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0.53372502822366652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0.98628097037601514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0.43938960776830555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3.0469180463044126E-3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0.19719547488453279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0.24720514347808656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0.69018180090614545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0.20246912681816459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0.25704014773652489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0.21193374196753012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1.92281533668551E-2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0.82754389027368991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3.4038648997649489E-2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2.1913409641009284E-3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2.5044739973757264E-3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4.5623971805701215E-3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1.3080532872584465E-2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1.8457495169678408E-2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8.0763203936823017E-3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913.38056234542626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178.96505185684759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86.138455182236711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88.097599390422744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1.1555382662340807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3.3384446342992069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0.39371472823765008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0.82165146962453228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9.7082470789556705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2.3109553497020516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0.96713703553435415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13.308415586445348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0.66764433160191317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9.4154969841295441E-2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0.17117065712921595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1.0014664974028697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2.3519467616364307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0.89084388131997239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0.52432473577937966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1.2061653692920702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0.41215667999599054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0.82623704523587749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0.32739140331411404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1.6223574328816043E-3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0.18207929441789811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0.22516489400871195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0.60741268579807606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0.19827496000039385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0.20681697204099886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0.15632930367628917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1.270089618939628E-2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0.69723676067318052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2.5190342715532353E-2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1.3577874066331545E-3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1.8693550423974016E-3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3.2046286497073645E-3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9.7473993059348143E-3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1.7541583305511397E-2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8.8878246233840778E-3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772.51336539207659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162.03924131263821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55.374205718249556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64.921080484781115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0.49503734110468983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3.4891093106337636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0.24759785703486445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0.58690584336309926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7.1484220467949724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3.0812374038526134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1.4921943404852571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8.5553197539441523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0.28614035458426673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8.0706253857100868E-2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7.3369321688273523E-2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1.1444426386132875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0.32269100753490887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1.9442194851951315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1.0444030671281102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0.36988073029349233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1.1742853299304357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0.3248959346618035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0.68980319878238894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0.27041624373135797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2.4264776150099941E-3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0.13130056441022503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0.20842138711644084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0.46433366883001903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0.20276162679550327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0.18167248420567808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0.13510278446005544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1.1172472167578289E-2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0.56615093419574214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1.5795895392337708E-2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1.6710188489947103E-3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1.6946843015560929E-3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3.4235745008693742E-3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7.7458414536685566E-3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1.5978384982066315E-2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7.120955191475405E-3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583.56347245235747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95.510739508827243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26.481906758252666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43.930077111914777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2.6188486319773752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0.15097421482549739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0.31312660197134295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5.1850338286153033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1.0903428770114565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1.200537733337778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5.8360049357899451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0.43618577798161506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9.7852063116044691E-2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0.7632460923051485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1.493872399033769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0.89013513881661521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0.25610000681964046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0.89527434654448124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0.22444911558442335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0.56871865686356649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0.22272356524921902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9.7500356624857006E-4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0.1017039880841651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0.12449140257492818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0.3918886448864416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0.20314500176132527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0.13508873916705269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9.1366831480792887E-2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7.9830308714843885E-3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0.42233368040573788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1.0936776571132694E-2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1.3558452207134148E-3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4.8891297620485522E-4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2.2469754818084729E-3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5.5927534503807915E-3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1.0755866142917498E-2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1.232614335529897E-2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384.59339295787339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67.70245909148187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19.030082349841301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25.706007183292545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2.0339365695452152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7.6467311853360587E-2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0.24937606028308948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3.0730106248999531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1.2273891159522101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0.26416968486027592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3.0085334014344052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0.37989755685781207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2.1427572237583702E-2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5.8444620544308823E-2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0.60785414694003059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1.0084898487953782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0.7975691039903573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0.14964699570476037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0.65282403662561939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0.11758918334644415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0.32299992428889546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0.1522874120621828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1.2662246099669607E-3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6.0487068769294543E-2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8.2719848582670868E-2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0.25283996552537041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0.12957625450132185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7.7826147893065176E-2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4.984935024096044E-2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4.9714705805144789E-3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0.27050651905794992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8.7923459735174698E-3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8.7199615483653356E-4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6.0742948988394053E-4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1.2505804142303515E-3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3.3795407597886412E-3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8.4409788383720333E-3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2.972930092669481E-3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1.3131487313838269E-4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247.0743003882767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34.681592515104633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11.754635435825209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15.127722960803574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0.18484674154023373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1.3978415311636534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3.3891725656563648E-2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4.3815523920647997E-2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1.7668346779394066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0.57513556619387929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0.37136509885014646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2.3625564953488039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0.1068003395565795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6.1621893261786173E-2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0.26702546861011095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0.69905913011726561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0.64564278173875445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7.8124869460920995E-2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0.43137743885713059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7.3015210549834814E-2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0.24670046631766129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0.10313339217699045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6.9887925683034455E-4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5.5949131211588524E-2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5.1997724485843347E-2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0.13290768179029755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9.1408133369420469E-2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4.0007595212997515E-2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2.2572644226350563E-2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3.1805047725718726E-3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0.1641534864258026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3.6396326798156906E-3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6.9186621600800539E-4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4.43729939204491E-4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7.8884867949117283E-4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2.20631931861663E-3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3.9203502269019473E-3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138.64962501657249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22.503094676284135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5.3217532912016789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7.03653819718419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0.10113787849945849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0.73429431384421939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2.0975574135525168E-2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1.1986711525861745E-2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0.71739830268353122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0.26968344381089593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8.4649533805157759E-2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0.86962349359516677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5.8435218688576006E-2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1.4981925613911073E-2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8.7652828032864005E-2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0.13185382678447921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0.39345875911151479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0.41039715765290713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5.8507197806943287E-2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0.26389151328247951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4.9444961312368876E-2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0.13338874760285352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5.067147557762839E-2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3.9653911190559049E-4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2.4919666587024818E-2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2.378685277276691E-2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9.0730054878188596E-2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4.7062939914435178E-2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2.2859655071251875E-2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1.2712184612354642E-2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1.015542167799517E-3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8.8309892135688975E-2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2.1416152092990698E-3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2.7877666095871512E-4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1.3707652402262675E-4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4.7868113988473108E-4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1.2157359413982915E-3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2.820773518440488E-3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5.4310085321962812E-4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7.1980849637043147E-5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65.122362066166289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3.5465854270004709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1.1585029697012577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2.6829117155568789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0.37892162773117333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6.4729288210106182E-3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0.24968229168852835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0.10838461406792611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1.3607049366813987E-2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0.36552418675058679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3.0104091519499972E-3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4.6966666096101312E-2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0.18782408878415024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0.26514797432761777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2.2604817896894093E-2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0.12579280405038226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2.0965450345729934E-2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7.9034734961575787E-2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2.2079828132360375E-2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1.9952812431941325E-4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1.3113898654776888E-2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1.0419822747877103E-2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3.9288564300639421E-2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2.5794770241500026E-2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8.5565176367435377E-3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5.5547286291175663E-3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3.738930214250529E-4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4.1773296765925158E-2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4.7144405544972989E-4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9.0173833779479709E-5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5.9117647026061869E-5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9.8531408617577826E-5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5.4602888839156869E-4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8.5158598517179579E-4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5.4646289126985539E-4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1.0865287678943855E-4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27.981541084031196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0.72062361279954901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0.39836064431238455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0.86760030074293837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0.17314701209943062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2.2940281012014544E-3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8.3977778221960342E-2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2.9363487558965697E-2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8.2948795573580883E-3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0.13681583595565475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1.8351503445482489E-3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4.771390895825448E-3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7.9469051711892932E-2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0.15852119919593655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1.0481714907199378E-2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4.9197149383560186E-2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6.8370671364870383E-3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3.6019662218238026E-2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9.7164082786498768E-3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7.0725747940090353E-5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6.4222247525287041E-3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4.4920939239139696E-3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1.2945805555489026E-2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1.1466747604099483E-2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3.8409843159357454E-3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2.1479671596620034E-3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1.8554692043836472E-4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1.5350447058264461E-2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3.5810111310755554E-4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3.1964189641361758E-5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3.1434051861944051E-5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5.8210921143753586E-5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1.9646089358318639E-4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3.6224002621859338E-4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1.9255529098305836E-5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13.083940810823391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0.21227689967400243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3.5559684382289035E-2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0.31453529818497611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7.9955812710171659E-2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5.1057283957382587E-4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9.6117005239959889E-4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2.3046899050866512E-2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9.0102379797943229E-3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1.3576526990144333E-3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2.7507893115370458E-2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3.0036564137487468E-4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2.3428520027240218E-3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5.2864352881977928E-3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3.9867388236309829E-2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0.10129603532539674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3.2282070083672638E-3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1.8478869185196575E-2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3.5342152154811879E-3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1.8579850632005103E-2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3.6899793230671498E-3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3.0031445220276876E-5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1.7868023625159486E-3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2.3397423085120741E-3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5.397010778928975E-3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5.1935118467805698E-3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1.9254492615173049E-3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8.5125265931739272E-4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4.5019771616609119E-5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6.467005066511408E-3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1.0947872574783917E-4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2.1715419250364407E-5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7.1184203591438433E-6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3.1637825023446738E-5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1.0232804492212335E-4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1.0254123094613061E-4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1.3083543187981502E-5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7.7775781801439861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5.9470618576270798E-2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2.9886762476360195E-2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8.9961813423455231E-2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2.4791147147880763E-2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1.766953862622647E-4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1.0531015170885919E-2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1.0096879214986554E-3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7.6063156752898702E-4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1.1828452170596897E-2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1.3125942979482518E-3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2.1032847709069737E-2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5.7933599119517704E-2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2.0607265118542627E-3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1.0644899017568226E-2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1.7741538959335961E-3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1.2177235566950138E-2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3.1100914015088953E-3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6.2075269372231145E-6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1.4172242962310717E-3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1.366781086757916E-3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2.685646557492732E-3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2.6048530178640053E-3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1.1520935075786706E-3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4.8178583553920974E-4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2.7917449188569567E-5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4.154762779961501E-3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7.5431852905586004E-5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3.7405732572920007E-6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7.3570689626348022E-6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1.6349042139188449E-5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8.2766846961313786E-5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8.4781461378934407E-5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1.3520803822699379E-5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226.52017662600761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14.291340446110725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4.7880438846052913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51.717781030557163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0.56290750389852318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0.40843137014891923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1.2940351036649784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20.42623176640307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2.4263158193718342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0.73114724183837565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11.369761048571029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4.0439559836193337E-2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0.71827525281228022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7.8141558609837181E-2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0.28296022011433769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5.363124828628936E-2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8.6405840898289371E-2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6.6857117375176911E-2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0.35834579617881418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8.8611466927829134E-4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8.0923219559942555E-2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2.4013170240885416E-2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7.3727433586519946E-3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6.3915398790805669E-2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2.1230364754562751E-2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1.1291430782162028E-3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9.4980244955644708E-2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1.6151624125068781E-3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4.805635625020465E-4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2.1004699679975157E-4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4.6676415800087653E-4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3.9164231520114386E-3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7.2614806666496173E-3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3.4950251600526283E-2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1.9301193530334317E-4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633.36029825465323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44.797753838279242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116.06419253801019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0.88227922770347189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0.7823147750323205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1.0430830411459542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36.572651675569922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4.8895265805572956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3.4377902775725331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24.184973305397254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0.42372006121843514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0.11951078649750733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0.3259634503581107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0.42372006121843514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1.7398980487018669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0.13219822126742944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0.58500873663412833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0.10153326423516999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0.37805059091591942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0.24722129966700152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0.69254027411611507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1.9274536083948614E-3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0.18579839325050929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0.10990530469423335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3.6349274775723223E-2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3.2676459763141381E-3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0.26233169614724589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0.20509567614226859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4.3341768589056189E-3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0.31970893789816707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7.026489438179572E-3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6.1942290360106854E-4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1.5227864743988214E-4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1.2267862109523306E-3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1.0945901743921051E-2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1.4917264645638615E-2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1.4781780077558537E-2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915.53556556912235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120.29285719117878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60.452777128334318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190.39545705402981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1.7419899194614383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0.8529688350280602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0.7689128963088846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52.108394867564883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2.8832207027832011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3.8011604618177937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24.56554399377503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0.46842456824440082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2.9555089451872747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6.0054431826205235E-2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3.0466302803467435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0.27861392644995253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0.68085026195924514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0.19887015702707334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0.56856398126086316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0.6464823200036679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1.0532559134795587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1.2132006548823866E-3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0.20144679088013062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0.13998688115700111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0.18421845522957625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1.5427119438627878E-2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0.23860397018959298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0.27736902665761148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9.0938474572635208E-3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0.46706187873745786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1.5664145768709264E-2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1.00525053119559E-3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1.4379179758749092E-3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3.4449504055059669E-3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1.0035316554701046E-2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1.9677040797859265E-2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4.4860691235871851E-2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1095.6919246304453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207.79196991975053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112.89177029883176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236.30810894145748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1.2868132479053489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1.6590622886483011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1.0559820722427213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1.0679403710464361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44.151732160191528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3.1464484268402937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3.447775687504862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25.894263816089502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0.14301695526561733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4.0538125126367328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0.28447344783727335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0.9036429234606006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0.37096255038297021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0.76145043885713093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1.4165482551621571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0.95674415720601547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1.4193752483219796E-3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0.22764567172118003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0.24696063525293208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0.60550696088771416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7.2196680732284468E-2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0.17471648293680181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0.12845198081153975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1.170311469542752E-2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0.60518363322517144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2.2474746662583044E-2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1.4773361961961462E-3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3.6703366597710223E-3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4.9702853581031726E-3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1.2680572686855419E-2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1.850470110839483E-2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8.9065025333096279E-2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8.4313921077655031E-4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994.04031239596611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173.62842535205758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158.93040979285075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177.36210373041533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1.5265591329973258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0.71590327593401781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1.5160412980686471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31.14420449379897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5.6851548677574266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4.0448983518941999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15.921471833169857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1.2317010120583354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5.2636795387108345E-2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2.0528350200972256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3.278394197746898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0.28203823198659944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0.66010035069617867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0.51619352416296049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0.57297450050460597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1.6968907371960282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0.72717781605812759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2.7633393185803024E-3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0.15081840682825509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0.20671169074680051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0.78169874663192562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0.15226717180007435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0.17224967987043316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0.12847489516698091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1.0011169813139882E-2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0.60087214022270208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2.5184214477068763E-2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2.4977273382229366E-3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2.547269654224579E-3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5.5089553542475378E-3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1.2016093195717783E-2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2.3063827998410839E-2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2.7752142724757907E-2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3.3436168622116667E-4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745.58363150631214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182.90525543852894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75.697990117256225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122.60112535853008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2.4659453401512503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1.2978624994766061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0.44297222747824311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1.0229458123953545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20.124570715340859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3.0139991049751789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2.2705459924146352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9.3380406013139456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0.71238420937702773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1.1236453363758714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9.1331308894490745E-2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1.4247684187540555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2.4561360690918548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0.25988466930342513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0.4426798332071879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0.50962233424907699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0.43924541629672853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1.0564161026750063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0.50926945574224014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1.5877885328100373E-3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9.587039552282918E-2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0.15646748013074643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0.52842852240760385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9.5446959961870539E-2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0.13516868964024503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0.12226055036535091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9.737619236146999E-3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0.48306296122501807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1.52017927447362E-2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1.0437793201192877E-3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1.539681211065877E-3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4.7521355269346593E-3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7.9835931722558422E-3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1.5278872844218161E-2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4.744253529100774E-3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552.82286755137045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177.59028768220091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70.122965885671377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79.977799754200603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1.2283005183290718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0.27818027519141747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0.57430766491131346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10.879083828704765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2.3690191177591675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2.2713868147242455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6.8044690023273544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0.27997498664426534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0.14357691622782837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1.7488282530572044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0.26845800251063667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0.30343055664140739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0.36642203944848062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0.33311094495316429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0.76615517339227768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0.30049210773935447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1.3621905085712594E-3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7.6250508378597703E-2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0.11745516962794762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0.42037324089235129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0.11180358237016409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0.10185852147425385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8.4411984975586773E-2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6.3118976587637323E-3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0.39099962693062168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1.2038470551939687E-2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1.268567666712319E-3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1.5410640096967787E-3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4.4030400277050817E-3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5.5343767014904158E-3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1.0147958920996476E-2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8.1405279401112231E-3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2.6972988264959205E-4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491.06914793862398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130.64011896114079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39.391798275493841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57.859587226233252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0.88213393305604504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0.17744073366069874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0.30416724023778147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10.112098191426298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2.8517125167360353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1.7186538691052804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5.1968067192494152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0.77952739010565153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6.9713831635464768E-2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0.12674036786315435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0.49433444250602288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1.391597221999282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0.21206390831952682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0.21288586145254826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0.40833947678521465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0.27087882270316843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0.60328931670195096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0.30721508603806047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1.8035805354808165E-3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6.4053900633089411E-2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9.1642636420932982E-2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0.40016101315441671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0.114672677393873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9.535028740849652E-2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8.6018049520845088E-2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5.497727840769657E-3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0.36389875548626421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1.2419382907855863E-2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7.9700220203776716E-4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5.7000967307862865E-4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3.6813915270404729E-3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5.1361404176848762E-3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1.1906089146696337E-2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9.8801081871641161E-3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2.6191551138633984E-4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410.72759772060112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62.90066773432239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30.173875916327937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43.088611033043513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0.65522724714763103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1.1824844641719725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0.14198543030876332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7.7656562624904418E-2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7.0832285109761646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1.7474906321964598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1.0970631535059783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3.8255933809203522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5.3388886804621782E-2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2.4267675820282629E-2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0.56793445546384935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1.1503391679659725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0.31553887065874769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0.18908734647647527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0.37125419653919811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0.16328325946872035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0.48209427163924151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0.23886785156404217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1.226788919310111E-3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5.233991522155413E-2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7.9651005596289681E-2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0.3300308056676991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0.11830060320996212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8.3659107248392192E-2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8.0036766128818909E-2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4.5211915632621018E-3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0.31833092457324813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1.366540072398819E-2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6.77650495504978E-4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4.8466490755165394E-4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2.4569771000592299E-3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3.5844890714032351E-3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7.3305730546166965E-3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5.0403102358692687E-3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337.71585123337081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33.024328590279836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19.915441577906495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30.704256899540646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0.80215444945315806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7.9430664784609376E-2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0.23923399150984562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5.0562507533363137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0.78496656297052847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0.67580593536411093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3.0652802485133952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1.8686826974847966E-2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0.72889010470906257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0.91951357088885699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0.24011072532639155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0.11865963885984641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0.29247687542865186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0.15291919634320916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0.56634137733793322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0.19127190967887614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6.1816197323769377E-4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4.7043598402009057E-2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6.2070945104856834E-2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0.25127901970471744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0.11453916775894805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6.8538920233072967E-2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6.3770953811952788E-2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3.6405851978362192E-3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0.26554791551757867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1.0015541221927412E-2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2.6606600075876233E-4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5.7564822149931661E-4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2.2676693407788309E-3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2.7691723407053167E-3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7.5381040605214233E-3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1.4512667352606477E-2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3.8470620341258166E-4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272.69588747785781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20.375416023309139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9.4520873967920238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21.235880944729253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0.94919552563006993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6.9852545950916653E-2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4.2583282256628746E-2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3.1525790159319902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0.63866402183851212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0.30070163557195673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2.0404912160888777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0.10379675050053257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0.10379675050053257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0.72214069489748389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0.32262738695702198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0.11849200550621287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0.30004095150391141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9.3612647055674847E-2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0.36086865855036387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0.13541929741773004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5.7110447736768316E-4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3.5559615971924571E-2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5.0781501183670273E-2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0.2031288504030592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0.10711516275801253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5.4803138528742655E-2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5.0828455794480802E-2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3.9596271588506647E-3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0.22435791525462054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6.2168246058963931E-3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3.871479006486639E-4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2.9612260322306846E-4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1.3631028520213388E-3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2.3971784988685587E-3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5.8499570218728926E-3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4.6926014363110448E-3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204.18031881109621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11.730122594888039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10.718194599456689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11.765710365756066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0.87156967277031505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3.9830790614693828E-2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0.11587630672446497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1.6792966474255369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0.43451771579665982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0.20458716042881861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1.6003822439661815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7.0600142037166344E-2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1.991286057458538E-2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1.810567292569765E-2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0.14122424882044168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0.46158858445521334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0.34176928296835762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7.794910017844886E-2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0.20724914808045183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7.4421347484967357E-2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0.29171117208633707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8.32199337187325E-2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4.4826617578526976E-4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3.2175953506710944E-2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3.0369308699291293E-2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0.16223847867304789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9.7615403241312432E-2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4.9398106467749593E-2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5.2754311975150618E-2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3.1500168145135649E-3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0.16931044589068073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2.6101239701838471E-3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6.0777115884189732E-4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2.6563921528015982E-4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1.125278014016467E-3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1.1206636785651477E-3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2.8698765872130112E-3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1.8417972429816737E-3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1.2203224570572477E-4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162.51077746645316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9.851432645335537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1.6502273190543342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8.9150243114687484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0.79628212391377828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2.6482311219541425E-2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2.2302030036555627E-2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0.93821412482096356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0.12543646250453261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3.150161742663482E-2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0.81642358250828717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5.4361198214104345E-2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0.12266116520105595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0.41196742935452152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0.36779119383050085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6.1045198111636383E-2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0.18964097456414747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4.4420383237940085E-2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0.24152066876016001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5.4765285337279694E-2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1.5242483137452699E-4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1.9334221311498187E-2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2.4526676424545452E-2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0.10906969186713905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6.7195586288077203E-2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3.8149898215443102E-2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3.8407075914470075E-2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1.8281134348149867E-3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0.14391900393402504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2.3668342372463618E-3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1.5308804442008893E-4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1.2043742459764015E-4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6.0220207264493676E-4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9.7857836804802231E-4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4.163797188002135E-3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8.3507409028330079E-4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2.2135609683590334E-4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121.40937136291191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4.2059272242566701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1.585237131166829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5.0106185627410866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0.78174261577941606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1.6066848901497389E-2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1.4282099211797916E-2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0.53692379414924218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0.16066592545609754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8.0693860546658225E-2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0.41827332971451497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4.4631560036868488E-3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0.1740530862641694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0.28017637463634504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0.43691601784633194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4.4815283755313615E-2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0.12643552717646694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2.4492722213250051E-2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0.1975564890385727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3.7924150113695924E-2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2.3624113699217248E-4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1.198591343897467E-2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1.7338956731940153E-2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7.5347480155185498E-2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4.2057474481907345E-2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3.4379514790687404E-2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3.2286842036540295E-2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1.2100480641866606E-3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9.8730644267534709E-2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1.5151319146416503E-3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1.4235577038035086E-4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9.3334299364127479E-5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3.3702935681660824E-4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8.1664998993994839E-4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2.2855019884690437E-3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6.4710160505319979E-4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79.759093568711791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1.9131324236539506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0.3605344101329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2.4237783582378047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0.59225807332893654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1.1571508386467156E-2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0.28461788458026305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4.8723556508401746E-2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2.7527289422309257E-2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0.29403806810205219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2.029811903571814E-3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3.1670311730461136E-2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0.16968279608718567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0.41442878138841616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4.0410121461467517E-2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9.7262652470934949E-2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1.8472347769831424E-2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0.16580086511505515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2.5169241808977373E-2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8.9696493583486003E-5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1.0549193638909061E-2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1.0254272662958613E-2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4.1044401322825413E-2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2.8513775850695387E-2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1.9389858735516987E-2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1.4376851301492813E-2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4.5380762392475634E-4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6.0033225221561001E-2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1.4532384394579112E-3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1.4863502879430449E-4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2.6576738839551403E-5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2.140842818895784E-4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4.6508008962451971E-4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9.1877046276843887E-4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1.4740862021631741E-3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46.433820634011489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0.64253086941258686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0.21527374631445681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1.1687434141386837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0.35379208481350344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4.4544393530963535E-3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0.11146712449040254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7.0908079876291205E-2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0.10068883598780891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7.0915262259666862E-3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9.091700289700881E-4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2.1272244403302967E-2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0.10705267245364926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0.32390709415453722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2.0352916926393575E-2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5.1021633008266884E-2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7.5097018227518733E-3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9.8627871629459837E-2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1.2896984346659238E-2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1.7079125816289828E-4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4.7263997640872701E-3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5.0065675762962971E-3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2.3610284525717458E-2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1.3531808539779243E-2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1.1194064805522453E-2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8.6892544093797493E-3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2.0679678638641421E-4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2.6889367865215518E-2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6.9179122244466141E-4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8.708162489973889E-5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2.3355872344818542E-5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7.7852907816061811E-5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3.4385069881511567E-4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6.280085339529604E-4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6.477199736738392E-4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2.8618717807206038E-5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26.205814377918497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0.18942898768562816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0.1586663347473134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0.44049513236956001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0.16353142219858541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1.9565005868193716E-3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1.7153898412894802E-3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3.3382406107275678E-2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1.6081047440606091E-2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4.8454246194590796E-3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4.5669654783068489E-2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5.3605932540296258E-4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8.3615734583585878E-3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5.5832812913907688E-2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0.20717799192269273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1.2370397359007392E-2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2.9916467044314509E-2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3.0637511395685507E-3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6.3490136504286351E-2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5.3447705922696122E-3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5.3598705869948556E-5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2.9665175271485203E-3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2.5418290302298223E-3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1.0702603862843524E-2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7.9060344427724968E-3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6.2850806929590046E-3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4.3046087837770681E-3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2.0890877022843775E-4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1.4661471900892991E-2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5.4275679004641396E-4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5.813586828633246E-5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6.3527285005777178E-6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4.2349112617504851E-5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1.9851131472457394E-4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3.2941768098245752E-4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1.7617792546567441E-4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2.3350058625635364E-5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12.715256287068209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0.12500406769427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4.3624850580882668E-2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7.308903830699347E-4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8.5047568367835314E-4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1.3838943817949369E-2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3.1892838137938238E-3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2.4025938063913475E-3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7.9255070489319037E-3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6.219103436897958E-3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2.922563939937577E-2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0.10194544811201936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8.524077631636446E-3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1.483434815351692E-2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8.2413598380503801E-4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3.2177288363522655E-2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4.0870115060852429E-3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1.9607608215407574E-5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9.4959348760930112E-4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1.4944618151039083E-3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3.0996692514213093E-3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2.9920360116346204E-3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2.5639616312760644E-3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1.9519209177576767E-3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8.083561001029703E-5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6.3717172741247167E-3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1.7870136763260784E-4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5.9076420989984613E-6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3.8731857755787973E-5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1.1619528084257867E-4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3.3474717376568846E-5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3360.7152207112026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234.37754416448826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141.33771658851919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774.90032730287373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10.745504912446364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7.6160433847265283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5.6901449755621911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16.553294467661384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265.55307349987157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42.974305719482189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10.79132565844775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196.63254036770078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1.750805047830756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3.979102381433536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3.1042569747067268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10.762096080048973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1.0572420804501412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3.9421180458800542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0.82090618268036997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1.5245408053478586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0.88812345032070439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4.6587069332857025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1.5694643869544559E-2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1.3995138656677908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0.29536008103993761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0.11607208693643185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2.2174874054363369E-2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0.82752571007153886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0.35307777713592409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1.3724857323869744E-2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1.6619720827998978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2.825425468970201E-2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9.4573838720065691E-3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1.0333921889412055E-3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3.1576387703531657E-3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6.6955550044787107E-2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8.3360303241257261E-2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0.53018838165213067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3.7983314087571105E-3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8809.9710511632857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560.8880574243617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117.44000225353922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1519.5658241446911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10.585953409224047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12.895063206518106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13.966282184751078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557.60663335186598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80.941710523429194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26.901676777993586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325.37220822304437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5.5548028631769064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3.0957852044656904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22.779545995096957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1.586169284254807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9.642825210543581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1.5777262740052329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6.2320215414516467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2.8322048762618408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10.558847472588891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3.1907259209592871E-2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2.499636147322958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1.32719151320342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0.23424381579726203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0.10740209296650295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3.4517742153869828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2.8247551743891313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7.7376401887169086E-2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4.2784450350177341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0.1045331708179109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1.6399522922926957E-2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6.11723867544001E-3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1.3593863723200022E-2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0.14505344172366894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0.1730322483699637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0.1079511609953019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2.0446947843820182E-3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14968.235583390762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399.54325036820904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326.25783039865206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2424.6464265996669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28.276367063370152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15.727929501738632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8.1392166322709834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804.99136457010923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76.308469221328025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36.40686973297985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485.80209304921539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3.3079925175013636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1.8648321867658426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4.6634610059927573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3.3079925175013636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38.798201053278355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4.5225231014547607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12.554227635975716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2.4111898743208435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10.904346092690513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4.1991650826838072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16.271119407694567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3.2109052471432961E-2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3.9837616733589871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2.5288132099072098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1.2110693188299335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0.16331302742671883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4.0134961583805451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7.1764414698154821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0.21821173308775266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7.6256214052526161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0.20159209028703828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1.9348488408711815E-2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1.0147880978625875E-2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2.5722432350228922E-2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0.23017967037134363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0.26677836980380287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0.15829868325936935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2.3321678991596669E-3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33766.748416839277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4259.9480262979368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3166.0045467336859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5974.7666700450918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27.514956085671425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79.171308516055433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46.909810440928716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48.896885513959774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883.75147895580619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165.02698860961425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78.274013482930911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952.52786504674771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15.888466596639203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4.4813623734110575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12.733176603183729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63.562929972749977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17.935675078067298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102.49577974962365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13.57521972348632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40.142460142145296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14.833252634070798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26.328983768613739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18.306345146254898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19.150416587177329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7.4444322983174369E-2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8.3740108315794153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8.4874118947373258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11.653432943447829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1.1219276316984048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5.6231080172037462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6.7454000524400968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0.64893034178216391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22.866909977397832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1.1028416115823738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5.8980224608759291E-2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9.0679286871604731E-2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8.8955103539657632E-2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0.50752152287744223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0.43775630883784383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0.56638538463638011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6.0078187066179116E-3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51798.848506624199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12104.35987099786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7440.791832243136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8837.6177705297869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49.535475159131039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136.75304931758325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55.367469634583891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41.101391752114971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1189.1575533376617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214.6785405754305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157.5819366074189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1072.8263775519936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7.1615760599765634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2.0199317092241591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8.2567396893839291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135.96671521436588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16.159453673793273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163.35617480523379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25.265702071152575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51.051709569656097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32.83727199652882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31.802681682634493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40.071742027282042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27.765326057927748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0.10434714019699695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10.162500474901517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11.940968346171635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30.408833190320095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3.810587246912069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9.0851934786715844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8.360619031999617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0.76610858575968488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32.169654656042624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1.6744170013412132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0.1257564005901492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0.1759939970574918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0.19907344803467264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0.76502223520710322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0.99579151280608147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0.65960316304459554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1.7486440350727394E-2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48659.570292469529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9252.5837270553002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7731.1123614888784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7158.5643860682794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51.103336633826856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147.09691097046755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37.805786733669301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51.481879868151488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929.83802890291474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289.57697100302653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179.6501378914638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890.9307960674314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73.815930693305432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13.249013201362517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95.960709901297079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33.311804620568616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143.41147473256351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29.454762795389943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37.780832132075908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35.855495695605462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27.658484314720464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38.140561965863732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23.530345745305709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0.1525504746054849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9.1468747512658304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12.361511475318165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33.298715623804618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4.3741622860414155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9.2735687498711954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8.4383197453495598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0.85646918667259253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32.728870610115621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1.7022897009923437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0.102739903310238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0.14712102576387362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0.17725475126515852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0.60709894057208758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1.0417556219972446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0.2457953763474206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34814.970098998521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6254.477943291542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4736.896727633276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4148.7584748231029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60.576720738559843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20.200699500583841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121.44349991122914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23.069796616977484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40.679614479121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543.58698798018588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143.57610513270907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108.16066586664084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532.00372153488797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23.328367826386128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1.6459829222697944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8.2261549427279821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99.156560292857449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13.167863378158355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90.718500111027197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26.542754739223177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25.163830268974817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31.880155850518051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19.128082606862701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26.95975415333999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15.014462828833672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8.2556534138230567E-2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5.9616046766421258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7.603229471868862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21.594157977660991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5.1834429653254279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8.1618405807601562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6.625241474824632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0.59174754467010393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25.538883763550349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1.1286182989313576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8.3950688535105011E-2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7.0327257598281345E-2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0.13674744532999147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0.42298264195960678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0.67830274755229325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0.67840014177583252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1.1237357293301144E-2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27374.519141396475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6219.9795533759798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3276.4653594897804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2852.2890273094526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17.180004716792663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98.515047939921715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13.8363910646289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28.499631587761655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355.22312779018159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118.32695493196799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83.387519284311949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392.95302918108439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29.77343396337648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4.198078511890202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6.9979173657708813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79.394076942649235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33.584628095121616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68.601206421037787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23.682895886398281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16.600314766621583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30.317160513001586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13.109021689528701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24.224418846647012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10.792013853197853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7.4836503148738479E-2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4.8433924223897327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6.0716987517011383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16.951815484292943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4.9729205762615667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6.3132600001394374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5.2053845581156839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0.472269925910345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20.325617561424529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0.8360360942366154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5.3822351788819514E-2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6.1513330303671974E-2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0.11205875766289625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0.32127590064118977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0.45334149930905654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0.1983655508244154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22592.790920402338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4426.763788664467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2130.6651229159106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2179.1252470998597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28.582647283967052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82.577607550987665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9.7386729081631813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20.323839402713261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240.13692156446683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57.162297069398747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23.922476277683188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329.18836158971499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16.514418430736516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2.3289564453602778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4.2339666812021868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24.771627646104779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58.176234126464401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22.035338152696823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12.96935759114476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29.834926565406651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10.194841100718564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20.4372652356112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8.0981420331732288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4.0129584305071901E-2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4.5037956787197571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5.5695332073746489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15.024567391052159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4.9044011890696737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5.1156908749125414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3.866860559875557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0.31416115465816691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17.2463976192548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0.62309202718731616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3.3585351229334474E-2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4.6239157444333844E-2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7.9267621892952667E-2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0.24110536573185362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0.43389726076123741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0.21984348225858175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19117.073083084953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4009.9189959375635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1370.3228773217222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1606.5754922317758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12.250487114810346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86.34356462221794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6.127203152981556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14.523919459655549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176.89908397631055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76.250124948827846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36.92672455802019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211.71500754851306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7.0809986152549946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1.997204737636024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1.8156406705782038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28.321055067655404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7.9855027118763733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48.112806396778943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25.845416606291053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9.1532875285034567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29.059559974449229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8.0400671439186944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17.070278334117692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6.6918804591063017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6.0047051583467015E-2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3.2492414994096874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5.1577190351402136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11.490675863524011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5.0176592555489643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4.4957748478343245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3.3433334877517771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0.27648061058196083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14.010306190086057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0.39089457885925927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4.1352021713218147E-2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4.1937661012715073E-2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8.4721801421893186E-2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0.19168317830283274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0.39541057428410659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0.17621937291365444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17684.730200730155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2894.4266377531462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802.52688581159498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1331.2888796083955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79.363486029109225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4.5752319713156337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9.4892153740597784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157.13102116446584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33.042540385887051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36.381965136805341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176.85852115769748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13.218489787552986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2.9653798043936805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23.129962474270709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45.271391336760793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26.975300057778203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7.761040124697403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27.131042331589271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6.80186858889987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17.234862155589965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6.7495762615586319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2.9547214361096585E-2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3.0821113289498663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3.7726776448089421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11.876077377533726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6.1562532909720282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4.0938270095737961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2.7688466470377229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0.24192355041177971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12.79870578819793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0.33143599977796551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4.1088515738489317E-2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1.4816372997925698E-2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6.8093972702656894E-2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0.16948685193325178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0.3259535591103902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0.37354037725824485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14097.786745455076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2481.724459887314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697.5731971191135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942.28817754778743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74.556673453752538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2.8030118957996977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9.1412140241260804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112.64532685589467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44.991594570326463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9.6834941784404869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110.28182773448381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13.925654573809773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0.78545640515300619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2.1423659686815237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22.281709183807322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36.96754828242927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29.235965434412321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5.4855113768811652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23.930140816702046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4.3103892597862945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11.839995524628691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5.5822993805435948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4.6415161700701792E-2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2.2172346482837129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3.0322070173019449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9.2681881175616621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4.7497914334543481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2.8528218536943521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1.8272948052790328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0.18223592328606084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9.915779336729468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0.32229523646675617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3.1964188826012457E-2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2.226614280974492E-2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4.5841702719509589E-2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0.12388160015606975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0.30941540277396984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0.10897674069037155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4.813522831928067E-3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8760.857898302771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1229.7535730514587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416.80049498383687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536.40476154832243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6.554368597030849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49.565215806037749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1.2017461627486399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1.5536281118887938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62.649120199452128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20.393383527814134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13.168010004692771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83.772459134504018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3.7869685227289342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2.1850133722629175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9.468294282507614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24.787514087236499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22.893456158690494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2.7701824050295221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15.295951203431727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2.5890021059920478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8.7476023425243739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3.6569444576495318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2.4781136069353053E-2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1.9838663402382772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1.8437558035768375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4.7126929507755797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3.2411856107256956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1.4186050753278596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0.8003897133179334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0.11277559144592461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5.8206190033824576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0.12905552969197898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2.4532464904513343E-2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1.5733951028026574E-2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2.7971307308875697E-2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7.8232539759516134E-2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0.13900932308820829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4995.6752144008506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810.80747465556635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191.74773109436575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253.53302948101179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3.6440920254666231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26.457308509190582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0.7557694858831796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0.4318923882034516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25.848529479549494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9.7169458324847504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3.0500015985652142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31.333344985929678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2.1054753924918268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0.53981274341323859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3.1582130887377402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4.7508162702379675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14.17668580457658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14.786992091050584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2.1080688672130083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9.508257177316132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1.7815480400735701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4.8061208979100876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1.8257404921940406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1.4287673786715986E-2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0.89787881290737603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0.85706247536774904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3.2690884400301754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1.695721589000172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0.82365467800980852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0.45803185966956095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3.6590930817508908E-2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3.1818877207633425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7.7164392032076867E-2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1.0044582921435371E-2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4.938994919417977E-3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1.7247327613309205E-2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4.380409906607239E-2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0.10163509890363626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1.9568429925612512E-2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2.5935371004451651E-3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2818.9190329215821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153.5192650398053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50.147537149665624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116.13385415822962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16.402190499659067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0.28019042420104984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10.80787216392971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4.6915904426426058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0.58900152305660336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15.822262189714669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0.13031007147269985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2.0330225251451295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8.1302471519206563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11.477327413482216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0.97848341773196967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5.445130033549975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0.90752093656097998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3.4211369424643232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0.95575844903643181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8.6368738694654178E-3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0.56765475546165989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0.45103764255074985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1.7006643827002035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1.1165652853581183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0.37038168850876102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0.24044475290107845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1.6184519739943847E-2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1.8082197510235394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2.040716243545827E-2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3.9033095275969095E-3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2.5589959438815572E-3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4.2650796789351587E-3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2.3635678700476528E-2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3.6862175535509883E-2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2.3654465165449994E-2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4.703202596555673E-3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1553.9911708302798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40.020766848377811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22.123474979760587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48.183307814080742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9.6159438556339509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0.12740182551768267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4.6638148167380704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1.6307393604370999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0.46066689309658304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7.5982448738745942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0.10191745422490775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0.2649853809847601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4.4134168430420546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8.8036803691451322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0.58211563015889956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2.7322274903472445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0.37970538979849688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2.0003986519303929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0.53961333408548839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3.9278461296755112E-3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0.35666658003382168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0.24947426145468665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0.71896209976785352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0.63682069838101685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0.2133140450104837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0.11929014171607109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1.0304588845555726E-2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0.85250698398645874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1.988760970535744E-2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1.7751727231981604E-3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1.7457308341304835E-3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3.2328189941945328E-3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1.0910710497497573E-2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2.011746961236081E-2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1.0693807792276865E-3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785.83452663374771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12.749562183329791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2.1357500884355507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18.891303524877411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4.8022258080484406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3.0665513662874493E-2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5.7728831402015478E-2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1.3842197291989815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0.54116387410220157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8.1541974355346866E-2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1.6521514792490495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1.8040259813129837E-2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0.14071402654241272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0.31750857271108507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2.3944750756506052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6.0839408493777096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0.19388933066691158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1.1098593022419865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0.21226848860260686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1.115924348591472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0.2216238361634951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1.803718534042989E-3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0.1073171309040352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0.14052725520842746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0.32414984690151494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0.31192749819729065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0.11564440185560039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5.1127083212347907E-2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2.7039323571558618E-3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0.38841477034014671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6.5754013923198847E-3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1.3042497252163567E-3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4.2753942211970323E-4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1.9001993061948895E-3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6.1459243744219584E-3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6.1587285395189196E-3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7.8581064500952969E-4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451.70551152534682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3.4539294318255087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1.7357608010532266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5.2247944037301028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1.4398180956023909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1.0262099330551175E-2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0.61161938645509673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5.8640567603149556E-2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4.4175894261039336E-2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0.68697182008572966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7.6232737884094418E-2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1.2215439064971481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3.3646625490174964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0.11968269576863845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0.61823352263330134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0.10303915621617521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0.70722843195284035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0.18062761888986248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3.6052021150288538E-4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8.2309429856911379E-2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7.9379793508642577E-2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0.15597674802236225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0.15128442782954077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6.6911186890341243E-2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2.7981116003886503E-2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1.6213871945896963E-3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0.24129995267424473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4.3809246159698069E-3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2.1724468947116848E-4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4.2728321363304933E-4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9.4951825251788746E-4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4.8069257650725679E-3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4.9239303666284741E-3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7.852600726738334E-4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2252.9093531211665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142.13786621242201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47.620609393182704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514.37127739303162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5.5985281283303925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4.0621496399228327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12.870128532202578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203.1538615278769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24.13149099787983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7.2717957586887119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113.08061555756989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0.4022010928478269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7.1437743837184708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0.7771751323954933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2.8142469953540719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0.53340211315141761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0.85936948321143658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0.66494308498593202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3.5640118592871084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8.8130605233058303E-3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0.80484079143323572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0.23882859637312437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7.3327342041997909E-2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0.63568553534203232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0.21115155408296121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1.1230156358765786E-2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0.94464822255371406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1.6063975227929909E-2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4.7795572158572299E-3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2.0890714934699568E-3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4.6423120135478712E-3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3.8951701704323195E-2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7.2220752937224908E-2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0.34760589496963734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1.9196453083596703E-3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6147.3354626078008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434.80278377743332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1126.5081324074101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8.5633191712990797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7.5930735992306015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10.124065854698063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354.97071607800575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47.457284940108714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33.366868975789458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234.73707536166879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4.1125870467794163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1.15996044909163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3.163770579593145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4.1125870467794163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16.887286755392267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1.2831034972201485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5.678039754870194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0.98547230950089493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3.6693234650190543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2.399506673757291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6.7217307401330206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1.8707683370853042E-2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1.8033417233000908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1.0667305464794541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0.35280264090540803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3.1715464396486599E-2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2.5461667602720954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1.9906393353850063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4.2067112794070445E-2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3.1030648701379011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6.8198445371442429E-2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6.0120604214559583E-3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1.4780022243022879E-3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1.190707153638693E-2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0.10623989243729343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0.1447855670997075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0.14347056662953292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9726.4878324750771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1277.9700273864742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642.23960629269334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2022.7276427468685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18.506592636194757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9.0617899592175899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8.1687945410755223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553.59036580311965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30.630826522319047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40.382856080717445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260.97999219184294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4.9764597191036932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31.398804017259035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0.63800765629534528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32.366860956867392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2.9599450501838218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7.2332326975932082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2.1127613555501985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6.0403231219965656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6.8681137641191876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11.189604437237884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1.2888829065563399E-2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2.1401350576356286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1.4871958528812692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1.9571042684660713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0.16389498688309015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2.5348863551648719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2.946719455091479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9.6611426109344367E-2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4.9619827469278688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0.16641311266892969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1.0679603751040529E-2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1.5276186117084896E-2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3.6598543478542883E-2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0.10661342719510777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0.20904539932375146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0.47659204499706098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14941.541110671074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2833.5814029755147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1539.4628627434176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3222.4453289866087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17.547791138297207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22.624012127645681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14.400032700677112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14.563103550404929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602.08066368778043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42.906940779085367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47.016027970271949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353.11039411845383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1.9502687467053825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55.280325565001903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3.8792580470907114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12.322640686438799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5.0586776013120636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10.383614937893848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19.316938925960798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13.046762357137496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1.9355489574703892E-2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3.1043189113906799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3.3677098474497584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8.2570720341420056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0.98451914170970667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2.3825433535001777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1.7516516357370107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0.15959099945325111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8.2526629356960832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0.30647971721080552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2.0145881349990007E-2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5.0051008736300091E-2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6.7777923100886858E-2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0.17292022862302875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0.25234169033874737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1.2145464501677878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1.1497574178148272E-2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16724.650016318948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2921.2845904593387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2673.991635539192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2984.1034353017776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25.68423725900713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12.04501626968549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25.507275514178527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523.99878928448311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95.652283178169483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68.055096401430745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267.8775104327716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20.723272582144322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0.88560993940787702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34.538787636907209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55.158724338542342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4.7452710542772039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11.106136444741422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8.6849154150569898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9.6402508728413494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28.550053093050185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12.234709519867851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4.6492966535927778E-2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2.5375078241460769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3.4779079267810031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13.152019885493722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2.5618831807663498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2.8980873062504426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2.1615799990766469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0.16843714413868391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10.109626465307924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0.42372242635679769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4.2024065872421489E-2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4.2857611439731734E-2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9.2687740231821969E-2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0.20216982224539706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0.38804709074650257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0.46692761700555718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5.6256090534562899E-3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13590.074604681509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3333.8930228069162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1379.7799329896452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2234.7036198664573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44.947849882402487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23.656699864602871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8.0742459528905393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18.645674770130341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366.81923509523239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54.937462363951056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41.386221647509799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170.20849582898484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12.98493441047183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20.48116845014356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1.6647351808297217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25.96986882094366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44.769052065656695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4.7370300194373689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8.0689163563306021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9.2891062115521503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8.0063157571967043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19.255752195008686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9.2826741427249218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2.8941306790428806E-2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1.7474710716265804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2.8520002831705993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9.6318947188423518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1.739752928925302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2.4637780375043263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2.2284958124921941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0.17749178804242449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8.8049970578663217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0.27708963662263825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1.9025416106019724E-2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2.8064433876502693E-2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8.6619225011852666E-2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0.14552039803393171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0.27849460885946137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8.6475556435894219E-2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10382.518261205738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3335.3077687255677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1316.973331914922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1502.0561108787388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23.068605353259951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5.2244795876027057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10.786022374405587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204.31912850678034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44.49234229442304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42.658718490774106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127.79414134475418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5.2581859075227237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2.6965055936013966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32.844591529838823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5.0418864287926679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5.6987029304544627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6.8817404980603154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6.2561277255093772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14.389093768671568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5.6435161768378537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2.5583181631262775E-2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1.432054175279655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2.2059153394588273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7.8949933265586321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2.0997733700272132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1.9129960450986339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1.5853341583996883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0.11854320172254194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7.3433300339273329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0.22609346985974096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2.382485916972657E-2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2.8942589320216476E-2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8.2693112343475636E-2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0.103940648153952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0.19058793511543912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0.15288654821466202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5.0657734992158943E-3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9120.6846814115015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2426.3941988381148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731.62847353109044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1074.6328762503622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16.383976643515659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3.2956274857646428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5.6493337043659668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187.81318162345238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52.965189884896994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31.92075918920548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96.520898605584094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14.478253328522932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1.2948031432012377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2.3539636658876546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9.1813313790633231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25.846297855734964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3.9386877555009883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3.953953987111456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7.5841368295366394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5.0310640347056728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11.204962992279883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5.7059417006503983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3.3498112090128325E-2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1.1896805831546373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1.7020893975465849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7.4322372686132496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2.1298290403156437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1.77095203269327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1.5976232876428302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0.10210994176759898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6.7587341185667462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0.23066665033988698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1.4802815053014964E-2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1.0586856281499496E-2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6.8374915117153143E-2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9.5394136295876272E-2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0.22113318531948437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0.18350440415902258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4.8645874059757011E-3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7776.4559316039176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1190.9213634998071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571.29303619044288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815.81244287466234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12.405657279684009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22.388411142742132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2.688262117894046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1.4703001220366234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134.10935781957508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33.08587971098693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20.771098204190025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72.43135962633805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1.0108313339001784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0.45946878813644476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10.752910906070753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21.779792484678744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5.9742129236102803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3.580059935730191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7.0290915799965648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3.0915017122635966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9.1276672887014296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4.5225724579342277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2.3227243607050578E-2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0.99097077100033826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1.5080616407686209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6.2485940331003729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2.2398286179207196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1.5839484962902379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1.5153653861171528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8.560137459758449E-2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6.0270759022493374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0.25873203336604583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1.2830204847614757E-2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9.176338079269224E-3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4.651884667503621E-2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6.7866443491447367E-2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0.13879242259101449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9.5430038420531355E-2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6951.2611293829459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679.74520833180986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409.92282242427046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631.99078963242619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16.510877484374159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1.6349344888071475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4.924192749425778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104.073644141128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16.157096378848294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13.910225156285565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63.093169492457008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0.38463404518138239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15.002865379140113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18.926499659155553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4.942238706337525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2.4423909396633139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6.0200998205608371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3.1475610682617314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11.657098083708094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3.9369812996276594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1.2723729965699758E-2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0.96830615372037376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1.2776165122119054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5.1721175536289312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2.3575786026237124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1.4107479122642987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1.3126080721345181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7.4934766258389934E-2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5.4658165922168962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0.20615153873131897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5.4764804262821144E-3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1.1848662393822585E-2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4.6675812477503645E-2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5.6998331532876471E-2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0.15515804056510499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0.29871662844195773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7.9184713073074797E-3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7101.9906689390173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530.64978651371041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246.16666248574691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553.05941615424251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24.720496624910734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1.819213828757595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1.1090232274365708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82.104599967830183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16.63312918150433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7.8313619971263444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53.141797299352064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2.7032441168766406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2.7032441168766406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18.807164729389253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8.402388143455207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3.0859618941533347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7.8141553860191078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2.4380130996220735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9.398329653744133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3.5268100137120242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1.4873633433815224E-2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0.92610146474676502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1.3225346040116788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5.2902125275797305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2.7896676163517808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1.4272726371471429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1.3237574725005448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0.10312306281816701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5.8430944279286381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0.1619086769142849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1.0082736499388515E-2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7.7121073750073561E-3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3.5500145694884237E-2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6.2431228751581774E-2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0.15235411346791586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0.12221237335835115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6724.5422613669853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386.32374354023023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352.99657170329078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387.4958029756516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28.704564339975285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1.3118004534020351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3.816308673612677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55.306512110173202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14.310550400749474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6.7379413179851122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52.707519003575293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2.3251684665389813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0.65581674697253323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0.59629823025198081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4.6511261959654506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15.202111357291896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11.255942787924152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2.5672014885551349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6.825612101177521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2.4510173126605164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9.6073123806919352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2.7407928665128698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1.4763346736657123E-2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1.05969351216381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1.000192873564002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5.3432158036061761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3.2148980287561004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1.6268936032038146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1.7374279872412457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0.10374369731889121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5.5761263147802307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8.5962687525955622E-2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2.001653669006916E-2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8.7486499180190365E-3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3.7060278900052403E-2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3.6908308847643845E-2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9.4517466267041411E-2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6.0658360558042114E-2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4.0190504073846604E-3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5654.0842280093957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342.75160584218344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57.414802899588771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310.1720337421994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27.704293020172827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0.92137408067323179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0.77593349960011782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32.642399281739323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4.3641925496945868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1.0960060681851664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28.405055795071398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1.8913379052752874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4.2676342478006477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14.333194272286393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12.796212169171698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2.1238880105041766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6.5979995910660092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1.5454765042867131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8.4030008671701566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1.9053969274860394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5.3031734169729722E-3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0.67267732935897895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0.85333352347132141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3.7947589332475977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2.3378726663324838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1.3273134321483866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1.3362611733045959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6.3603826773477881E-2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5.0072381840777922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8.2347031623116712E-2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5.326247963038053E-3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4.190265738037947E-3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2.0951848819498593E-2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3.4046754331685219E-2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0.14486706898053317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2.9053945324117186E-2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7.7014339319862049E-3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4229.1239278580279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146.50753284739488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55.2194958880632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174.53781877937641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27.230899597829527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0.55966598271473322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0.49749674871562716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18.702981819132756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5.5965705291955956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2.8108566302432934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14.569960516415929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0.15546773397363348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6.0628933629599331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9.759548185561604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15.219352219649362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1.5610770959089351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4.4042029648189409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0.85316937570502938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6.8816011936939772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1.3210341910929768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8.2291262526311502E-3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0.41751236130267627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0.6039780617918884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2.6246230225144314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1.465012706021203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1.1975618273719222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1.1246665284473807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4.2150314795826108E-2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3.4391425093254475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5.2777479712985034E-2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4.9587621451775013E-3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3.2511684584117326E-3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1.1739941499599355E-2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2.8446848660605886E-2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7.9612232878706765E-2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2.2540870206019536E-2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2981.4807867736317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71.514949687385865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13.477164404532328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90.603444486969067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22.139244410050448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0.43255544144969654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10.639322947134078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1.8213389983918473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1.0289997146703738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10.99145954901133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7.5876554264626403E-2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1.1838703489547007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6.3429255993755529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15.491794025105158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1.5105738460375053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3.6357826629876673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0.69051624708982584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6.1978148403243889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0.94085335619414878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3.3529514979974101E-3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0.3943402155550596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0.38331575196013079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1.534283910125017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1.0658756394213538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0.72481379478561281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0.53742217986435692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1.696381755463959E-2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2.2441065909549454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5.4323617433189419E-2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5.556137397800193E-3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9.9346711051775125E-4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8.0027009416064679E-3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1.7385194458508935E-2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3.4344629052727858E-2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5.5102929247953326E-2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1962.1616942476564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27.151533992220255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9.0968585618823088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49.38778515992712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14.950251068519533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0.18823198583820447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4.7102848496339087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2.9963745443768315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4.2548249167536856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0.29966780515476976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3.8418949378816632E-2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0.8989047756337778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4.5237426144841635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13.687396039506025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0.8600566012851939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2.1560296460604693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0.3173387210147503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4.1677344025132923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0.54499001613040787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7.2171546494310072E-3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0.19972426223312503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0.21156336014864432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0.99770372659616136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0.57181588781862669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0.47302946138000029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0.36718327117732452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8.7386462539703839E-3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1.1362684975574375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2.923313693690352E-2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3.6798227308901285E-3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9.8695298868371382E-4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3.2898432956123798E-3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1.4530156264184638E-2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2.6537861243331233E-2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2.7370810835475077E-2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1.209345926159936E-3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1204.7257984974422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8.7083723160469511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7.2941609089693316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20.250309432295758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7.5178172426352017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8.9943655164663475E-2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7.8859384657139431E-2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1.5346459100023568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0.73927306509824309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0.2227523998893815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2.0995116019746787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2.4643557705356072E-2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0.38439573432238405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2.5667292437491649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9.5243241881646714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0.56868817817080775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1.3753108042524005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0.14084584378054127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2.9187494154460754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0.24570818241707695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2.4640235482249568E-3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0.13637584946270712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0.11685219791024216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0.49201687834324453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0.36345383202603249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0.28893583489723684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0.19789017732738901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9.6038910066707072E-3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0.67401276633609719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2.4951451530906828E-2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2.6726046110442238E-3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2.9204571951577124E-4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1.9468606385600912E-3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9.1259023166955291E-3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1.5143890322873029E-2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8.0991984783766145E-3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1.0734418559582664E-3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698.86757999743293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6.8705882372326847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2.3977490555356136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4.0171867694005992E-2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4.674462468392749E-2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0.76062872484976984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0.17529234256472812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0.13205356473209517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0.43560898864247355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0.34182006800121983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1.6063264019060355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5.603219235640613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0.46850817408931522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0.81533905104465343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4.5296917937580283E-2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1.7685576398774796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0.22463407549121744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1.077691349168963E-3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5.2192428346236011E-2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8.2139981180124264E-2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0.17036686478245927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0.16445102792327548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0.14092281114919861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0.10728326801615795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4.4429609494358356E-3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0.35020816971846641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9.8219484940030351E-3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3.2470124423815026E-4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2.1288158954469319E-3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6.386431613821502E-3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1.8398681234489526E-3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285.16013925822625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19.887175420594765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11.992650462151518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65.751088900109281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0.91176713169546919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0.64622910587637039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0.4828146472010299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1.4045640423474552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22.53245111427449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3.6464139918703942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0.91565506906967675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16.684473069421902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0.14855760707620125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0.33763092517318466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0.26339939360091336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0.91317490931222789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8.9708076731065151E-2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0.33449276630396274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6.9654732995060087E-2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0.12935885363885233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7.5358187213004482E-2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0.3952960696199303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1.331706656924201E-3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0.11875018935498804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2.5061606327609551E-2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9.8488358283988497E-3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1.8815608458599819E-3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7.0216406695067859E-2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2.9959012140206919E-2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1.1645682447755088E-3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0.14102003872681881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2.3974025386916831E-3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8.0246873800547095E-4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8.7684388933280719E-5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2.6792889380568562E-4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5.6812472110749435E-3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7.0732073739513115E-3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4.4987028895896834E-2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3.2229232241845745E-4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145.60487088046267</v>
      </c>
      <c r="CK149" s="43">
        <f t="shared" si="5"/>
        <v>2.4678967809975294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2230.5626466888903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142.009087498588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29.73418195502633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384.73301976112765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2.6802167813123763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3.2648513994099448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3.5360692076631515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141.1782763731544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20.493320012535872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6.8111319555774399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82.379736518790423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1.4063991475530289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0.78380993525983289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5.767465535370353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0.40159609336251489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2.4414297843065405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0.39945844010815784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1.5778615370009708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0.71707504690672386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2.6733539335900884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8.0784760968925524E-3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0.63287325101887892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0.3360265087321892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5.9307289740328298E-2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2.7192722354706964E-2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0.87394142216045223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0.7151888855754629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1.9590633247531231E-2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1.0832430237965396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2.6466351003002816E-2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4.1521320607028518E-3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1.548800105139439E-3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3.4417780114209756E-3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3.6725522365905774E-2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4.3809368685232268E-2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2.7331738774672192E-2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5.1768839913723724E-4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819.0101005459984</v>
      </c>
      <c r="CK150" s="43">
        <f t="shared" si="5"/>
        <v>17.877675962773548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6197.7499450196538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165.43494015756204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135.09036780923103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1003.9494751021301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11.708116927744031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6.5123089265670071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3.3701252999475604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333.31484914907384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31.596296589947464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15.074634122961813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201.15128992405604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1.3697078943772973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0.77215270421209492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1.9309533867548543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1.3697078943772973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16.06478913998663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1.8725966161632142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5.1982054402571629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0.99837765298043846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4.5150552327917346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1.7387069448058803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6.7372222231955883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1.3295079241689513E-2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1.6495169757636154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1.0470807895393228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0.50145554981256479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6.7621417442018356E-2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1.6618288412390656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2.9714784669971164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9.0352784014700649E-2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3.1574659806656302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8.3471252141386829E-2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8.0114381086018541E-3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4.2018331704462052E-3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1.0650634324682995E-2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9.5308229980802406E-2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0.11046229313885507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6.5545177319102019E-2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9.6565780170057341E-4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1912.6449258889429</v>
      </c>
      <c r="CK151" s="43">
        <f t="shared" si="5"/>
        <v>48.663665650881939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14911.71950556861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1881.2338485270566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1398.1379305892533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2638.5141854672015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12.150868134906307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34.962808112477461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20.715821574507405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21.593332958184774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390.27311733244915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72.877498733873622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34.566554031909256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420.64542814350017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7.0164990225865909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1.9790125448321154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5.6230927413447906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28.06999865681675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7.9205658953463329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45.263118001872186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5.9949470480296547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17.727294867533757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6.5505064302902998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11.627131400915237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8.0842573475907269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8.4570073800877719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3.2875326027940972E-2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3.6980433862217308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3.7481223818232361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5.146267599843501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0.49545398754149556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2.4832183563236057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2.9788332679575724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0.28657385413167885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10.09824645632736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0.48702541825983003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2.6046232076721191E-2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4.004484157319789E-2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3.9283425700257342E-2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0.22412636534506578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0.19331737864128093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0.25012121047282798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2.6531102813772212E-3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6976.2805624662451</v>
      </c>
      <c r="CK152" s="43">
        <f t="shared" si="5"/>
        <v>133.93451507486827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22462.725015869844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5249.0917291449759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3226.7215516698884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3832.4592823600774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21.48120641885922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59.303367361722771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24.010268202528337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17.823741015772416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515.68171670365393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93.095988864259525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68.335876405206477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465.23435565638863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3.1056387999613113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0.87594940511729291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3.5805597714499671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58.962371234580793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7.0075952409383433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70.839892006963723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10.956546995144402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22.138725989373775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14.239980856621202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13.791327683913726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17.377230344234409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12.040516385908418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4.5250448301718781E-2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4.4069986152716636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5.1782365074960675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13.186881131542217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1.6524725152031132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3.939821225973307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3.6256073579365107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0.33222527122424383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13.950466607414485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0.72611592240733125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5.4534637870972083E-2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7.6320321287464202E-2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8.6328793980662469E-2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0.33175417206978369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0.43182795699482646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0.28603887727685556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7.5830469678214649E-3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13646.771198255379</v>
      </c>
      <c r="CK153" s="43">
        <f t="shared" si="5"/>
        <v>209.70268367137871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21900.741062490713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4164.4108064927441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3479.6256715031504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3221.9327884757731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23.000633509908809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66.205503642826429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17.015660864682438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23.171008572945166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418.50229623197077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130.33305106229298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80.857087889462775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400.99089556265938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33.223137292090499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5.9631272062726524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43.190078479717648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14.993005547199814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64.546759345178003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13.257024859891782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17.004429276229647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16.137872204313968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12.448554303230198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17.166336787843232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10.590558161147021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6.8660048233344817E-2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4.1168332201550237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5.5636796694821582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14.987114440328686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1.9687267071228307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4.173855763530363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3.7979261763847401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0.38548038489812397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14.730638108631908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0.76616800622564596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4.6241263653967649E-2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6.6216357249691174E-2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7.9778970225620915E-2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0.27324361100737837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0.46887426236245355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0.11062779345125853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12123.414752333698</v>
      </c>
      <c r="CK154" s="43">
        <f t="shared" si="5"/>
        <v>202.75559972077707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18741.293984430464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3366.8565424887333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2549.9253307994531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2233.3238266745993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32.60913706792909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10.874266068735464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65.374415886686947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12.418733646197543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21.898298690436953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292.61905205946982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77.288648755984411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58.224115396174923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286.38364811875067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12.557925466200759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0.88605130930437104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4.4282326741844775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53.377103057940069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7.0884104744349683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48.834799385803734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14.288266464394461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13.545975754226859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17.161450128064491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10.296864207388676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14.512741987109997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8.0824559404567644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4.4441120363471337E-2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3.20919953532057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4.0929048153190646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11.62438059991959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2.7903062443671689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4.3936115223744183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3.5664427642608199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0.3185444269431193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13.747871311848785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0.60754805407943857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4.5191609516189633E-2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3.785796184860362E-2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7.3612703594507028E-2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0.22769636224688636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0.36513807612576771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0.3651905045429269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6.0491971138558762E-3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9086.1337386352152</v>
      </c>
      <c r="CK155" s="43">
        <f t="shared" si="5"/>
        <v>172.23854067723016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17394.893828327346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3952.4304842208317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2082.0006651488397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1812.4616012970059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10.91688063907764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62.600507813709008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8.7922111907518516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18.109836488995157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225.72336563649134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75.189807259783592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52.987854766175424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249.69849467740761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18.91926283791625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2.6676315160138095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4.4467641228047103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50.450257477837219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21.341052128110476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43.592024248000925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15.049084784406292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10.548521834874002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19.264769020272112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8.3300108142450995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15.393190715563398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6.8576888675399763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4.7554187893916841E-2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3.077690480012452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3.8582067724328648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10.77187982822878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3.1599979891504879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4.0117047114438975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3.3077151513178262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0.30009970867760027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12.915732241721818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0.53125167316285216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3.4200932996174598E-2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3.9088096639516699E-2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7.1206737258541861E-2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0.20415190317635834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0.28807180895939882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0.12604961855093805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8648.736677221752</v>
      </c>
      <c r="CK156" s="43">
        <f t="shared" si="5"/>
        <v>161.77989212652523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15632.708735646533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3063.026130481554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1474.2785606742468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1507.8097436666419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19.777290971186403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57.138212427104918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6.73851396144092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14.062745186817974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166.15877890951839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39.552507872741309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16.552762569352151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227.77645285291132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11.42687922779659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1.6114829680225957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2.9296233544964387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17.140318841694882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40.254084882205525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15.246988494967869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8.9739328985567308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20.643784948464418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7.0541520122602561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14.141228319558795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5.6033757029182052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2.7767003436359405E-2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3.1163270752312897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3.8537465659354946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10.396001394024692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3.393519445277962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3.5397178556144659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2.6756103337062687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0.21737862507241171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11.933360144429505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0.43113824276250162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2.3238829385990003E-2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3.1994421718664783E-2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5.4847922489330958E-2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0.16682887786492556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0.30022804719314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0.15211706856788287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6625.9800039655274</v>
      </c>
      <c r="CK157" s="43">
        <f t="shared" si="5"/>
        <v>152.23136911164272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12349.826776131742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2590.4491116878448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885.24274028473656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1037.8643710577505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7.913941278228747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55.778835059307795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3.9582365581080619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9.3826020676743713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114.2786364036473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49.258368720138066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23.855045681913957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136.77008283475323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4.5743982836893622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1.2902149005277688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1.1729226368434262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18.295694256266916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5.1587172776602195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31.081370151768997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16.696406225860677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5.9131183376165151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18.77277605809865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5.1939664646530197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11.02757621579844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4.3230239334947109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3.8791015876243971E-2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2.0990435877463702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3.3319397988962489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7.4230953576654759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3.2414597338393447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2.9043170130667439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2.1598279846044219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0.17860933171132445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9.0508025876212113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0.25252193762403102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2.6713833377189335E-2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2.7092162416925112E-2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5.4731159271865351E-2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0.12382931412408196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0.25543931733881664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0.1138395360327306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4945.2439189890911</v>
      </c>
      <c r="CK158" s="43">
        <f t="shared" si="5"/>
        <v>124.29029105850401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8073.6041324148464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1321.3916524760209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366.37733842244302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607.77287964509094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36.23178649007658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2.0887291652798483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4.3321084114826025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71.734974037184827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15.084900226183141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16.609446722673606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80.741163199233398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6.0346328477584024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1.3537838785883132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10.559514252988842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20.667733577385935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12.315024970560005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3.5431451264100904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12.386125940219177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3.1052548568265639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7.8682260199381711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3.0813818576162975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1.348918017178727E-2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1.4070752835655289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1.7223392993657891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5.4217817463890974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2.8105123146369602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1.8689535145140008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1.2640606601181732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0.11044527986366307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5.842988994929101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0.15131036928841293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1.8758126739607455E-2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6.7641139506054663E-3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3.1086919232842809E-2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7.7375777443400767E-2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0.14880747243179998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0.17053226705892588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2540.3129097750043</v>
      </c>
      <c r="CK159" s="43">
        <f t="shared" si="5"/>
        <v>84.033173668655976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5104.4957925035378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898.57736482869359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252.5757775989691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341.18164251343586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26.99531726640933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1.0149084169583997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3.3098307817408887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40.78637358920691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16.290458164030277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3.5061783940317648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39.930602996371334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5.0421705522525313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0.28439633736061681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0.77570318452030185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8.0677125304934165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13.385129032943132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10.585694424541336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1.9861819623599604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8.6645730509615344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1.5606963162302638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4.2869996851251813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2.021226751047728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1.6805900237211714E-2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0.80281147229057015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1.097894885295192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3.3558052837958177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1.7197940942859984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1.0329434975769947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0.66162290674579971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6.5983584547878435E-2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3.5902836961302915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0.11669595435034255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1.1573523583463904E-2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8.0620762918170372E-3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1.6598263463473976E-2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4.4854778851660893E-2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0.11203245233544873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3.9458059933704465E-2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1.7428698196628445E-3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1638.3384371544748</v>
      </c>
      <c r="CK160" s="43">
        <f t="shared" si="5"/>
        <v>55.185464522744461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2973.5839974584696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417.39925337124976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141.46916847684653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182.06488834953294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2.224664045441374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16.823276243296039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0.40789306253315272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0.52732777373425155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21.264175659787057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6.9218608059022673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4.469446289719313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28.433795731165034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1.285361448477238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0.74163065688492624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3.2136999239705224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8.4133033639162385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7.7704279272909211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0.9402469672784689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5.191705681385578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0.87875129594964352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2.9690848366459535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1.2412290719802381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8.4111385562987799E-3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0.67335793719150316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0.62580204089366576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1.5995680452797243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1.1001134565501547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0.48149866139542147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0.27166586547576105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3.8277951534002409E-2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1.9756169686434268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4.3803639133325044E-2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8.3267353386024864E-3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5.3403702624601279E-3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9.4939368686460818E-3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2.6553452984838157E-2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4.7182125704003174E-2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827.24644183854025</v>
      </c>
      <c r="CK161" s="43">
        <f t="shared" si="5"/>
        <v>34.319761470258868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1311.870179581535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212.91899527740196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50.353179426074142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66.57807135986836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0.95694284650045858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6.9477202931733517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0.19846595477418805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0.11341544847412841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6.7878542048739119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2.5516813898348385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0.80093400253474956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8.2281731997086336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0.55290031131137607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0.14175546052323962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0.82935046696706405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1.2475699332154124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3.7228143452378939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3.8830814929756823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0.55358136081964071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2.4968795038468365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0.46783660805794608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1.2620929934069094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0.47944159789641838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3.7519599197221773E-3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0.23578403098259151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0.22506561279887602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0.85846646445862995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0.44529848118814153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0.21629268596947621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0.12027970438643433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9.6088214150202838E-3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0.83556745314691505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2.0263459990475279E-2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2.6377192742593914E-3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1.2969858675382761E-3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4.5291684912080821E-3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1.1503007870199937E-2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2.6689496360001334E-2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5.138692684952862E-3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6.8106588913235272E-4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359.20700957523576</v>
      </c>
      <c r="CK162" s="43">
        <f t="shared" si="5"/>
        <v>15.8885827129349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560.89777103333245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30.546678555097607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9.9781659145089563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23.107871910513712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3.2636453845883837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5.5751223275246384E-2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2.1505092326396067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0.93351479455306785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0.11719727936821417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3.1482534586025523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2.5928601630135877E-2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0.40452307763966278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1.6177256076546751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2.283714888032764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0.19469490311331211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1.0834512318856653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0.18057505892802148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0.68072479663924057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0.19017317540873208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1.718532262013341E-3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0.11294978086863472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8.9745751972395232E-2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0.33839172051127814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0.22216990713687781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7.3697137480679561E-2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4.784278100357451E-2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3.2203340859957236E-3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0.35979267798847941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4.0605394441927253E-3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7.7666566088391113E-4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5.0917926490385765E-4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8.4864930750241994E-4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4.7029373121856861E-3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7.3346952685895382E-3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4.7066753714226301E-3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9.3582533670439195E-4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73.732039432417153</v>
      </c>
      <c r="CK163" s="43">
        <f t="shared" si="5"/>
        <v>7.5044634519387232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289.57638769781488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7.4576157924100697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4.1225690906204919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8.9786534737379515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1.7918700815601962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2.37405212539313E-2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0.86907227844865009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0.30387792552239312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8.5842350547983351E-2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1.4158846875844626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1.8991670475217555E-2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4.9378343235565642E-2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0.8224122059393556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1.6405099382779187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0.10847355156708381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0.5091332446893494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7.0755688469254591E-2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0.37276158735965353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0.10055351855992997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7.3192918660958128E-4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6.6462552553336038E-2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4.6487944598186094E-2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0.13397402227914532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0.11866749368327963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3.9749717861229272E-2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2.2228960482216915E-2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1.9201947029164424E-3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0.15885926351696064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3.7059297932461564E-3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3.3079216560076476E-4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3.2530585651275207E-4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6.0241529295147972E-4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2.0331416242177873E-3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3.7487627274326667E-3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1.9927231823123947E-4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25.117496215396915</v>
      </c>
      <c r="CK164" s="43">
        <f t="shared" si="5"/>
        <v>4.2246274335046188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155.86824522004108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2.5288426729633944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0.4236205043560638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3.7470411779376827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0.95250906454478412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6.0824252961732524E-3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1.1450364350597538E-2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0.27455640198634668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0.10733845431062658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1.6173639645219024E-2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0.32769997140665885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3.5782388595617309E-3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2.7910263104581497E-2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6.2977003928286465E-2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0.47493793618810043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1.2067339268957811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3.8457447100723956E-2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0.2201377211340366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4.2102905526087815E-2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0.22134070738576328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4.3958514510317223E-2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3.5776290458560767E-4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2.1286075260291384E-2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2.7873217493706658E-2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6.4294283481428183E-2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6.1870012238020758E-2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2.2937767908936261E-2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1.0140924677443989E-2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5.3631798733628458E-4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7.7041064777089371E-2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1.3042138540649622E-3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2.5869455859750204E-4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8.4801338232937226E-5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3.7689961612360828E-4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1.2190281987224279E-3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1.2215678717420397E-3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1.5586350836166478E-4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8.4897801826899784</v>
      </c>
      <c r="CK165" s="43">
        <f t="shared" si="5"/>
        <v>2.5386276544154938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94.437932192036499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0.72211196267529565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0.36289497614921479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1.0923461570140875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0.30102232585606992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2.1454939468281281E-3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0.12787107677817269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1.2259965410446444E-2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9.235840609202987E-3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0.14362498687257128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1.5937955033580378E-2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0.25538780835730357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0.70344896297633241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2.5022024348101368E-2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0.12925389219212882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2.1542364659240559E-2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0.14786003047761101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3.7763760657086094E-2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7.537384959682445E-5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1.7208407153021871E-2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1.6595908983869895E-2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3.2610010676045624E-2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3.1628988738330935E-2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1.3989101237885049E-2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5.8500033061568294E-3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3.389829214672E-4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5.0448506797361098E-2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9.1591856035647362E-4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4.5419280327304575E-5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8.9331969892532691E-5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1.9851548865007265E-4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1.0049824894124702E-3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1.029444605428234E-3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1.6417408157333015E-4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2.7894507403454694</v>
      </c>
      <c r="CK166" s="43">
        <f t="shared" si="5"/>
        <v>1.4924719138071796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331.95055712132512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20.943028094709263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7.0165662886632045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75.789037788526343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0.8249042637618863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0.59852955655515583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1.8963241155570529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29.933311529867108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3.5556077166694733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1.0714486359715434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16.661643879259479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5.9261539600195985E-2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1.0525855748874682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0.11451136186287945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0.4146597628042944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7.859309935617384E-2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0.12662212899506714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9.7974748610838366E-2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0.52513241184708115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1.2985433020651087E-3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0.11858770471173147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3.5189736112875424E-2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1.0804274929812525E-2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9.3663851729504782E-2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3.1111716020783411E-2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1.6546855978414514E-3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0.13918735936976245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2.3669152596428088E-3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7.0423458378341926E-4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3.0781018559974634E-4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6.840124557578489E-4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5.7392629062774135E-3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1.0641226705380022E-2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5.121731610460499E-2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2.828464131069098E-4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158.34966340914067</v>
      </c>
      <c r="CK167" s="43">
        <f t="shared" si="5"/>
        <v>2.913520584752332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2128.3308406014148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150.53744503155653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390.01971097472847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2.9647928604269782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2.6288743821609004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3.5051546677253991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122.89798191990889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16.43066394596832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11.552279313117753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81.270683853794509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1.4238601259943899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0.40160157399841756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1.0953608336641873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1.4238601259943899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5.8467174004416673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0.44423616726761389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1.9658512534347008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0.34119028018355468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1.2703933829941936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0.83075733983453537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2.3271980069190521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6.4769752222863242E-3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0.62435307609106749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0.36932351170578559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0.12214735080783605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1.0980529923838502E-2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0.88153400349855393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0.68919926621621486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1.4564478232768709E-2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1.0743432994137667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2.3611669714139402E-2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2.0814959080036493E-3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5.1171401586820207E-4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4.1224669983097031E-3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3.6782381724869709E-2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5.0127667443343009E-2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4.9672387904248098E-2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786.15226960903885</v>
      </c>
      <c r="CK168" s="43">
        <f t="shared" si="5"/>
        <v>16.98617610589622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4651.3177758241127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611.13989013653213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307.12632848966638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967.29150361412565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8.8500643584071295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4.333451647095476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3.9064110201319071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264.73324732775495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14.648011733048383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19.311543854467597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124.80361850280119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2.3797999803028071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15.015267358632016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0.30510256157728299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15.47820326404449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1.4154795918640639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3.4590146415086971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1.010346655278157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2.8885516327135154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3.284410589685657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5.3509968777826362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6.1635855382505701E-3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1.0234370728361748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0.71119407393308687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0.93590965514435198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7.8376458078988728E-2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1.2122116602156943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1.4091549609583969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4.6200689431774154E-2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2.3728769265570651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7.9580654643171975E-2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5.1071087140127742E-3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7.3052469973751517E-3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1.7501842266500808E-2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5.0983760797852759E-2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9.9967901937053752E-2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0.22791176927294796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2343.8442405845431</v>
      </c>
      <c r="CK169" s="43">
        <f t="shared" si="5"/>
        <v>41.170886620199916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7221.6798399917179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1369.5520121568406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744.06701677848241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1557.50121727389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8.4813560101455057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10.934840728394505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6.9599531319718562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7.0387699996059867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291.00303367619574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20.738167965735524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22.724208890802302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170.66848697926829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0.94262140607366085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26.718583426165932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1.8749578390406338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5.9558893665366988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2.4450054903856038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5.0187020273076062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9.3364364076428874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6.3058783557749729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9.3550690534178107E-3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1.5004072962248953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1.6277117689620433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3.99088221252731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0.47584663356399981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1.1515522512995795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0.84662400021481721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7.7134955146799411E-2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3.9887511674681946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0.14813052942490146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9.7370883047788685E-3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2.4191103051882823E-2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3.2759034508469113E-2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8.357735789930168E-2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0.12196405206202439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0.58702549816939742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5.5571108118052407E-3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4210.6116849974069</v>
      </c>
      <c r="CK170" s="43">
        <f t="shared" si="5"/>
        <v>72.336660041547944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7960.9949924643843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1390.5422220206688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1272.8298648789605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1420.4442234816906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12.22579151161375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5.7334720973864313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12.141557069454203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249.42535320504825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45.530839010453256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32.394476484400407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127.51068136363273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9.8643540578098516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0.42155359221409622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16.440590096349755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26.255755894526501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2.2587664952107409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5.2865618435029456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4.1340517177807641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4.5887949134903323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13.589930401329264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5.8237667829752215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2.2130823270811853E-2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1.2078630680854341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1.6554969797478443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6.2604098947986486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1.219465827593357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1.3795002293185434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1.0289200390841937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8.0176700841253154E-2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4.8122194238726328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0.2016934352067099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2.0003610099278795E-2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2.0400380858659275E-2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4.4119705651740823E-2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9.623357983291668E-2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0.18471184408994964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0.22225926504874727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2.6778106244632191E-3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4595.5049788696824</v>
      </c>
      <c r="CK171" s="43">
        <f t="shared" si="5"/>
        <v>80.395910666840933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6897.132140449351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1691.9922361942256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700.25550259243482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1134.1399226498702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22.811593687735762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12.006069850191238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4.0977803942585149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9.4629121971950632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186.16533092753141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27.881446453178864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21.004022994728079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86.382931757801245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6.5900159542347749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10.394448102792657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0.84487384028650958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13.18003190846955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22.720851568623718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2.4041017395209932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4.0950755576186557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4.7143371078826775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4.0633049738023566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9.7725340894723516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4.711072752834724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1.468807369034672E-2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0.88686333542784945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1.4474256683514051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4.8883065451213419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0.88294628186942214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1.2503980429622195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1.1309893830827071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9.0079293277133515E-2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4.468645682301978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0.14062644202682201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9.6556356552338872E-3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1.4243049764161214E-2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4.3960335626433034E-2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7.3853414610768039E-2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0.14133948293740636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4.388742203459195E-2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3927.2091195049343</v>
      </c>
      <c r="CK172" s="43">
        <f t="shared" si="5"/>
        <v>68.009185878495302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6202.8086253347201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1992.6067333104106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786.7969347148553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897.37059602468457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13.781834104188345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3.1212511486691898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6.4438733391880048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122.06599793406484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26.580977524150516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25.485519056488563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76.347816806866859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3.1413882528541515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1.610968334797001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19.622283391314795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3.0121648565096137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3.4045655207100181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4.1113454602030792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3.7375867820027993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8.5964495986064371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3.3715954008676698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1.5284112745444176E-2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0.85554946949254618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1.317875909304143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4.7166912179599523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1.2544637093988018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1.1428776786366088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0.94712324547526117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7.0821045108760083E-2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4.3871120403725881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0.1350746022973999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1.4233641418917468E-2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1.7291117449391394E-2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4.9403192712546833E-2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6.2097068617854002E-2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0.11386259653748891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9.1338726897016539E-2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3.0264356646823084E-3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3955.3538905512173</v>
      </c>
      <c r="CK173" s="43">
        <f t="shared" si="5"/>
        <v>61.050116820303799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6355.2220578090537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1690.692581975052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509.79302273021676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748.79581936563159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11.416227333427013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2.2963675670686521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3.9364117304792594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130.86676234222625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36.905731840347968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22.242136417093512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67.255010482703014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10.088334168541454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0.90220874678013008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1.6402235506748275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6.3974802044409236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18.009499065376005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2.7444469551279913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2.7550843464269374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5.2845674806350287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3.5056062394937588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7.8075309533067756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3.9758557414501023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2.334122363467098E-2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0.8289601655915827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1.1860026370275674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5.1787250495158723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1.4840482890459419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1.233985584923464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1.1132114651863869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7.1149412232790352E-2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4.709433299533238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0.16072672561837889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1.0314486250612239E-2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7.3768390107997349E-3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4.7643108377484776E-2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6.6469891280067112E-2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0.15408388143492696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0.12786443976002546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3.3896066210472773E-3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3243.2283184546832</v>
      </c>
      <c r="CK174" s="43">
        <f t="shared" si="5"/>
        <v>60.489316886861474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6061.0244375208658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928.21248533060532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445.26980976816134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635.84995481059377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9.6690565209909245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17.449685081085089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2.0952503986808813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1.145962254339665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104.52577654831815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25.787367308311463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16.189140003751742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56.453511033727445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0.78784904985851978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0.35811320448114536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8.3808943752012244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16.975323419153504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4.6563435636272548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2.7903238890694286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5.4785234063744301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2.4095381741335937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7.1141680710288089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3.5249247766706588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1.8103477002479117E-2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0.77236958747390816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1.1753938475802808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4.8701981298255772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1.7457381753947709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1.234540596414009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1.1810864380652306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6.6718313314523825E-2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4.6975453409136572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0.20165756622215253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9.9999518808759746E-3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7.1521024274527941E-3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3.6257116221389975E-2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5.2895583297474083E-2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0.1081757901627248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7.4378843013786375E-2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2252.1748556881057</v>
      </c>
      <c r="CK175" s="43">
        <f t="shared" si="5"/>
        <v>59.201356159267974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5128.965527185429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501.54780203355881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302.46022784750016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466.31235874908822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12.182497515879453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1.2063311212483201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3.6332996834580431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76.790401504567441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11.921461272147836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10.263614612376015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46.553090914656117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0.28380098540368226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11.0698156645777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13.96485651959858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3.6466148343612637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1.8021102502525557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4.4419111690906394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2.3224177474193697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8.6011520939173103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2.9048889102453312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9.3881629759869616E-3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0.71446156168703356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0.94268520864492866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3.8162301978530677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1.7395317418553666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1.0409157813058165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0.96850361788680017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5.5290374764139665E-2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4.0329350829447455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0.15210824566203943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4.0408033583972302E-3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8.7424972001546725E-3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3.4439597174468227E-2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4.2056034451573028E-2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0.11448285807595666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0.220407097526469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5.8426184266785284E-3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1444.2247019044617</v>
      </c>
      <c r="CK176" s="43">
        <f t="shared" si="5"/>
        <v>51.586013006678684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3964.4682073325075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296.21894845092362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137.41498019676931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308.72843605649638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13.799458138906589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1.015520256593998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0.61907816150685036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45.832371714006165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9.2849336055773293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4.3716173542026944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29.664776496427525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1.5090030186729477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1.5090030186729477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10.498522191224978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4.6903751656677688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1.7226434655733214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4.36201229192221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1.3609459478430761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5.2463289310214218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1.9687333910214837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8.3027491339533639E-3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0.51696770453531316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0.73826433110263057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2.9530986948980571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1.5572462834147747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0.79673112186879169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0.73894695988543957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5.7565283178054628E-2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3.2617280382072718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9.0380547094388877E-2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5.628378036253945E-3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4.305047123403051E-3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1.9816866217322968E-2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3.4850316350433147E-2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8.5047005446166724E-2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6.8221304604194191E-2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849.9681264687564</v>
      </c>
      <c r="CK177" s="43">
        <f t="shared" si="5"/>
        <v>40.786662015370723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3146.7502825864553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180.78023780728728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165.18478412143625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181.32870314756912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13.432304004879072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0.6138571648445198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1.7858420588893158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25.880688357244438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6.6966236164856712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3.1530203725882262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24.664489250338288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1.0880628368086558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0.3068895180742362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0.27903782170145564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2.1764950092713535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7.1138296630683282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5.2672196518365091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1.2013222157852941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3.1940459251184308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1.1469538180388958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4.495742873462599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1.2825543199808935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6.9085097111210355E-3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0.49588369427224582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0.46804036396801191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2.5003584164404069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1.5044118822175991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0.76130503856466325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0.81302961559700371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4.8546874443825973E-2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2.6093489154762963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4.0226248977310072E-2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9.3667405211716355E-3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4.0939316806643169E-3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1.7342361542057733E-2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1.7271247139504464E-2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4.422945861964251E-2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2.8385086420506505E-2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1.8807150752586654E-3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607.37103508741791</v>
      </c>
      <c r="CK178" s="43">
        <f t="shared" si="5"/>
        <v>33.072297567958238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2518.1740116485698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152.65216283954626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25.570978201817677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138.14211515288588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12.338732123744398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0.41035474028917662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0.34557949522242171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14.538029189931498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1.9436916425881294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0.48813103700167065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12.650832640276956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0.84235001960465283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1.9006872237233192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6.3836115389970001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5.6990818729444284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0.9459214571316279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2.9385680207561822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0.68831283931517229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3.7424660741246254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0.84861152242856286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2.3618879626397908E-3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0.29959202953248459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0.38005134260805284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1.6900815305929098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1.0412243527851857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0.59114899165994172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0.59513407011542441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2.8327399657213481E-2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2.2300865280385636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3.6675108931431867E-2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2.3721647324735024E-3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1.8662294118571164E-3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9.3313787106114997E-3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1.5163490404743685E-2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6.451981851337095E-2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1.2939830236099695E-2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3.4300074066607789E-3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361.82364430663205</v>
      </c>
      <c r="CK179" s="43">
        <f t="shared" si="5"/>
        <v>28.250879486997263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1634.4211388177328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56.620475721811026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21.340569085668829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67.453284746998307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10.523871773664885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0.21629300262417553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0.1922665820307953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7.2281042990378159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2.1628955154394087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1.0863061884739935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5.6308237512044226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6.0083306884623537E-2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2.3431143763711679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3.7717532358696158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5.8817928751277195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0.60330636992471065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1.7020835870822124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0.32972267694942792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2.659518768366619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0.51053746446179527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3.1802941059975998E-3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0.16135517442176708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0.23341820396235125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1.0143328553623041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0.56618055564296654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0.46281934487770104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0.4346476432404186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1.6289748582754875E-2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1.3291185863865449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2.0396807936559142E-2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1.9164029739256558E-3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1.2564726276481867E-3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4.5371119131869721E-3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1.0993797196950808E-2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3.0767581784093462E-2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8.711325414085128E-3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174.85808835020947</v>
      </c>
      <c r="CK180" s="43">
        <f t="shared" si="5"/>
        <v>19.758636884211356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906.29091339661522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21.738643885017552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4.0966997648834136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27.541038944554884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6.7297418542173979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0.13148535716386142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3.2340713897787738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0.55363864552810538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0.31278856312961201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3.3411115571920496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2.3064455747940783E-2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0.3598651195932685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1.9280807914531428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4.7090936220179529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0.45917429914409541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1.1051812928556191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0.20989858565127678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1.8839709776493549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0.28599441302460621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1.0192081361634275E-3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0.11986894422725912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0.1165178003173338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0.46638152842891545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0.32399786411627907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0.22032412854471775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0.16336205835353856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5.1565496495869691E-3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0.68214875678497489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1.6512935813955167E-2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1.688918090482985E-3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3.019875959002748E-4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2.4326083797631872E-3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5.2846370284445211E-3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1.043985437455979E-2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1.6749825892052046E-2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68.062149536806857</v>
      </c>
      <c r="CK181" s="43">
        <f t="shared" si="5"/>
        <v>12.733581587529976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452.66880651377699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6.2638326511562772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2.0986364784838969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11.393714305117461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3.4490084727002559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4.3424937214345462E-2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1.0866581625125686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0.69126071151408752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0.98158399618052883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6.9133073032507916E-2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8.863214491347169E-3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0.20737646298395146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1.0436230491489757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3.1576690380046597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0.19841422670690742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0.49739395563153366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7.3209736243186802E-2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0.9614922987146961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0.12572867001068788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1.6649906025384595E-3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4.6076194271837748E-2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4.8807462718943338E-2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0.23016928548582147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0.13191737268305034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0.10912743957670666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8.4708825792970219E-2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2.0159972452461843E-3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0.26213604422939468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6.7440564387104569E-3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8.4893154761793996E-4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2.2768910063956905E-4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7.5896366879856338E-4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3.3520930073446704E-3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6.1222589410772346E-3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6.314419606973049E-3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2.7899493638164032E-4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26.293492465387232</v>
      </c>
      <c r="CK182" s="43">
        <f t="shared" si="5"/>
        <v>6.9988019943146993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216.18713733377825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1.5627108543628585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1.3089316823203883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3.6339027783346025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1.3490666429745866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1.6140321188138299E-2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1.4151257192460997E-2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0.27539105290032934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0.13266199482976909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3.9972750418705891E-2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0.37675577595836163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4.4222678726440617E-3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6.8979525058828733E-2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0.46059762994126968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1.7091328033700719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0.10205066532786596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0.24679848815919087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2.5274680603878847E-2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0.52376738466704764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4.409214830668079E-2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4.4216717022093656E-4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2.447254348962755E-2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2.0969038920626216E-2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8.829205831035726E-2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6.5221516461836326E-2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5.1849317992098638E-2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3.5511243302201775E-2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1.7234110090339914E-3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0.12095108336051046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4.477519187782812E-3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4.7959688487399276E-4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5.2407384445027436E-5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3.4936267552587925E-4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1.6376362985624983E-3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2.7175597144859999E-3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1.4533950679251186E-3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1.9262833270716932E-4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8.7830869034116752</v>
      </c>
      <c r="CK183" s="43">
        <f t="shared" si="5"/>
        <v>3.5325062859388265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86.715497457079707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0.85250266841191991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0.29751273070755047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4.9845258108532015E-3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5.8000735746336221E-3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9.4378821028919771E-2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2.1750275904876083E-2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1.638520784833998E-2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5.4050368378865461E-2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4.2413038014508367E-2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0.19931299863735913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0.69524750794912893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5.8132499691876248E-2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0.10116727893971005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5.620442104703467E-3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0.21944265253234066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2.7872598700462926E-2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1.3371995514332093E-4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6.4760371164355171E-3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1.0191929820490176E-2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2.1139122564346531E-2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2.0405085458031002E-2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1.7485704046963719E-2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1.3311709143635648E-2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5.5128264629777631E-4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4.3453833773175979E-2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1.2187074834096845E-3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4.028893416281716E-5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2.6414350107483499E-4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7.9242850894612425E-4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2.2829085816355326E-4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1.3897777096804669</v>
      </c>
      <c r="CK184" s="43">
        <f t="shared" si="5"/>
        <v>1.4424882623658581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5505200</v>
      </c>
      <c r="E4" s="85">
        <f>SDBYLL!E5</f>
        <v>46.681161881909908</v>
      </c>
      <c r="F4" s="83">
        <f>SDBYLL!H5</f>
        <v>3968.4589339049253</v>
      </c>
      <c r="G4" s="83">
        <f>SDBYLD2!CJ5+SDBYLD2!CK5</f>
        <v>63.664668244024483</v>
      </c>
      <c r="H4" s="113">
        <f t="shared" ref="H4:H67" si="0">F4+G4</f>
        <v>4032.1236021489499</v>
      </c>
      <c r="I4" s="84">
        <f t="shared" ref="I4:I67" si="1">100000*E4/$D4</f>
        <v>0.84794670278845297</v>
      </c>
      <c r="J4" s="83">
        <f t="shared" ref="J4:J67" si="2">100000*F4/$D4</f>
        <v>72.085645097451959</v>
      </c>
      <c r="K4" s="83">
        <f t="shared" ref="K4:K67" si="3">100000*G4/$D4</f>
        <v>1.1564460554389393</v>
      </c>
      <c r="L4" s="82">
        <f t="shared" ref="L4:L67" si="4">100000*H4/$D4</f>
        <v>73.242091152890907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5349600</v>
      </c>
      <c r="E5" s="79">
        <f>SDBYLL!E6</f>
        <v>89.868671462820686</v>
      </c>
      <c r="F5" s="77">
        <f>SDBYLL!H6</f>
        <v>7078.0565644117578</v>
      </c>
      <c r="G5" s="77">
        <f>SDBYLD2!CJ6+SDBYLD2!CK6</f>
        <v>293.76328850826678</v>
      </c>
      <c r="H5" s="114">
        <f t="shared" si="0"/>
        <v>7371.8198529200245</v>
      </c>
      <c r="I5" s="78">
        <f t="shared" si="1"/>
        <v>1.6799138526772224</v>
      </c>
      <c r="J5" s="77">
        <f t="shared" si="2"/>
        <v>132.31001503685806</v>
      </c>
      <c r="K5" s="77">
        <f t="shared" si="3"/>
        <v>5.4913131544090543</v>
      </c>
      <c r="L5" s="21">
        <f t="shared" si="4"/>
        <v>137.80132819126709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5254000</v>
      </c>
      <c r="E6" s="79">
        <f>SDBYLL!E7</f>
        <v>67.045008686357747</v>
      </c>
      <c r="F6" s="77">
        <f>SDBYLL!H7</f>
        <v>4946.9159659229063</v>
      </c>
      <c r="G6" s="77">
        <f>SDBYLD2!CJ7+SDBYLD2!CK7</f>
        <v>605.4616440538598</v>
      </c>
      <c r="H6" s="114">
        <f t="shared" si="0"/>
        <v>5552.3776099767656</v>
      </c>
      <c r="I6" s="78">
        <f t="shared" si="1"/>
        <v>1.2760755364742624</v>
      </c>
      <c r="J6" s="77">
        <f t="shared" si="2"/>
        <v>94.155233458753457</v>
      </c>
      <c r="K6" s="77">
        <f t="shared" si="3"/>
        <v>11.523822688501328</v>
      </c>
      <c r="L6" s="21">
        <f t="shared" si="4"/>
        <v>105.67905614725478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4947500</v>
      </c>
      <c r="E7" s="79">
        <f>SDBYLL!E8</f>
        <v>68.454909030025149</v>
      </c>
      <c r="F7" s="77">
        <f>SDBYLL!H8</f>
        <v>4711.4091139914799</v>
      </c>
      <c r="G7" s="77">
        <f>SDBYLD2!CJ8+SDBYLD2!CK8</f>
        <v>1650.1046375510916</v>
      </c>
      <c r="H7" s="114">
        <f t="shared" si="0"/>
        <v>6361.5137515425713</v>
      </c>
      <c r="I7" s="78">
        <f t="shared" si="1"/>
        <v>1.3836262562915642</v>
      </c>
      <c r="J7" s="77">
        <f t="shared" si="2"/>
        <v>95.228077089266904</v>
      </c>
      <c r="K7" s="77">
        <f t="shared" si="3"/>
        <v>33.352291815080171</v>
      </c>
      <c r="L7" s="21">
        <f t="shared" si="4"/>
        <v>128.58036890434707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4270800</v>
      </c>
      <c r="E8" s="79">
        <f>SDBYLL!E9</f>
        <v>115.31384738526532</v>
      </c>
      <c r="F8" s="77">
        <f>SDBYLL!H9</f>
        <v>7365.6720017338221</v>
      </c>
      <c r="G8" s="77">
        <f>SDBYLD2!CJ9+SDBYLD2!CK9</f>
        <v>3083.8297318910018</v>
      </c>
      <c r="H8" s="114">
        <f t="shared" si="0"/>
        <v>10449.501733624824</v>
      </c>
      <c r="I8" s="78">
        <f t="shared" si="1"/>
        <v>2.7000526221144825</v>
      </c>
      <c r="J8" s="77">
        <f t="shared" si="2"/>
        <v>172.46586123756256</v>
      </c>
      <c r="K8" s="77">
        <f t="shared" si="3"/>
        <v>72.20730851107524</v>
      </c>
      <c r="L8" s="21">
        <f t="shared" si="4"/>
        <v>244.67316974863783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3758500</v>
      </c>
      <c r="E9" s="79">
        <f>SDBYLL!E10</f>
        <v>106.54561016370084</v>
      </c>
      <c r="F9" s="77">
        <f>SDBYLL!H10</f>
        <v>6279.2655349977094</v>
      </c>
      <c r="G9" s="77">
        <f>SDBYLD2!CJ10+SDBYLD2!CK10</f>
        <v>2886.3935072600184</v>
      </c>
      <c r="H9" s="114">
        <f t="shared" si="0"/>
        <v>9165.6590422577283</v>
      </c>
      <c r="I9" s="78">
        <f t="shared" si="1"/>
        <v>2.8347907453425791</v>
      </c>
      <c r="J9" s="77">
        <f t="shared" si="2"/>
        <v>167.06839257676492</v>
      </c>
      <c r="K9" s="77">
        <f t="shared" si="3"/>
        <v>76.796421637887946</v>
      </c>
      <c r="L9" s="21">
        <f t="shared" si="4"/>
        <v>243.86481421465288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3454700</v>
      </c>
      <c r="E10" s="79">
        <f>SDBYLL!E11</f>
        <v>114.39782875835583</v>
      </c>
      <c r="F10" s="77">
        <f>SDBYLL!H11</f>
        <v>6176.9107638074238</v>
      </c>
      <c r="G10" s="77">
        <f>SDBYLD2!CJ11+SDBYLD2!CK11</f>
        <v>1988.143501563683</v>
      </c>
      <c r="H10" s="114">
        <f t="shared" si="0"/>
        <v>8165.0542653711072</v>
      </c>
      <c r="I10" s="78">
        <f t="shared" si="1"/>
        <v>3.3113679554912387</v>
      </c>
      <c r="J10" s="77">
        <f t="shared" si="2"/>
        <v>178.79731275674948</v>
      </c>
      <c r="K10" s="77">
        <f t="shared" si="3"/>
        <v>57.548947855492024</v>
      </c>
      <c r="L10" s="21">
        <f t="shared" si="4"/>
        <v>236.34626061224148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3067200</v>
      </c>
      <c r="E11" s="79">
        <f>SDBYLL!E12</f>
        <v>99.962032004293874</v>
      </c>
      <c r="F11" s="77">
        <f>SDBYLL!H12</f>
        <v>4907.1361510907864</v>
      </c>
      <c r="G11" s="77">
        <f>SDBYLD2!CJ12+SDBYLD2!CK12</f>
        <v>1717.2234535556092</v>
      </c>
      <c r="H11" s="114">
        <f t="shared" si="0"/>
        <v>6624.3596046463954</v>
      </c>
      <c r="I11" s="78">
        <f t="shared" si="1"/>
        <v>3.259064684542706</v>
      </c>
      <c r="J11" s="77">
        <f t="shared" si="2"/>
        <v>159.98748536420143</v>
      </c>
      <c r="K11" s="77">
        <f t="shared" si="3"/>
        <v>55.986680149830768</v>
      </c>
      <c r="L11" s="21">
        <f t="shared" si="4"/>
        <v>215.97416551403219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2787700</v>
      </c>
      <c r="E12" s="79">
        <f>SDBYLL!E13</f>
        <v>92.719380326938719</v>
      </c>
      <c r="F12" s="77">
        <f>SDBYLL!H13</f>
        <v>4100.514594958865</v>
      </c>
      <c r="G12" s="77">
        <f>SDBYLD2!CJ13+SDBYLD2!CK13</f>
        <v>1238.2382047065075</v>
      </c>
      <c r="H12" s="114">
        <f t="shared" si="0"/>
        <v>5338.7527996653725</v>
      </c>
      <c r="I12" s="78">
        <f t="shared" si="1"/>
        <v>3.3260171584797047</v>
      </c>
      <c r="J12" s="77">
        <f t="shared" si="2"/>
        <v>147.09310883376494</v>
      </c>
      <c r="K12" s="77">
        <f t="shared" si="3"/>
        <v>44.417914578559653</v>
      </c>
      <c r="L12" s="21">
        <f t="shared" si="4"/>
        <v>191.51102341232459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2375500</v>
      </c>
      <c r="E13" s="79">
        <f>SDBYLL!E14</f>
        <v>113.59295155957204</v>
      </c>
      <c r="F13" s="77">
        <f>SDBYLL!H14</f>
        <v>4478.4021152361274</v>
      </c>
      <c r="G13" s="77">
        <f>SDBYLD2!CJ14+SDBYLD2!CK14</f>
        <v>1010.2634363772634</v>
      </c>
      <c r="H13" s="114">
        <f t="shared" si="0"/>
        <v>5488.6655516133906</v>
      </c>
      <c r="I13" s="78">
        <f t="shared" si="1"/>
        <v>4.7818544121057487</v>
      </c>
      <c r="J13" s="77">
        <f t="shared" si="2"/>
        <v>188.52461019726908</v>
      </c>
      <c r="K13" s="77">
        <f t="shared" si="3"/>
        <v>42.528454488624007</v>
      </c>
      <c r="L13" s="21">
        <f t="shared" si="4"/>
        <v>231.0530646858931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1960300</v>
      </c>
      <c r="E14" s="79">
        <f>SDBYLL!E15</f>
        <v>117.69264187949769</v>
      </c>
      <c r="F14" s="77">
        <f>SDBYLL!H15</f>
        <v>4086.2885260561593</v>
      </c>
      <c r="G14" s="77">
        <f>SDBYLD2!CJ15+SDBYLD2!CK15</f>
        <v>701.84502296499443</v>
      </c>
      <c r="H14" s="114">
        <f t="shared" si="0"/>
        <v>4788.1335490211541</v>
      </c>
      <c r="I14" s="78">
        <f t="shared" si="1"/>
        <v>6.0038076763504407</v>
      </c>
      <c r="J14" s="77">
        <f t="shared" si="2"/>
        <v>208.45220252288726</v>
      </c>
      <c r="K14" s="77">
        <f t="shared" si="3"/>
        <v>35.802939497270543</v>
      </c>
      <c r="L14" s="21">
        <f t="shared" si="4"/>
        <v>244.25514202015785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1480600</v>
      </c>
      <c r="E15" s="79">
        <f>SDBYLL!E16</f>
        <v>105.16402521984462</v>
      </c>
      <c r="F15" s="77">
        <f>SDBYLL!H16</f>
        <v>3164.9113389912236</v>
      </c>
      <c r="G15" s="77">
        <f>SDBYLD2!CJ16+SDBYLD2!CK16</f>
        <v>597.23421173258623</v>
      </c>
      <c r="H15" s="114">
        <f t="shared" si="0"/>
        <v>3762.1455507238097</v>
      </c>
      <c r="I15" s="78">
        <f t="shared" si="1"/>
        <v>7.1027978670704188</v>
      </c>
      <c r="J15" s="77">
        <f t="shared" si="2"/>
        <v>213.75870180948422</v>
      </c>
      <c r="K15" s="77">
        <f t="shared" si="3"/>
        <v>40.337309991394449</v>
      </c>
      <c r="L15" s="21">
        <f t="shared" si="4"/>
        <v>254.09601180087867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1067600</v>
      </c>
      <c r="E16" s="79">
        <f>SDBYLL!E17</f>
        <v>108.60273436783179</v>
      </c>
      <c r="F16" s="77">
        <f>SDBYLL!H17</f>
        <v>2774.7998630981024</v>
      </c>
      <c r="G16" s="77">
        <f>SDBYLD2!CJ17+SDBYLD2!CK17</f>
        <v>382.09454085173417</v>
      </c>
      <c r="H16" s="114">
        <f t="shared" si="0"/>
        <v>3156.8944039498365</v>
      </c>
      <c r="I16" s="78">
        <f t="shared" si="1"/>
        <v>10.172605317331564</v>
      </c>
      <c r="J16" s="77">
        <f t="shared" si="2"/>
        <v>259.91006585782151</v>
      </c>
      <c r="K16" s="77">
        <f t="shared" si="3"/>
        <v>35.790046913800502</v>
      </c>
      <c r="L16" s="21">
        <f t="shared" si="4"/>
        <v>295.700112771622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682400</v>
      </c>
      <c r="E17" s="79">
        <f>SDBYLL!E18</f>
        <v>86.027718991991989</v>
      </c>
      <c r="F17" s="77">
        <f>SDBYLL!H18</f>
        <v>1816.475286515911</v>
      </c>
      <c r="G17" s="77">
        <f>SDBYLD2!CJ18+SDBYLD2!CK18</f>
        <v>218.10298841150836</v>
      </c>
      <c r="H17" s="114">
        <f t="shared" si="0"/>
        <v>2034.5782749274194</v>
      </c>
      <c r="I17" s="78">
        <f t="shared" si="1"/>
        <v>12.606641118404454</v>
      </c>
      <c r="J17" s="77">
        <f t="shared" si="2"/>
        <v>266.18922721511007</v>
      </c>
      <c r="K17" s="77">
        <f t="shared" si="3"/>
        <v>31.961164773081528</v>
      </c>
      <c r="L17" s="21">
        <f t="shared" si="4"/>
        <v>298.15039198819159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493700</v>
      </c>
      <c r="E18" s="79">
        <f>SDBYLL!E19</f>
        <v>63.003461926798465</v>
      </c>
      <c r="F18" s="77">
        <f>SDBYLL!H19</f>
        <v>1062.5533853954562</v>
      </c>
      <c r="G18" s="77">
        <f>SDBYLD2!CJ19+SDBYLD2!CK19</f>
        <v>61.181393486769508</v>
      </c>
      <c r="H18" s="114">
        <f t="shared" si="0"/>
        <v>1123.7347788822258</v>
      </c>
      <c r="I18" s="78">
        <f t="shared" si="1"/>
        <v>12.761487123110891</v>
      </c>
      <c r="J18" s="77">
        <f t="shared" si="2"/>
        <v>215.22248033126519</v>
      </c>
      <c r="K18" s="77">
        <f t="shared" si="3"/>
        <v>12.392423230052565</v>
      </c>
      <c r="L18" s="21">
        <f t="shared" si="4"/>
        <v>227.61490356131776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287000</v>
      </c>
      <c r="E19" s="79">
        <f>SDBYLL!E20</f>
        <v>58.041579775528199</v>
      </c>
      <c r="F19" s="77">
        <f>SDBYLL!H20</f>
        <v>748.15596330655853</v>
      </c>
      <c r="G19" s="77">
        <f>SDBYLD2!CJ20+SDBYLD2!CK20</f>
        <v>25.07032074459984</v>
      </c>
      <c r="H19" s="114">
        <f t="shared" si="0"/>
        <v>773.22628405115836</v>
      </c>
      <c r="I19" s="78">
        <f t="shared" si="1"/>
        <v>20.223546960114355</v>
      </c>
      <c r="J19" s="77">
        <f t="shared" si="2"/>
        <v>260.68152031587408</v>
      </c>
      <c r="K19" s="77">
        <f t="shared" si="3"/>
        <v>8.7353033953309538</v>
      </c>
      <c r="L19" s="21">
        <f t="shared" si="4"/>
        <v>269.41682371120504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34.773940316320775</v>
      </c>
      <c r="F20" s="77">
        <f>SDBYLL!H21</f>
        <v>323.91925404652807</v>
      </c>
      <c r="G20" s="77">
        <f>SDBYLD2!CJ21+SDBYLD2!CK21</f>
        <v>8.0039628366242734</v>
      </c>
      <c r="H20" s="114">
        <f t="shared" si="0"/>
        <v>331.92321688315235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328000</v>
      </c>
      <c r="E21" s="79">
        <f>SDBYLL!E22</f>
        <v>22.225380127682389</v>
      </c>
      <c r="F21" s="77">
        <f>SDBYLL!H22</f>
        <v>112.23816964479606</v>
      </c>
      <c r="G21" s="77">
        <f>SDBYLD2!CJ22+SDBYLD2!CK22</f>
        <v>2.0832961626957665</v>
      </c>
      <c r="H21" s="114">
        <f t="shared" si="0"/>
        <v>114.32146580749182</v>
      </c>
      <c r="I21" s="78">
        <f t="shared" si="1"/>
        <v>6.776030526732435</v>
      </c>
      <c r="J21" s="77">
        <f t="shared" si="2"/>
        <v>34.218954159998802</v>
      </c>
      <c r="K21" s="77">
        <f t="shared" si="3"/>
        <v>0.63515126911456299</v>
      </c>
      <c r="L21" s="21">
        <f t="shared" si="4"/>
        <v>34.854105429113361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5262600</v>
      </c>
      <c r="E22" s="79">
        <f>SDBYLL!E23</f>
        <v>35.340744920156055</v>
      </c>
      <c r="F22" s="77">
        <f>SDBYLL!H23</f>
        <v>3004.3874071523064</v>
      </c>
      <c r="G22" s="77">
        <f>SDBYLD2!CJ23+SDBYLD2!CK23</f>
        <v>74.148058816072634</v>
      </c>
      <c r="H22" s="114">
        <f t="shared" si="0"/>
        <v>3078.535465968379</v>
      </c>
      <c r="I22" s="78">
        <f t="shared" si="1"/>
        <v>0.67154533728871757</v>
      </c>
      <c r="J22" s="77">
        <f t="shared" si="2"/>
        <v>57.08941221358846</v>
      </c>
      <c r="K22" s="77">
        <f t="shared" si="3"/>
        <v>1.4089624675269379</v>
      </c>
      <c r="L22" s="21">
        <f t="shared" si="4"/>
        <v>58.498374681115394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5416600</v>
      </c>
      <c r="E23" s="79">
        <f>SDBYLL!E24</f>
        <v>64.53199251260591</v>
      </c>
      <c r="F23" s="77">
        <f>SDBYLL!H24</f>
        <v>5082.5397302928423</v>
      </c>
      <c r="G23" s="77">
        <f>SDBYLD2!CJ24+SDBYLD2!CK24</f>
        <v>282.20307079477158</v>
      </c>
      <c r="H23" s="114">
        <f t="shared" si="0"/>
        <v>5364.7428010876138</v>
      </c>
      <c r="I23" s="78">
        <f t="shared" si="1"/>
        <v>1.1913745248422609</v>
      </c>
      <c r="J23" s="77">
        <f t="shared" si="2"/>
        <v>93.832657576576494</v>
      </c>
      <c r="K23" s="77">
        <f t="shared" si="3"/>
        <v>5.2099669681123135</v>
      </c>
      <c r="L23" s="21">
        <f t="shared" si="4"/>
        <v>99.042624544688806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5146900</v>
      </c>
      <c r="E24" s="79">
        <f>SDBYLL!E25</f>
        <v>39.890147924694816</v>
      </c>
      <c r="F24" s="77">
        <f>SDBYLL!H25</f>
        <v>2943.2945646236067</v>
      </c>
      <c r="G24" s="77">
        <f>SDBYLD2!CJ25+SDBYLD2!CK25</f>
        <v>856.71747362675353</v>
      </c>
      <c r="H24" s="114">
        <f t="shared" si="0"/>
        <v>3800.0120382503601</v>
      </c>
      <c r="I24" s="78">
        <f t="shared" si="1"/>
        <v>0.77503250353989417</v>
      </c>
      <c r="J24" s="77">
        <f t="shared" si="2"/>
        <v>57.18577327369109</v>
      </c>
      <c r="K24" s="77">
        <f t="shared" si="3"/>
        <v>16.645310257179148</v>
      </c>
      <c r="L24" s="21">
        <f t="shared" si="4"/>
        <v>73.831083530870231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4942000</v>
      </c>
      <c r="E25" s="79">
        <f>SDBYLL!E26</f>
        <v>36.610485875440681</v>
      </c>
      <c r="F25" s="77">
        <f>SDBYLL!H26</f>
        <v>2519.7166903772045</v>
      </c>
      <c r="G25" s="77">
        <f>SDBYLD2!CJ26+SDBYLD2!CK26</f>
        <v>1548.3698066740803</v>
      </c>
      <c r="H25" s="114">
        <f t="shared" si="0"/>
        <v>4068.0864970512848</v>
      </c>
      <c r="I25" s="78">
        <f t="shared" si="1"/>
        <v>0.74080303268799441</v>
      </c>
      <c r="J25" s="77">
        <f t="shared" si="2"/>
        <v>50.985768724751203</v>
      </c>
      <c r="K25" s="77">
        <f t="shared" si="3"/>
        <v>31.330833805626877</v>
      </c>
      <c r="L25" s="21">
        <f t="shared" si="4"/>
        <v>82.316602530378077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4850500</v>
      </c>
      <c r="E26" s="79">
        <f>SDBYLL!E27</f>
        <v>45.042864592433872</v>
      </c>
      <c r="F26" s="77">
        <f>SDBYLL!H27</f>
        <v>2877.1129758417137</v>
      </c>
      <c r="G26" s="77">
        <f>SDBYLD2!CJ27+SDBYLD2!CK27</f>
        <v>1722.7730161864472</v>
      </c>
      <c r="H26" s="114">
        <f t="shared" si="0"/>
        <v>4599.8859920281611</v>
      </c>
      <c r="I26" s="78">
        <f t="shared" si="1"/>
        <v>0.92862312323335472</v>
      </c>
      <c r="J26" s="77">
        <f t="shared" si="2"/>
        <v>59.315801996530531</v>
      </c>
      <c r="K26" s="77">
        <f t="shared" si="3"/>
        <v>35.517431526367325</v>
      </c>
      <c r="L26" s="21">
        <f t="shared" si="4"/>
        <v>94.833233522897871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4564700</v>
      </c>
      <c r="E27" s="79">
        <f>SDBYLL!E28</f>
        <v>35.492389242587109</v>
      </c>
      <c r="F27" s="77">
        <f>SDBYLL!H28</f>
        <v>2091.7439600118714</v>
      </c>
      <c r="G27" s="77">
        <f>SDBYLD2!CJ28+SDBYLD2!CK28</f>
        <v>1381.9703941837445</v>
      </c>
      <c r="H27" s="114">
        <f t="shared" si="0"/>
        <v>3473.7143541956157</v>
      </c>
      <c r="I27" s="78">
        <f t="shared" si="1"/>
        <v>0.77754045704180141</v>
      </c>
      <c r="J27" s="77">
        <f t="shared" si="2"/>
        <v>45.824346835758568</v>
      </c>
      <c r="K27" s="77">
        <f t="shared" si="3"/>
        <v>30.275163629236193</v>
      </c>
      <c r="L27" s="21">
        <f t="shared" si="4"/>
        <v>76.099510464994751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3974600</v>
      </c>
      <c r="E28" s="79">
        <f>SDBYLL!E29</f>
        <v>39.231913249477444</v>
      </c>
      <c r="F28" s="77">
        <f>SDBYLL!H29</f>
        <v>2118.3271559055347</v>
      </c>
      <c r="G28" s="77">
        <f>SDBYLD2!CJ29+SDBYLD2!CK29</f>
        <v>1133.3489049566438</v>
      </c>
      <c r="H28" s="114">
        <f t="shared" si="0"/>
        <v>3251.6760608621785</v>
      </c>
      <c r="I28" s="78">
        <f t="shared" si="1"/>
        <v>0.98706569842191516</v>
      </c>
      <c r="J28" s="77">
        <f t="shared" si="2"/>
        <v>53.296612386291315</v>
      </c>
      <c r="K28" s="77">
        <f t="shared" si="3"/>
        <v>28.514791550260245</v>
      </c>
      <c r="L28" s="21">
        <f t="shared" si="4"/>
        <v>81.811403936551557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3534800</v>
      </c>
      <c r="E29" s="79">
        <f>SDBYLL!E30</f>
        <v>39.651176919897267</v>
      </c>
      <c r="F29" s="77">
        <f>SDBYLL!H30</f>
        <v>1946.4762749977569</v>
      </c>
      <c r="G29" s="77">
        <f>SDBYLD2!CJ30+SDBYLD2!CK30</f>
        <v>800.17606401925957</v>
      </c>
      <c r="H29" s="114">
        <f t="shared" si="0"/>
        <v>2746.6523390170164</v>
      </c>
      <c r="I29" s="78">
        <f t="shared" si="1"/>
        <v>1.1217374934903606</v>
      </c>
      <c r="J29" s="77">
        <f t="shared" si="2"/>
        <v>55.06609355544181</v>
      </c>
      <c r="K29" s="77">
        <f t="shared" si="3"/>
        <v>22.637095847551755</v>
      </c>
      <c r="L29" s="21">
        <f t="shared" si="4"/>
        <v>77.703189402993559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3182100</v>
      </c>
      <c r="E30" s="79">
        <f>SDBYLL!E31</f>
        <v>36.144855770523762</v>
      </c>
      <c r="F30" s="77">
        <f>SDBYLL!H31</f>
        <v>1598.5062464514135</v>
      </c>
      <c r="G30" s="77">
        <f>SDBYLD2!CJ31+SDBYLD2!CK31</f>
        <v>508.82060705931445</v>
      </c>
      <c r="H30" s="114">
        <f t="shared" si="0"/>
        <v>2107.3268535107281</v>
      </c>
      <c r="I30" s="78">
        <f t="shared" si="1"/>
        <v>1.1358805747941223</v>
      </c>
      <c r="J30" s="77">
        <f t="shared" si="2"/>
        <v>50.234318420270064</v>
      </c>
      <c r="K30" s="77">
        <f t="shared" si="3"/>
        <v>15.990088528308805</v>
      </c>
      <c r="L30" s="21">
        <f t="shared" si="4"/>
        <v>66.224406948578874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2824900</v>
      </c>
      <c r="E31" s="79">
        <f>SDBYLL!E32</f>
        <v>48.212475348630548</v>
      </c>
      <c r="F31" s="77">
        <f>SDBYLL!H32</f>
        <v>1900.7768406197592</v>
      </c>
      <c r="G31" s="77">
        <f>SDBYLD2!CJ32+SDBYLD2!CK32</f>
        <v>373.42511035533062</v>
      </c>
      <c r="H31" s="114">
        <f t="shared" si="0"/>
        <v>2274.2019509750899</v>
      </c>
      <c r="I31" s="78">
        <f t="shared" si="1"/>
        <v>1.7066967095695618</v>
      </c>
      <c r="J31" s="77">
        <f t="shared" si="2"/>
        <v>67.286517774779966</v>
      </c>
      <c r="K31" s="77">
        <f t="shared" si="3"/>
        <v>13.219055908362442</v>
      </c>
      <c r="L31" s="21">
        <f t="shared" si="4"/>
        <v>80.505573683142416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2519500</v>
      </c>
      <c r="E32" s="79">
        <f>SDBYLL!E33</f>
        <v>58.584701808938135</v>
      </c>
      <c r="F32" s="77">
        <f>SDBYLL!H33</f>
        <v>2034.0608468063319</v>
      </c>
      <c r="G32" s="77">
        <f>SDBYLD2!CJ33+SDBYLD2!CK33</f>
        <v>321.20353229037545</v>
      </c>
      <c r="H32" s="114">
        <f t="shared" si="0"/>
        <v>2355.2643790967072</v>
      </c>
      <c r="I32" s="78">
        <f t="shared" si="1"/>
        <v>2.3252511136708924</v>
      </c>
      <c r="J32" s="77">
        <f t="shared" si="2"/>
        <v>80.732718666653383</v>
      </c>
      <c r="K32" s="77">
        <f t="shared" si="3"/>
        <v>12.748701420534847</v>
      </c>
      <c r="L32" s="21">
        <f t="shared" si="4"/>
        <v>93.481420087188212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2118000</v>
      </c>
      <c r="E33" s="79">
        <f>SDBYLL!E34</f>
        <v>60.319593371845841</v>
      </c>
      <c r="F33" s="77">
        <f>SDBYLL!H34</f>
        <v>1815.3181625257005</v>
      </c>
      <c r="G33" s="77">
        <f>SDBYLD2!CJ34+SDBYLD2!CK34</f>
        <v>316.68790982361469</v>
      </c>
      <c r="H33" s="114">
        <f t="shared" si="0"/>
        <v>2132.0060723493152</v>
      </c>
      <c r="I33" s="78">
        <f t="shared" si="1"/>
        <v>2.8479505841286987</v>
      </c>
      <c r="J33" s="77">
        <f t="shared" si="2"/>
        <v>85.709072829353175</v>
      </c>
      <c r="K33" s="77">
        <f t="shared" si="3"/>
        <v>14.952214816978975</v>
      </c>
      <c r="L33" s="21">
        <f t="shared" si="4"/>
        <v>100.66128764633217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1704700</v>
      </c>
      <c r="E34" s="79">
        <f>SDBYLL!E35</f>
        <v>80.416170065664318</v>
      </c>
      <c r="F34" s="77">
        <f>SDBYLL!H35</f>
        <v>2054.6331451777232</v>
      </c>
      <c r="G34" s="77">
        <f>SDBYLD2!CJ35+SDBYLD2!CK35</f>
        <v>242.85906780973119</v>
      </c>
      <c r="H34" s="114">
        <f t="shared" si="0"/>
        <v>2297.4922129874544</v>
      </c>
      <c r="I34" s="78">
        <f t="shared" si="1"/>
        <v>4.7173209400870721</v>
      </c>
      <c r="J34" s="77">
        <f t="shared" si="2"/>
        <v>120.52755001922468</v>
      </c>
      <c r="K34" s="77">
        <f t="shared" si="3"/>
        <v>14.246440300916946</v>
      </c>
      <c r="L34" s="21">
        <f t="shared" si="4"/>
        <v>134.77399032014165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1264300</v>
      </c>
      <c r="E35" s="79">
        <f>SDBYLL!E36</f>
        <v>73.836260127644806</v>
      </c>
      <c r="F35" s="77">
        <f>SDBYLL!H36</f>
        <v>1559.0526325952203</v>
      </c>
      <c r="G35" s="77">
        <f>SDBYLD2!CJ36+SDBYLD2!CK36</f>
        <v>149.61151578790847</v>
      </c>
      <c r="H35" s="114">
        <f t="shared" si="0"/>
        <v>1708.6641483831288</v>
      </c>
      <c r="I35" s="78">
        <f t="shared" si="1"/>
        <v>5.840090178568758</v>
      </c>
      <c r="J35" s="77">
        <f t="shared" si="2"/>
        <v>123.31350412047934</v>
      </c>
      <c r="K35" s="77">
        <f t="shared" si="3"/>
        <v>11.833545502484258</v>
      </c>
      <c r="L35" s="21">
        <f t="shared" si="4"/>
        <v>135.14704962296361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888200</v>
      </c>
      <c r="E36" s="79">
        <f>SDBYLL!E37</f>
        <v>73.401534367155364</v>
      </c>
      <c r="F36" s="77">
        <f>SDBYLL!H37</f>
        <v>1237.9168771020754</v>
      </c>
      <c r="G36" s="77">
        <f>SDBYLD2!CJ37+SDBYLD2!CK37</f>
        <v>77.823151893925598</v>
      </c>
      <c r="H36" s="114">
        <f t="shared" si="0"/>
        <v>1315.740028996001</v>
      </c>
      <c r="I36" s="78">
        <f t="shared" si="1"/>
        <v>8.2640772761940298</v>
      </c>
      <c r="J36" s="77">
        <f t="shared" si="2"/>
        <v>139.3736632630123</v>
      </c>
      <c r="K36" s="77">
        <f t="shared" si="3"/>
        <v>8.7618950567356002</v>
      </c>
      <c r="L36" s="21">
        <f t="shared" si="4"/>
        <v>148.13555831974793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565800</v>
      </c>
      <c r="E37" s="79">
        <f>SDBYLL!E38</f>
        <v>68.917294789951129</v>
      </c>
      <c r="F37" s="77">
        <f>SDBYLL!H38</f>
        <v>888.34392984247006</v>
      </c>
      <c r="G37" s="77">
        <f>SDBYLD2!CJ38+SDBYLD2!CK38</f>
        <v>43.676165231844791</v>
      </c>
      <c r="H37" s="114">
        <f t="shared" si="0"/>
        <v>932.0200950743149</v>
      </c>
      <c r="I37" s="78">
        <f t="shared" si="1"/>
        <v>12.180504558139118</v>
      </c>
      <c r="J37" s="77">
        <f t="shared" si="2"/>
        <v>157.00670375441322</v>
      </c>
      <c r="K37" s="77">
        <f t="shared" si="3"/>
        <v>7.7193646574487085</v>
      </c>
      <c r="L37" s="21">
        <f t="shared" si="4"/>
        <v>164.72606841186195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43.572443381939586</v>
      </c>
      <c r="F38" s="77">
        <f>SDBYLL!H39</f>
        <v>405.8773101027673</v>
      </c>
      <c r="G38" s="77">
        <f>SDBYLD2!CJ39+SDBYLD2!CK39</f>
        <v>21.763011346143674</v>
      </c>
      <c r="H38" s="114">
        <f t="shared" si="0"/>
        <v>427.64032144891098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591900</v>
      </c>
      <c r="E39" s="79">
        <f>SDBYLL!E40</f>
        <v>26.859389945069193</v>
      </c>
      <c r="F39" s="77">
        <f>SDBYLL!H40</f>
        <v>135.63991922259942</v>
      </c>
      <c r="G39" s="77">
        <f>SDBYLD2!CJ40+SDBYLD2!CK40</f>
        <v>6.8601675739637553</v>
      </c>
      <c r="H39" s="114">
        <f t="shared" si="0"/>
        <v>142.50008679656318</v>
      </c>
      <c r="I39" s="78">
        <f t="shared" si="1"/>
        <v>4.5378256369436043</v>
      </c>
      <c r="J39" s="77">
        <f t="shared" si="2"/>
        <v>22.916019466565199</v>
      </c>
      <c r="K39" s="77">
        <f t="shared" si="3"/>
        <v>1.1590078685527547</v>
      </c>
      <c r="L39" s="21">
        <f t="shared" si="4"/>
        <v>24.075027335117955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5505200</v>
      </c>
      <c r="E40" s="79">
        <f>SDBYLL!E41</f>
        <v>9.5179631021550914</v>
      </c>
      <c r="F40" s="77">
        <f>SDBYLL!H41</f>
        <v>809.14107924040866</v>
      </c>
      <c r="G40" s="77">
        <f>SDBYLD2!CJ41+SDBYLD2!CK41</f>
        <v>140.5373862234201</v>
      </c>
      <c r="H40" s="114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5349600</v>
      </c>
      <c r="E41" s="79">
        <f>SDBYLL!E42</f>
        <v>17.989117056706796</v>
      </c>
      <c r="F41" s="77">
        <f>SDBYLL!H42</f>
        <v>1416.8228593862273</v>
      </c>
      <c r="G41" s="77">
        <f>SDBYLD2!CJ42+SDBYLD2!CK42</f>
        <v>344.65034532605983</v>
      </c>
      <c r="H41" s="114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5254000</v>
      </c>
      <c r="E42" s="79">
        <f>SDBYLL!E43</f>
        <v>14.328902974618078</v>
      </c>
      <c r="F42" s="77">
        <f>SDBYLL!H43</f>
        <v>1057.2581059821948</v>
      </c>
      <c r="G42" s="77">
        <f>SDBYLD2!CJ43+SDBYLD2!CK43</f>
        <v>508.75955029905191</v>
      </c>
      <c r="H42" s="114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4947500</v>
      </c>
      <c r="E43" s="79">
        <f>SDBYLL!E44</f>
        <v>14.859885565306774</v>
      </c>
      <c r="F43" s="77">
        <f>SDBYLL!H44</f>
        <v>1022.7316240322385</v>
      </c>
      <c r="G43" s="77">
        <f>SDBYLD2!CJ44+SDBYLD2!CK44</f>
        <v>1120.8141498284401</v>
      </c>
      <c r="H43" s="114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4270800</v>
      </c>
      <c r="E44" s="79">
        <f>SDBYLL!E45</f>
        <v>23.737386898607909</v>
      </c>
      <c r="F44" s="77">
        <f>SDBYLL!H45</f>
        <v>1516.2255881485801</v>
      </c>
      <c r="G44" s="77">
        <f>SDBYLD2!CJ45+SDBYLD2!CK45</f>
        <v>1523.5340788299261</v>
      </c>
      <c r="H44" s="114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3758500</v>
      </c>
      <c r="E45" s="79">
        <f>SDBYLL!E46</f>
        <v>23.640309915924473</v>
      </c>
      <c r="F45" s="77">
        <f>SDBYLL!H46</f>
        <v>1393.2416648950089</v>
      </c>
      <c r="G45" s="77">
        <f>SDBYLD2!CJ46+SDBYLD2!CK46</f>
        <v>1122.1100001222655</v>
      </c>
      <c r="H45" s="114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3454700</v>
      </c>
      <c r="E46" s="79">
        <f>SDBYLL!E47</f>
        <v>31.780959058494684</v>
      </c>
      <c r="F46" s="77">
        <f>SDBYLL!H47</f>
        <v>1716.0128843634207</v>
      </c>
      <c r="G46" s="77">
        <f>SDBYLD2!CJ47+SDBYLD2!CK47</f>
        <v>690.4494805830102</v>
      </c>
      <c r="H46" s="114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3067200</v>
      </c>
      <c r="E47" s="79">
        <f>SDBYLL!E48</f>
        <v>27.417093931276998</v>
      </c>
      <c r="F47" s="77">
        <f>SDBYLL!H48</f>
        <v>1345.9051410863879</v>
      </c>
      <c r="G47" s="77">
        <f>SDBYLD2!CJ48+SDBYLD2!CK48</f>
        <v>564.51225688674458</v>
      </c>
      <c r="H47" s="114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2787700</v>
      </c>
      <c r="E48" s="79">
        <f>SDBYLL!E49</f>
        <v>23.221494789013835</v>
      </c>
      <c r="F48" s="77">
        <f>SDBYLL!H49</f>
        <v>1026.9706070441368</v>
      </c>
      <c r="G48" s="77">
        <f>SDBYLD2!CJ49+SDBYLD2!CK49</f>
        <v>396.03414995637593</v>
      </c>
      <c r="H48" s="114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2375500</v>
      </c>
      <c r="E49" s="79">
        <f>SDBYLL!E50</f>
        <v>44.160943059807472</v>
      </c>
      <c r="F49" s="77">
        <f>SDBYLL!H50</f>
        <v>1741.0451801329095</v>
      </c>
      <c r="G49" s="77">
        <f>SDBYLD2!CJ50+SDBYLD2!CK50</f>
        <v>317.11237773335012</v>
      </c>
      <c r="H49" s="114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1960300</v>
      </c>
      <c r="E50" s="79">
        <f>SDBYLL!E51</f>
        <v>42.553538591838539</v>
      </c>
      <c r="F50" s="77">
        <f>SDBYLL!H51</f>
        <v>1477.4588599086339</v>
      </c>
      <c r="G50" s="77">
        <f>SDBYLD2!CJ51+SDBYLD2!CK51</f>
        <v>189.68882896083457</v>
      </c>
      <c r="H50" s="114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1480600</v>
      </c>
      <c r="E51" s="79">
        <f>SDBYLL!E52</f>
        <v>39.616036562303144</v>
      </c>
      <c r="F51" s="77">
        <f>SDBYLL!H52</f>
        <v>1192.2446203425131</v>
      </c>
      <c r="G51" s="77">
        <f>SDBYLD2!CJ52+SDBYLD2!CK52</f>
        <v>127.59695176119514</v>
      </c>
      <c r="H51" s="114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1067600</v>
      </c>
      <c r="E52" s="79">
        <f>SDBYLL!E53</f>
        <v>34.636723500294877</v>
      </c>
      <c r="F52" s="77">
        <f>SDBYLL!H53</f>
        <v>884.96828543253412</v>
      </c>
      <c r="G52" s="77">
        <f>SDBYLD2!CJ53+SDBYLD2!CK53</f>
        <v>71.58730579080553</v>
      </c>
      <c r="H52" s="114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682400</v>
      </c>
      <c r="E53" s="79">
        <f>SDBYLL!E54</f>
        <v>26.110691247238961</v>
      </c>
      <c r="F53" s="77">
        <f>SDBYLL!H54</f>
        <v>551.32724568545075</v>
      </c>
      <c r="G53" s="77">
        <f>SDBYLD2!CJ54+SDBYLD2!CK54</f>
        <v>39.643300095984628</v>
      </c>
      <c r="H53" s="114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493700</v>
      </c>
      <c r="E54" s="79">
        <f>SDBYLL!E55</f>
        <v>15.490073836440187</v>
      </c>
      <c r="F54" s="77">
        <f>SDBYLL!H55</f>
        <v>261.24009525156379</v>
      </c>
      <c r="G54" s="77">
        <f>SDBYLD2!CJ55+SDBYLD2!CK55</f>
        <v>9.4318666021402287</v>
      </c>
      <c r="H54" s="114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287000</v>
      </c>
      <c r="E55" s="79">
        <f>SDBYLL!E56</f>
        <v>1.5288482463873889</v>
      </c>
      <c r="F55" s="77">
        <f>SDBYLL!H56</f>
        <v>19.706853895933445</v>
      </c>
      <c r="G55" s="77">
        <f>SDBYLD2!CJ56+SDBYLD2!CK56</f>
        <v>2.8353065831847069</v>
      </c>
      <c r="H55" s="114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1.2846323171409662</v>
      </c>
      <c r="F56" s="77">
        <f>SDBYLL!H57</f>
        <v>11.966350034168102</v>
      </c>
      <c r="G56" s="77">
        <f>SDBYLD2!CJ57+SDBYLD2!CK57</f>
        <v>0.92575004725693644</v>
      </c>
      <c r="H56" s="114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328000</v>
      </c>
      <c r="E57" s="79">
        <f>SDBYLL!E58</f>
        <v>1.6160467007879202</v>
      </c>
      <c r="F57" s="77">
        <f>SDBYLL!H58</f>
        <v>8.1610358389789965</v>
      </c>
      <c r="G57" s="77">
        <f>SDBYLD2!CJ58+SDBYLD2!CK58</f>
        <v>0.3526441910680691</v>
      </c>
      <c r="H57" s="114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5262600</v>
      </c>
      <c r="E58" s="79">
        <f>SDBYLL!E59</f>
        <v>5.5652561137916123</v>
      </c>
      <c r="F58" s="77">
        <f>SDBYLL!H59</f>
        <v>473.11355274565256</v>
      </c>
      <c r="G58" s="77">
        <f>SDBYLD2!CJ59+SDBYLD2!CK59</f>
        <v>110.04459591317341</v>
      </c>
      <c r="H58" s="114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5416600</v>
      </c>
      <c r="E59" s="79">
        <f>SDBYLL!E60</f>
        <v>8.3681429717261704</v>
      </c>
      <c r="F59" s="77">
        <f>SDBYLL!H60</f>
        <v>659.0749404531532</v>
      </c>
      <c r="G59" s="77">
        <f>SDBYLD2!CJ60+SDBYLD2!CK60</f>
        <v>239.00231853711733</v>
      </c>
      <c r="H59" s="114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5146900</v>
      </c>
      <c r="E60" s="79">
        <f>SDBYLL!E61</f>
        <v>5.2933370319279254</v>
      </c>
      <c r="F60" s="77">
        <f>SDBYLL!H61</f>
        <v>390.56887290080198</v>
      </c>
      <c r="G60" s="77">
        <f>SDBYLD2!CJ61+SDBYLD2!CK61</f>
        <v>469.45108431973898</v>
      </c>
      <c r="H60" s="114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4942000</v>
      </c>
      <c r="E61" s="79">
        <f>SDBYLL!E62</f>
        <v>4.865015603865265</v>
      </c>
      <c r="F61" s="77">
        <f>SDBYLL!H62</f>
        <v>334.83469893602683</v>
      </c>
      <c r="G61" s="77">
        <f>SDBYLD2!CJ62+SDBYLD2!CK62</f>
        <v>649.81998915004431</v>
      </c>
      <c r="H61" s="114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4850500</v>
      </c>
      <c r="E62" s="79">
        <f>SDBYLL!E63</f>
        <v>5.741744575246754</v>
      </c>
      <c r="F62" s="77">
        <f>SDBYLL!H63</f>
        <v>366.75393474388642</v>
      </c>
      <c r="G62" s="77">
        <f>SDBYLD2!CJ63+SDBYLD2!CK63</f>
        <v>583.85088614766607</v>
      </c>
      <c r="H62" s="114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4564700</v>
      </c>
      <c r="E63" s="79">
        <f>SDBYLL!E64</f>
        <v>4.8893036709968172</v>
      </c>
      <c r="F63" s="77">
        <f>SDBYLL!H64</f>
        <v>288.15111185019742</v>
      </c>
      <c r="G63" s="77">
        <f>SDBYLD2!CJ64+SDBYLD2!CK64</f>
        <v>431.88521143719936</v>
      </c>
      <c r="H63" s="114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3974600</v>
      </c>
      <c r="E64" s="79">
        <f>SDBYLL!E65</f>
        <v>7.146227396067296</v>
      </c>
      <c r="F64" s="77">
        <f>SDBYLL!H65</f>
        <v>385.86054825065366</v>
      </c>
      <c r="G64" s="77">
        <f>SDBYLD2!CJ65+SDBYLD2!CK65</f>
        <v>357.96041998315303</v>
      </c>
      <c r="H64" s="114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3534800</v>
      </c>
      <c r="E65" s="79">
        <f>SDBYLL!E66</f>
        <v>6.5313755044416659</v>
      </c>
      <c r="F65" s="77">
        <f>SDBYLL!H66</f>
        <v>320.62522351304142</v>
      </c>
      <c r="G65" s="77">
        <f>SDBYLD2!CJ66+SDBYLD2!CK66</f>
        <v>255.27885406041656</v>
      </c>
      <c r="H65" s="114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3182100</v>
      </c>
      <c r="E66" s="79">
        <f>SDBYLL!E67</f>
        <v>6.9702751464939574</v>
      </c>
      <c r="F66" s="77">
        <f>SDBYLL!H67</f>
        <v>308.26041835369529</v>
      </c>
      <c r="G66" s="77">
        <f>SDBYLD2!CJ67+SDBYLD2!CK67</f>
        <v>156.63127722166473</v>
      </c>
      <c r="H66" s="114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2824900</v>
      </c>
      <c r="E67" s="79">
        <f>SDBYLL!E68</f>
        <v>7.6867557761716689</v>
      </c>
      <c r="F67" s="77">
        <f>SDBYLL!H68</f>
        <v>303.05034647556801</v>
      </c>
      <c r="G67" s="77">
        <f>SDBYLD2!CJ68+SDBYLD2!CK68</f>
        <v>98.491398741653015</v>
      </c>
      <c r="H67" s="114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2519500</v>
      </c>
      <c r="E68" s="79">
        <f>SDBYLL!E69</f>
        <v>8.5953044926343996</v>
      </c>
      <c r="F68" s="77">
        <f>SDBYLL!H69</f>
        <v>298.42897198426635</v>
      </c>
      <c r="G68" s="77">
        <f>SDBYLD2!CJ69+SDBYLD2!CK69</f>
        <v>61.270555057438401</v>
      </c>
      <c r="H68" s="114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2118000</v>
      </c>
      <c r="E69" s="79">
        <f>SDBYLL!E70</f>
        <v>9.159346348973747</v>
      </c>
      <c r="F69" s="77">
        <f>SDBYLL!H70</f>
        <v>275.65052837236493</v>
      </c>
      <c r="G69" s="77">
        <f>SDBYLD2!CJ70+SDBYLD2!CK70</f>
        <v>41.555863064714892</v>
      </c>
      <c r="H69" s="114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1704700</v>
      </c>
      <c r="E70" s="79">
        <f>SDBYLL!E71</f>
        <v>9.7038498745101336</v>
      </c>
      <c r="F70" s="77">
        <f>SDBYLL!H71</f>
        <v>247.93336429373392</v>
      </c>
      <c r="G70" s="77">
        <f>SDBYLD2!CJ71+SDBYLD2!CK71</f>
        <v>25.17352408464372</v>
      </c>
      <c r="H70" s="114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1264300</v>
      </c>
      <c r="E71" s="79">
        <f>SDBYLL!E72</f>
        <v>9.8877294108191283</v>
      </c>
      <c r="F71" s="77">
        <f>SDBYLL!H72</f>
        <v>208.77940650944592</v>
      </c>
      <c r="G71" s="77">
        <f>SDBYLD2!CJ72+SDBYLD2!CK72</f>
        <v>14.456674419000256</v>
      </c>
      <c r="H71" s="114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888200</v>
      </c>
      <c r="E72" s="79">
        <f>SDBYLL!E73</f>
        <v>7.8618804436445684</v>
      </c>
      <c r="F72" s="77">
        <f>SDBYLL!H73</f>
        <v>132.59061368206565</v>
      </c>
      <c r="G72" s="77">
        <f>SDBYLD2!CJ73+SDBYLD2!CK73</f>
        <v>7.1105140561839928</v>
      </c>
      <c r="H72" s="114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565800</v>
      </c>
      <c r="E73" s="79">
        <f>SDBYLL!E74</f>
        <v>1.3744628478056351</v>
      </c>
      <c r="F73" s="77">
        <f>SDBYLL!H74</f>
        <v>17.716826108214637</v>
      </c>
      <c r="G73" s="77">
        <f>SDBYLD2!CJ74+SDBYLD2!CK74</f>
        <v>3.4150540244690899</v>
      </c>
      <c r="H73" s="114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1.5502773682416624</v>
      </c>
      <c r="F74" s="77">
        <f>SDBYLL!H75</f>
        <v>14.440833685171087</v>
      </c>
      <c r="G74" s="77">
        <f>SDBYLD2!CJ75+SDBYLD2!CK75</f>
        <v>1.4928739658353845</v>
      </c>
      <c r="H74" s="114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591900</v>
      </c>
      <c r="E75" s="79">
        <f>SDBYLL!E76</f>
        <v>2.7255134152992624</v>
      </c>
      <c r="F75" s="77">
        <f>SDBYLL!H76</f>
        <v>13.763842747261275</v>
      </c>
      <c r="G75" s="77">
        <f>SDBYLD2!CJ76+SDBYLD2!CK76</f>
        <v>0.41530047988868668</v>
      </c>
      <c r="H75" s="114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5505200</v>
      </c>
      <c r="E76" s="79">
        <f>SDBYLL!E77</f>
        <v>30.455977556906188</v>
      </c>
      <c r="F76" s="77">
        <f>SDBYLL!H77</f>
        <v>2589.1235640677087</v>
      </c>
      <c r="G76" s="77">
        <f>SDBYLD2!CJ77+SDBYLD2!CK77</f>
        <v>1745.0910402385316</v>
      </c>
      <c r="H76" s="114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5349600</v>
      </c>
      <c r="E77" s="79">
        <f>SDBYLL!E78</f>
        <v>46.155337370778135</v>
      </c>
      <c r="F77" s="77">
        <f>SDBYLL!H78</f>
        <v>3635.1943713224859</v>
      </c>
      <c r="G77" s="77">
        <f>SDBYLD2!CJ78+SDBYLD2!CK78</f>
        <v>3305.4247972184576</v>
      </c>
      <c r="H77" s="114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5254000</v>
      </c>
      <c r="E78" s="79">
        <f>SDBYLL!E79</f>
        <v>46.814887758542</v>
      </c>
      <c r="F78" s="77">
        <f>SDBYLL!H79</f>
        <v>3454.2364932640212</v>
      </c>
      <c r="G78" s="77">
        <f>SDBYLD2!CJ79+SDBYLD2!CK79</f>
        <v>4736.7721044452901</v>
      </c>
      <c r="H78" s="114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4947500</v>
      </c>
      <c r="E79" s="79">
        <f>SDBYLL!E80</f>
        <v>243.42358365893691</v>
      </c>
      <c r="F79" s="77">
        <f>SDBYLL!H80</f>
        <v>16753.628145326329</v>
      </c>
      <c r="G79" s="77">
        <f>SDBYLD2!CJ80+SDBYLD2!CK80</f>
        <v>16100.681321378785</v>
      </c>
      <c r="H79" s="114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4270800</v>
      </c>
      <c r="E80" s="79">
        <f>SDBYLL!E81</f>
        <v>432.63890363937935</v>
      </c>
      <c r="F80" s="77">
        <f>SDBYLL!H81</f>
        <v>27634.809969965358</v>
      </c>
      <c r="G80" s="77">
        <f>SDBYLD2!CJ81+SDBYLD2!CK81</f>
        <v>31952.908248613272</v>
      </c>
      <c r="H80" s="114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3758500</v>
      </c>
      <c r="E81" s="79">
        <f>SDBYLL!E82</f>
        <v>401.81145550708294</v>
      </c>
      <c r="F81" s="77">
        <f>SDBYLL!H82</f>
        <v>23680.758130309932</v>
      </c>
      <c r="G81" s="77">
        <f>SDBYLD2!CJ82+SDBYLD2!CK82</f>
        <v>27386.568836704762</v>
      </c>
      <c r="H81" s="114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3454700</v>
      </c>
      <c r="E82" s="79">
        <f>SDBYLL!E83</f>
        <v>258.16733230563364</v>
      </c>
      <c r="F82" s="77">
        <f>SDBYLL!H83</f>
        <v>13939.745107842689</v>
      </c>
      <c r="G82" s="77">
        <f>SDBYLD2!CJ83+SDBYLD2!CK83</f>
        <v>17198.916698998411</v>
      </c>
      <c r="H82" s="114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3067200</v>
      </c>
      <c r="E83" s="79">
        <f>SDBYLL!E84</f>
        <v>216.15155605682909</v>
      </c>
      <c r="F83" s="77">
        <f>SDBYLL!H84</f>
        <v>10610.879886829742</v>
      </c>
      <c r="G83" s="77">
        <f>SDBYLD2!CJ84+SDBYLD2!CK84</f>
        <v>13865.198422795254</v>
      </c>
      <c r="H83" s="114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2787700</v>
      </c>
      <c r="E84" s="79">
        <f>SDBYLL!E85</f>
        <v>186.29537606022967</v>
      </c>
      <c r="F84" s="77">
        <f>SDBYLL!H85</f>
        <v>8238.9130062636577</v>
      </c>
      <c r="G84" s="77">
        <f>SDBYLD2!CJ85+SDBYLD2!CK85</f>
        <v>9796.0446238616805</v>
      </c>
      <c r="H84" s="114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2375500</v>
      </c>
      <c r="E85" s="79">
        <f>SDBYLL!E86</f>
        <v>145.93163156678312</v>
      </c>
      <c r="F85" s="77">
        <f>SDBYLL!H86</f>
        <v>5753.3545745204246</v>
      </c>
      <c r="G85" s="77">
        <f>SDBYLD2!CJ86+SDBYLD2!CK86</f>
        <v>7847.4506361485346</v>
      </c>
      <c r="H85" s="114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1960300</v>
      </c>
      <c r="E86" s="79">
        <f>SDBYLL!E87</f>
        <v>111.90450174735341</v>
      </c>
      <c r="F86" s="77">
        <f>SDBYLL!H87</f>
        <v>3885.32430066811</v>
      </c>
      <c r="G86" s="77">
        <f>SDBYLD2!CJ87+SDBYLD2!CK87</f>
        <v>5748.4676828169358</v>
      </c>
      <c r="H86" s="114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1480600</v>
      </c>
      <c r="E87" s="79">
        <f>SDBYLL!E88</f>
        <v>91.764302265985052</v>
      </c>
      <c r="F87" s="77">
        <f>SDBYLL!H88</f>
        <v>2761.6466766948201</v>
      </c>
      <c r="G87" s="77">
        <f>SDBYLD2!CJ88+SDBYLD2!CK88</f>
        <v>4677.2374363084391</v>
      </c>
      <c r="H87" s="114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1067600</v>
      </c>
      <c r="E88" s="79">
        <f>SDBYLL!E89</f>
        <v>32.628010712882912</v>
      </c>
      <c r="F88" s="77">
        <f>SDBYLL!H89</f>
        <v>833.64567371415842</v>
      </c>
      <c r="G88" s="77">
        <f>SDBYLD2!CJ89+SDBYLD2!CK89</f>
        <v>2538.3708964064822</v>
      </c>
      <c r="H88" s="114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682400</v>
      </c>
      <c r="E89" s="79">
        <f>SDBYLL!E90</f>
        <v>22.656794220348441</v>
      </c>
      <c r="F89" s="77">
        <f>SDBYLL!H90</f>
        <v>478.3982099626574</v>
      </c>
      <c r="G89" s="77">
        <f>SDBYLD2!CJ90+SDBYLD2!CK90</f>
        <v>1428.3850510442662</v>
      </c>
      <c r="H89" s="114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493700</v>
      </c>
      <c r="E90" s="79">
        <f>SDBYLL!E91</f>
        <v>11.448894395662588</v>
      </c>
      <c r="F90" s="77">
        <f>SDBYLL!H91</f>
        <v>193.08560398284956</v>
      </c>
      <c r="G90" s="77">
        <f>SDBYLD2!CJ91+SDBYLD2!CK91</f>
        <v>408.27248025396608</v>
      </c>
      <c r="H90" s="114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287000</v>
      </c>
      <c r="E91" s="79">
        <f>SDBYLL!E92</f>
        <v>3.4025369229637796</v>
      </c>
      <c r="F91" s="77">
        <f>SDBYLL!H92</f>
        <v>43.858700937003121</v>
      </c>
      <c r="G91" s="77">
        <f>SDBYLD2!CJ92+SDBYLD2!CK92</f>
        <v>157.46242794970613</v>
      </c>
      <c r="H91" s="114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2.2726602780658478</v>
      </c>
      <c r="F92" s="77">
        <f>SDBYLL!H93</f>
        <v>21.169830490183376</v>
      </c>
      <c r="G92" s="77">
        <f>SDBYLD2!CJ93+SDBYLD2!CK93</f>
        <v>55.601470587938437</v>
      </c>
      <c r="H92" s="114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328000</v>
      </c>
      <c r="E93" s="79">
        <f>SDBYLL!E94</f>
        <v>2.144491240310042</v>
      </c>
      <c r="F93" s="77">
        <f>SDBYLL!H94</f>
        <v>10.829680763565712</v>
      </c>
      <c r="G93" s="77">
        <f>SDBYLD2!CJ94+SDBYLD2!CK94</f>
        <v>20.48083876797434</v>
      </c>
      <c r="H93" s="114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5262600</v>
      </c>
      <c r="E94" s="79">
        <f>SDBYLL!E95</f>
        <v>15.207447121234459</v>
      </c>
      <c r="F94" s="77">
        <f>SDBYLL!H95</f>
        <v>1292.8154946703839</v>
      </c>
      <c r="G94" s="77">
        <f>SDBYLD2!CJ95+SDBYLD2!CK95</f>
        <v>1094.4742454556388</v>
      </c>
      <c r="H94" s="114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5416600</v>
      </c>
      <c r="E95" s="79">
        <f>SDBYLL!E96</f>
        <v>25.170940293421562</v>
      </c>
      <c r="F95" s="77">
        <f>SDBYLL!H96</f>
        <v>1982.4632575098824</v>
      </c>
      <c r="G95" s="77">
        <f>SDBYLD2!CJ96+SDBYLD2!CK96</f>
        <v>2319.7340162265423</v>
      </c>
      <c r="H95" s="114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5146900</v>
      </c>
      <c r="E96" s="79">
        <f>SDBYLL!E97</f>
        <v>17.925547216412845</v>
      </c>
      <c r="F96" s="77">
        <f>SDBYLL!H97</f>
        <v>1322.6365013630218</v>
      </c>
      <c r="G96" s="77">
        <f>SDBYLD2!CJ97+SDBYLD2!CK97</f>
        <v>4987.3652442324856</v>
      </c>
      <c r="H96" s="114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4942000</v>
      </c>
      <c r="E97" s="79">
        <f>SDBYLL!E98</f>
        <v>39.724560247829949</v>
      </c>
      <c r="F97" s="77">
        <f>SDBYLL!H98</f>
        <v>2734.0428590568958</v>
      </c>
      <c r="G97" s="77">
        <f>SDBYLD2!CJ98+SDBYLD2!CK98</f>
        <v>8861.3522324680562</v>
      </c>
      <c r="H97" s="114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4850500</v>
      </c>
      <c r="E98" s="79">
        <f>SDBYLL!E99</f>
        <v>45.480211783655221</v>
      </c>
      <c r="F98" s="77">
        <f>SDBYLL!H99</f>
        <v>2905.0485276809773</v>
      </c>
      <c r="G98" s="77">
        <f>SDBYLD2!CJ99+SDBYLD2!CK99</f>
        <v>9823.2452052183198</v>
      </c>
      <c r="H98" s="114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4564700</v>
      </c>
      <c r="E99" s="79">
        <f>SDBYLL!E100</f>
        <v>33.468029886737384</v>
      </c>
      <c r="F99" s="77">
        <f>SDBYLL!H100</f>
        <v>1972.4383413748678</v>
      </c>
      <c r="G99" s="77">
        <f>SDBYLD2!CJ100+SDBYLD2!CK100</f>
        <v>7872.1581269592261</v>
      </c>
      <c r="H99" s="114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3974600</v>
      </c>
      <c r="E100" s="79">
        <f>SDBYLL!E101</f>
        <v>24.342243196231916</v>
      </c>
      <c r="F100" s="77">
        <f>SDBYLL!H101</f>
        <v>1314.3594213805425</v>
      </c>
      <c r="G100" s="77">
        <f>SDBYLD2!CJ101+SDBYLD2!CK101</f>
        <v>6722.8235577982987</v>
      </c>
      <c r="H100" s="114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3534800</v>
      </c>
      <c r="E101" s="79">
        <f>SDBYLL!E102</f>
        <v>21.897621989912661</v>
      </c>
      <c r="F101" s="77">
        <f>SDBYLL!H102</f>
        <v>1074.9542634848126</v>
      </c>
      <c r="G101" s="77">
        <f>SDBYLD2!CJ102+SDBYLD2!CK102</f>
        <v>4741.3239937609114</v>
      </c>
      <c r="H101" s="114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3182100</v>
      </c>
      <c r="E102" s="79">
        <f>SDBYLL!E103</f>
        <v>23.435785725261972</v>
      </c>
      <c r="F102" s="77">
        <f>SDBYLL!H103</f>
        <v>1036.4476236997107</v>
      </c>
      <c r="G102" s="77">
        <f>SDBYLD2!CJ103+SDBYLD2!CK103</f>
        <v>2965.5572977925031</v>
      </c>
      <c r="H102" s="114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2824900</v>
      </c>
      <c r="E103" s="79">
        <f>SDBYLL!E104</f>
        <v>27.99067849489413</v>
      </c>
      <c r="F103" s="77">
        <f>SDBYLL!H104</f>
        <v>1103.532499661201</v>
      </c>
      <c r="G103" s="77">
        <f>SDBYLD2!CJ104+SDBYLD2!CK104</f>
        <v>2027.2647231423696</v>
      </c>
      <c r="H103" s="114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2519500</v>
      </c>
      <c r="E104" s="79">
        <f>SDBYLL!E105</f>
        <v>25.015556807577564</v>
      </c>
      <c r="F104" s="77">
        <f>SDBYLL!H105</f>
        <v>868.54013235909304</v>
      </c>
      <c r="G104" s="77">
        <f>SDBYLD2!CJ105+SDBYLD2!CK105</f>
        <v>1595.7076372630456</v>
      </c>
      <c r="H104" s="114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2118000</v>
      </c>
      <c r="E105" s="79">
        <f>SDBYLL!E106</f>
        <v>25.572996346927301</v>
      </c>
      <c r="F105" s="77">
        <f>SDBYLL!H106</f>
        <v>769.6193250607771</v>
      </c>
      <c r="G105" s="77">
        <f>SDBYLD2!CJ106+SDBYLD2!CK106</f>
        <v>1368.6145609596733</v>
      </c>
      <c r="H105" s="114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1704700</v>
      </c>
      <c r="E106" s="79">
        <f>SDBYLL!E107</f>
        <v>9.1032250853030092</v>
      </c>
      <c r="F106" s="77">
        <f>SDBYLL!H107</f>
        <v>232.58740092949191</v>
      </c>
      <c r="G106" s="77">
        <f>SDBYLD2!CJ107+SDBYLD2!CK107</f>
        <v>875.83868411299898</v>
      </c>
      <c r="H106" s="114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1264300</v>
      </c>
      <c r="E107" s="79">
        <f>SDBYLL!E108</f>
        <v>9.3730792618802301</v>
      </c>
      <c r="F107" s="77">
        <f>SDBYLL!H108</f>
        <v>197.91256861460107</v>
      </c>
      <c r="G107" s="77">
        <f>SDBYLD2!CJ108+SDBYLD2!CK108</f>
        <v>503.57782942383119</v>
      </c>
      <c r="H107" s="114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888200</v>
      </c>
      <c r="E108" s="79">
        <f>SDBYLL!E109</f>
        <v>6.5441447863597588</v>
      </c>
      <c r="F108" s="77">
        <f>SDBYLL!H109</f>
        <v>110.36700182195734</v>
      </c>
      <c r="G108" s="77">
        <f>SDBYLD2!CJ109+SDBYLD2!CK109</f>
        <v>265.79867064729001</v>
      </c>
      <c r="H108" s="114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565800</v>
      </c>
      <c r="E109" s="79">
        <f>SDBYLL!E110</f>
        <v>2.750651260894553</v>
      </c>
      <c r="F109" s="77">
        <f>SDBYLL!H110</f>
        <v>35.455894752930789</v>
      </c>
      <c r="G109" s="77">
        <f>SDBYLD2!CJ110+SDBYLD2!CK110</f>
        <v>144.31050684834949</v>
      </c>
      <c r="H109" s="114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1.9898037895882676</v>
      </c>
      <c r="F110" s="77">
        <f>SDBYLL!H111</f>
        <v>18.535022300014717</v>
      </c>
      <c r="G110" s="77">
        <f>SDBYLD2!CJ111+SDBYLD2!CK111</f>
        <v>68.629951911073931</v>
      </c>
      <c r="H110" s="114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591900</v>
      </c>
      <c r="E111" s="79">
        <f>SDBYLL!E112</f>
        <v>3.7681184366283915</v>
      </c>
      <c r="F111" s="77">
        <f>SDBYLL!H112</f>
        <v>19.028998104973375</v>
      </c>
      <c r="G111" s="77">
        <f>SDBYLD2!CJ112+SDBYLD2!CK112</f>
        <v>22.826125938708891</v>
      </c>
      <c r="H111" s="114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5505200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5349600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5254000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4947500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4270800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3758500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3454700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3067200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2787700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2375500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1960300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1480600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1067600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682400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493700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287000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328000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5262600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5416600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5146900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4942000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4850500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4564700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3974600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3534800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3182100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2824900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2519500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2118000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1704700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1264300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888200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565800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591900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5505200</v>
      </c>
      <c r="E148" s="79">
        <f>SDBYLL!E149</f>
        <v>56.058456991969578</v>
      </c>
      <c r="F148" s="77">
        <f>SDBYLL!H149</f>
        <v>4765.641545801318</v>
      </c>
      <c r="G148" s="77">
        <f>SDBYLD2!CJ149+SDBYLD2!CK149</f>
        <v>148.0727676614602</v>
      </c>
      <c r="H148" s="114">
        <f t="shared" si="10"/>
        <v>4913.7143134627786</v>
      </c>
      <c r="I148" s="78">
        <f t="shared" si="11"/>
        <v>1.0182819332988735</v>
      </c>
      <c r="J148" s="77">
        <f t="shared" si="12"/>
        <v>86.56618371360382</v>
      </c>
      <c r="K148" s="77">
        <f t="shared" si="13"/>
        <v>2.6896891604566631</v>
      </c>
      <c r="L148" s="21">
        <f t="shared" si="14"/>
        <v>89.255872874060501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5349600</v>
      </c>
      <c r="E149" s="79">
        <f>SDBYLL!E150</f>
        <v>104.81578235806579</v>
      </c>
      <c r="F149" s="77">
        <f>SDBYLL!H150</f>
        <v>8255.2910185212622</v>
      </c>
      <c r="G149" s="77">
        <f>SDBYLD2!CJ150+SDBYLD2!CK150</f>
        <v>836.88777650877194</v>
      </c>
      <c r="H149" s="114">
        <f t="shared" si="10"/>
        <v>9092.178795030035</v>
      </c>
      <c r="I149" s="78">
        <f t="shared" si="11"/>
        <v>1.9593199932343688</v>
      </c>
      <c r="J149" s="77">
        <f t="shared" si="12"/>
        <v>154.3160426671389</v>
      </c>
      <c r="K149" s="77">
        <f t="shared" si="13"/>
        <v>15.64393181749611</v>
      </c>
      <c r="L149" s="21">
        <f t="shared" si="14"/>
        <v>169.95997448463501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5254000</v>
      </c>
      <c r="E150" s="79">
        <f>SDBYLL!E151</f>
        <v>87.27609448355966</v>
      </c>
      <c r="F150" s="77">
        <f>SDBYLL!H151</f>
        <v>6439.6666314694494</v>
      </c>
      <c r="G150" s="77">
        <f>SDBYLD2!CJ151+SDBYLD2!CK151</f>
        <v>1961.3085915398249</v>
      </c>
      <c r="H150" s="114">
        <f t="shared" si="10"/>
        <v>8400.9752230092745</v>
      </c>
      <c r="I150" s="78">
        <f t="shared" si="11"/>
        <v>1.6611361721271347</v>
      </c>
      <c r="J150" s="77">
        <f t="shared" si="12"/>
        <v>122.56693246040062</v>
      </c>
      <c r="K150" s="77">
        <f t="shared" si="13"/>
        <v>37.329817121047299</v>
      </c>
      <c r="L150" s="21">
        <f t="shared" si="14"/>
        <v>159.89674958144792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4947500</v>
      </c>
      <c r="E151" s="79">
        <f>SDBYLL!E152</f>
        <v>317.43958243715849</v>
      </c>
      <c r="F151" s="77">
        <f>SDBYLL!H152</f>
        <v>21847.779261237429</v>
      </c>
      <c r="G151" s="77">
        <f>SDBYLD2!CJ152+SDBYLD2!CK152</f>
        <v>7110.2150775411137</v>
      </c>
      <c r="H151" s="114">
        <f t="shared" si="10"/>
        <v>28957.994338778542</v>
      </c>
      <c r="I151" s="78">
        <f t="shared" si="11"/>
        <v>6.4161613428430213</v>
      </c>
      <c r="J151" s="77">
        <f t="shared" si="12"/>
        <v>441.59230442117092</v>
      </c>
      <c r="K151" s="77">
        <f t="shared" si="13"/>
        <v>143.71329110745052</v>
      </c>
      <c r="L151" s="21">
        <f t="shared" si="14"/>
        <v>585.30559552862144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4270800</v>
      </c>
      <c r="E152" s="79">
        <f>SDBYLL!E153</f>
        <v>539.08778621441161</v>
      </c>
      <c r="F152" s="77">
        <f>SDBYLL!H153</f>
        <v>34434.23234444554</v>
      </c>
      <c r="G152" s="77">
        <f>SDBYLD2!CJ153+SDBYLD2!CK153</f>
        <v>13856.473881926759</v>
      </c>
      <c r="H152" s="114">
        <f t="shared" si="10"/>
        <v>48290.706226372298</v>
      </c>
      <c r="I152" s="78">
        <f t="shared" si="11"/>
        <v>12.622641805151533</v>
      </c>
      <c r="J152" s="77">
        <f t="shared" si="12"/>
        <v>806.27124530405399</v>
      </c>
      <c r="K152" s="77">
        <f t="shared" si="13"/>
        <v>324.44679877134865</v>
      </c>
      <c r="L152" s="21">
        <f t="shared" si="14"/>
        <v>1130.7180440754028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3758500</v>
      </c>
      <c r="E153" s="79">
        <f>SDBYLL!E154</f>
        <v>527.20219070834253</v>
      </c>
      <c r="F153" s="77">
        <f>SDBYLL!H154</f>
        <v>31070.661109396169</v>
      </c>
      <c r="G153" s="77">
        <f>SDBYLD2!CJ154+SDBYLD2!CK154</f>
        <v>12326.170352054474</v>
      </c>
      <c r="H153" s="114">
        <f t="shared" si="10"/>
        <v>43396.831461450645</v>
      </c>
      <c r="I153" s="78">
        <f t="shared" si="11"/>
        <v>14.026930709281428</v>
      </c>
      <c r="J153" s="77">
        <f t="shared" si="12"/>
        <v>826.67716135150113</v>
      </c>
      <c r="K153" s="77">
        <f t="shared" si="13"/>
        <v>327.95451249313487</v>
      </c>
      <c r="L153" s="21">
        <f t="shared" si="14"/>
        <v>1154.631673844636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3454700</v>
      </c>
      <c r="E154" s="79">
        <f>SDBYLL!E155</f>
        <v>418.01772833510176</v>
      </c>
      <c r="F154" s="77">
        <f>SDBYLL!H155</f>
        <v>22570.867241453823</v>
      </c>
      <c r="G154" s="77">
        <f>SDBYLD2!CJ155+SDBYLD2!CK155</f>
        <v>9258.3722793124452</v>
      </c>
      <c r="H154" s="114">
        <f t="shared" si="10"/>
        <v>31829.23952076627</v>
      </c>
      <c r="I154" s="78">
        <f t="shared" si="11"/>
        <v>12.099971874116472</v>
      </c>
      <c r="J154" s="77">
        <f t="shared" si="12"/>
        <v>653.33798134291908</v>
      </c>
      <c r="K154" s="77">
        <f t="shared" si="13"/>
        <v>267.99352416454235</v>
      </c>
      <c r="L154" s="21">
        <f t="shared" si="14"/>
        <v>921.33150550746154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3067200</v>
      </c>
      <c r="E155" s="79">
        <f>SDBYLL!E156</f>
        <v>358.66965472392747</v>
      </c>
      <c r="F155" s="77">
        <f>SDBYLL!H156</f>
        <v>17607.093350397601</v>
      </c>
      <c r="G155" s="77">
        <f>SDBYLD2!CJ156+SDBYLD2!CK156</f>
        <v>8810.5165693482777</v>
      </c>
      <c r="H155" s="114">
        <f t="shared" si="10"/>
        <v>26417.609919745879</v>
      </c>
      <c r="I155" s="78">
        <f t="shared" si="11"/>
        <v>11.693715920837489</v>
      </c>
      <c r="J155" s="77">
        <f t="shared" si="12"/>
        <v>574.04451455391245</v>
      </c>
      <c r="K155" s="77">
        <f t="shared" si="13"/>
        <v>287.24949691406749</v>
      </c>
      <c r="L155" s="21">
        <f t="shared" si="14"/>
        <v>861.29401146797989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2787700</v>
      </c>
      <c r="E156" s="79">
        <f>SDBYLL!E157</f>
        <v>310.11559645599812</v>
      </c>
      <c r="F156" s="77">
        <f>SDBYLL!H157</f>
        <v>13714.862253266518</v>
      </c>
      <c r="G156" s="77">
        <f>SDBYLD2!CJ157+SDBYLD2!CK157</f>
        <v>6778.2113730771698</v>
      </c>
      <c r="H156" s="114">
        <f t="shared" si="10"/>
        <v>20493.073626343688</v>
      </c>
      <c r="I156" s="78">
        <f t="shared" si="11"/>
        <v>11.124425026222266</v>
      </c>
      <c r="J156" s="77">
        <f t="shared" si="12"/>
        <v>491.97769678467978</v>
      </c>
      <c r="K156" s="77">
        <f t="shared" si="13"/>
        <v>243.14708803232665</v>
      </c>
      <c r="L156" s="21">
        <f t="shared" si="14"/>
        <v>735.12478481700646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2375500</v>
      </c>
      <c r="E157" s="79">
        <f>SDBYLL!E158</f>
        <v>270.23722364259118</v>
      </c>
      <c r="F157" s="77">
        <f>SDBYLL!H158</f>
        <v>10654.102542109156</v>
      </c>
      <c r="G157" s="77">
        <f>SDBYLD2!CJ158+SDBYLD2!CK158</f>
        <v>5069.5342100475955</v>
      </c>
      <c r="H157" s="114">
        <f t="shared" si="10"/>
        <v>15723.636752156752</v>
      </c>
      <c r="I157" s="78">
        <f t="shared" si="11"/>
        <v>11.376014466116235</v>
      </c>
      <c r="J157" s="77">
        <f t="shared" si="12"/>
        <v>448.49937032663257</v>
      </c>
      <c r="K157" s="77">
        <f t="shared" si="13"/>
        <v>213.40914376121219</v>
      </c>
      <c r="L157" s="21">
        <f t="shared" si="14"/>
        <v>661.90851408784476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1960300</v>
      </c>
      <c r="E158" s="79">
        <f>SDBYLL!E159</f>
        <v>230.54797677891176</v>
      </c>
      <c r="F158" s="77">
        <f>SDBYLL!H159</f>
        <v>8004.6257537638157</v>
      </c>
      <c r="G158" s="77">
        <f>SDBYLD2!CJ159+SDBYLD2!CK159</f>
        <v>2624.3460834436601</v>
      </c>
      <c r="H158" s="114">
        <f t="shared" si="10"/>
        <v>10628.971837207475</v>
      </c>
      <c r="I158" s="78">
        <f t="shared" si="11"/>
        <v>11.760851746105788</v>
      </c>
      <c r="J158" s="77">
        <f t="shared" si="12"/>
        <v>408.3367726247929</v>
      </c>
      <c r="K158" s="77">
        <f t="shared" si="13"/>
        <v>133.87471731080242</v>
      </c>
      <c r="L158" s="21">
        <f t="shared" si="14"/>
        <v>542.2114899355953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1480600</v>
      </c>
      <c r="E159" s="79">
        <f>SDBYLL!E160</f>
        <v>203.17508665673563</v>
      </c>
      <c r="F159" s="77">
        <f>SDBYLL!H160</f>
        <v>6114.5542329344589</v>
      </c>
      <c r="G159" s="77">
        <f>SDBYLD2!CJ160+SDBYLD2!CK160</f>
        <v>1693.5239016772193</v>
      </c>
      <c r="H159" s="114">
        <f t="shared" si="10"/>
        <v>7808.0781346116783</v>
      </c>
      <c r="I159" s="78">
        <f t="shared" si="11"/>
        <v>13.722483226849629</v>
      </c>
      <c r="J159" s="77">
        <f t="shared" si="12"/>
        <v>412.97813271203967</v>
      </c>
      <c r="K159" s="77">
        <f t="shared" si="13"/>
        <v>114.38092001061862</v>
      </c>
      <c r="L159" s="21">
        <f t="shared" si="14"/>
        <v>527.35905272265825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1067600</v>
      </c>
      <c r="E160" s="79">
        <f>SDBYLL!E161</f>
        <v>154.7465236848814</v>
      </c>
      <c r="F160" s="77">
        <f>SDBYLL!H161</f>
        <v>3953.7736801487199</v>
      </c>
      <c r="G160" s="77">
        <f>SDBYLD2!CJ161+SDBYLD2!CK161</f>
        <v>861.56620330879912</v>
      </c>
      <c r="H160" s="114">
        <f t="shared" si="10"/>
        <v>4815.3398834575191</v>
      </c>
      <c r="I160" s="78">
        <f t="shared" si="11"/>
        <v>14.494803642270645</v>
      </c>
      <c r="J160" s="77">
        <f t="shared" si="12"/>
        <v>370.34223306001502</v>
      </c>
      <c r="K160" s="77">
        <f t="shared" si="13"/>
        <v>80.701217994454765</v>
      </c>
      <c r="L160" s="21">
        <f t="shared" si="14"/>
        <v>451.04345105446976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682400</v>
      </c>
      <c r="E161" s="79">
        <f>SDBYLL!E162</f>
        <v>120.71614951950956</v>
      </c>
      <c r="F161" s="77">
        <f>SDBYLL!H162</f>
        <v>2548.9214971044444</v>
      </c>
      <c r="G161" s="77">
        <f>SDBYLD2!CJ162+SDBYLD2!CK162</f>
        <v>375.09559228817068</v>
      </c>
      <c r="H161" s="114">
        <f t="shared" si="10"/>
        <v>2924.0170893926152</v>
      </c>
      <c r="I161" s="78">
        <f t="shared" si="11"/>
        <v>17.689939847524847</v>
      </c>
      <c r="J161" s="77">
        <f t="shared" si="12"/>
        <v>373.52307988048716</v>
      </c>
      <c r="K161" s="77">
        <f t="shared" si="13"/>
        <v>54.96711493085737</v>
      </c>
      <c r="L161" s="21">
        <f t="shared" si="14"/>
        <v>428.49019481134451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493700</v>
      </c>
      <c r="E162" s="79">
        <f>SDBYLL!E163</f>
        <v>83.709810447351884</v>
      </c>
      <c r="F162" s="77">
        <f>SDBYLL!H163</f>
        <v>1411.7659531945897</v>
      </c>
      <c r="G162" s="77">
        <f>SDBYLD2!CJ163+SDBYLD2!CK163</f>
        <v>81.236502884355872</v>
      </c>
      <c r="H162" s="114">
        <f t="shared" si="10"/>
        <v>1493.0024560789454</v>
      </c>
      <c r="I162" s="78">
        <f t="shared" si="11"/>
        <v>16.9556026832797</v>
      </c>
      <c r="J162" s="77">
        <f t="shared" si="12"/>
        <v>285.95623925351219</v>
      </c>
      <c r="K162" s="77">
        <f t="shared" si="13"/>
        <v>16.454628901024076</v>
      </c>
      <c r="L162" s="21">
        <f t="shared" si="14"/>
        <v>302.41086815453622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287000</v>
      </c>
      <c r="E163" s="79">
        <f>SDBYLL!E164</f>
        <v>50.900040682748646</v>
      </c>
      <c r="F163" s="77">
        <f>SDBYLL!H164</f>
        <v>656.10152440063007</v>
      </c>
      <c r="G163" s="77">
        <f>SDBYLD2!CJ164+SDBYLD2!CK164</f>
        <v>29.342123648901534</v>
      </c>
      <c r="H163" s="114">
        <f t="shared" si="10"/>
        <v>685.44364804953159</v>
      </c>
      <c r="I163" s="78">
        <f t="shared" si="11"/>
        <v>17.735205812804406</v>
      </c>
      <c r="J163" s="77">
        <f t="shared" si="12"/>
        <v>228.60680292704882</v>
      </c>
      <c r="K163" s="77">
        <f t="shared" si="13"/>
        <v>10.223736463031894</v>
      </c>
      <c r="L163" s="21">
        <f t="shared" si="14"/>
        <v>238.8305393900807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31.115848043336555</v>
      </c>
      <c r="F164" s="77">
        <f>SDBYLL!H165</f>
        <v>289.84412452368008</v>
      </c>
      <c r="G164" s="77">
        <f>SDBYLD2!CJ165+SDBYLD2!CK165</f>
        <v>11.028407837105473</v>
      </c>
      <c r="H164" s="114">
        <f t="shared" si="10"/>
        <v>300.87253236078556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328000</v>
      </c>
      <c r="E165" s="79">
        <f>SDBYLL!E166</f>
        <v>23.654689033797808</v>
      </c>
      <c r="F165" s="77">
        <f>SDBYLL!H166</f>
        <v>119.45617962067892</v>
      </c>
      <c r="G165" s="77">
        <f>SDBYLD2!CJ166+SDBYLD2!CK166</f>
        <v>4.2819226541526492</v>
      </c>
      <c r="H165" s="114">
        <f t="shared" si="10"/>
        <v>123.73810227483158</v>
      </c>
      <c r="I165" s="78">
        <f t="shared" si="11"/>
        <v>7.2117954371334774</v>
      </c>
      <c r="J165" s="77">
        <f t="shared" si="12"/>
        <v>36.419566957524061</v>
      </c>
      <c r="K165" s="77">
        <f t="shared" si="13"/>
        <v>1.3054642238270273</v>
      </c>
      <c r="L165" s="21">
        <f t="shared" si="14"/>
        <v>37.725031181351092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5262600</v>
      </c>
      <c r="E166" s="79">
        <f>SDBYLL!E167</f>
        <v>38.71078133176573</v>
      </c>
      <c r="F166" s="77">
        <f>SDBYLL!H167</f>
        <v>3290.8809425760683</v>
      </c>
      <c r="G166" s="77">
        <f>SDBYLD2!CJ167+SDBYLD2!CK167</f>
        <v>161.26318399389299</v>
      </c>
      <c r="H166" s="114">
        <f t="shared" si="10"/>
        <v>3452.1441265699614</v>
      </c>
      <c r="I166" s="78">
        <f t="shared" si="11"/>
        <v>0.73558281708215956</v>
      </c>
      <c r="J166" s="77">
        <f t="shared" si="12"/>
        <v>62.533366445788545</v>
      </c>
      <c r="K166" s="77">
        <f t="shared" si="13"/>
        <v>3.0643253143672897</v>
      </c>
      <c r="L166" s="21">
        <f t="shared" si="14"/>
        <v>65.59769176015584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5416600</v>
      </c>
      <c r="E167" s="79">
        <f>SDBYLL!E168</f>
        <v>64.870906532638884</v>
      </c>
      <c r="F167" s="77">
        <f>SDBYLL!H168</f>
        <v>5109.232598510639</v>
      </c>
      <c r="G167" s="77">
        <f>SDBYLD2!CJ168+SDBYLD2!CK168</f>
        <v>803.13844571493507</v>
      </c>
      <c r="H167" s="114">
        <f t="shared" si="10"/>
        <v>5912.3710442255742</v>
      </c>
      <c r="I167" s="78">
        <f t="shared" si="11"/>
        <v>1.1976314760668849</v>
      </c>
      <c r="J167" s="77">
        <f t="shared" si="12"/>
        <v>94.325455055027859</v>
      </c>
      <c r="K167" s="77">
        <f t="shared" si="13"/>
        <v>14.827353796014751</v>
      </c>
      <c r="L167" s="21">
        <f t="shared" si="14"/>
        <v>109.15280885104262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5146900</v>
      </c>
      <c r="E168" s="79">
        <f>SDBYLL!E169</f>
        <v>41.85868174506696</v>
      </c>
      <c r="F168" s="77">
        <f>SDBYLL!H169</f>
        <v>3088.5428325597654</v>
      </c>
      <c r="G168" s="77">
        <f>SDBYLD2!CJ169+SDBYLD2!CK169</f>
        <v>2385.0151272047428</v>
      </c>
      <c r="H168" s="114">
        <f t="shared" si="10"/>
        <v>5473.5579597645083</v>
      </c>
      <c r="I168" s="78">
        <f t="shared" si="11"/>
        <v>0.81327948367108283</v>
      </c>
      <c r="J168" s="77">
        <f t="shared" si="12"/>
        <v>60.00782670267084</v>
      </c>
      <c r="K168" s="77">
        <f t="shared" si="13"/>
        <v>46.338866642148531</v>
      </c>
      <c r="L168" s="21">
        <f t="shared" si="14"/>
        <v>106.34669334481937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4942000</v>
      </c>
      <c r="E169" s="79">
        <f>SDBYLL!E170</f>
        <v>80.841684148161121</v>
      </c>
      <c r="F169" s="77">
        <f>SDBYLL!H170</f>
        <v>5563.928911497188</v>
      </c>
      <c r="G169" s="77">
        <f>SDBYLD2!CJ170+SDBYLD2!CK170</f>
        <v>4282.9483450389553</v>
      </c>
      <c r="H169" s="114">
        <f t="shared" si="10"/>
        <v>9846.8772565361432</v>
      </c>
      <c r="I169" s="78">
        <f t="shared" si="11"/>
        <v>1.6358090681538067</v>
      </c>
      <c r="J169" s="77">
        <f t="shared" si="12"/>
        <v>112.58455911568571</v>
      </c>
      <c r="K169" s="77">
        <f t="shared" si="13"/>
        <v>86.66427246133054</v>
      </c>
      <c r="L169" s="21">
        <f t="shared" si="14"/>
        <v>199.24883157701623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4850500</v>
      </c>
      <c r="E170" s="79">
        <f>SDBYLL!E171</f>
        <v>92.614852717766865</v>
      </c>
      <c r="F170" s="77">
        <f>SDBYLL!H171</f>
        <v>5915.7737173473588</v>
      </c>
      <c r="G170" s="77">
        <f>SDBYLD2!CJ171+SDBYLD2!CK171</f>
        <v>4675.9008895365232</v>
      </c>
      <c r="H170" s="114">
        <f t="shared" si="10"/>
        <v>10591.674606883882</v>
      </c>
      <c r="I170" s="78">
        <f t="shared" si="11"/>
        <v>1.9093877480211705</v>
      </c>
      <c r="J170" s="77">
        <f t="shared" si="12"/>
        <v>121.96214240485226</v>
      </c>
      <c r="K170" s="77">
        <f t="shared" si="13"/>
        <v>96.400389434831936</v>
      </c>
      <c r="L170" s="21">
        <f t="shared" si="14"/>
        <v>218.36253183968421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4564700</v>
      </c>
      <c r="E171" s="79">
        <f>SDBYLL!E172</f>
        <v>79.710092131016864</v>
      </c>
      <c r="F171" s="77">
        <f>SDBYLL!H172</f>
        <v>4697.714279741479</v>
      </c>
      <c r="G171" s="77">
        <f>SDBYLD2!CJ172+SDBYLD2!CK172</f>
        <v>3995.2183053834297</v>
      </c>
      <c r="H171" s="114">
        <f t="shared" si="10"/>
        <v>8692.9325851249087</v>
      </c>
      <c r="I171" s="78">
        <f t="shared" si="11"/>
        <v>1.7462284954327087</v>
      </c>
      <c r="J171" s="77">
        <f t="shared" si="12"/>
        <v>102.91397637832671</v>
      </c>
      <c r="K171" s="77">
        <f t="shared" si="13"/>
        <v>87.524225149153935</v>
      </c>
      <c r="L171" s="21">
        <f t="shared" si="14"/>
        <v>190.43820152748063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3974600</v>
      </c>
      <c r="E172" s="79">
        <f>SDBYLL!E173</f>
        <v>68.130870860569644</v>
      </c>
      <c r="F172" s="77">
        <f>SDBYLL!H173</f>
        <v>3678.7263721164582</v>
      </c>
      <c r="G172" s="77">
        <f>SDBYLD2!CJ173+SDBYLD2!CK173</f>
        <v>4016.4040073715209</v>
      </c>
      <c r="H172" s="114">
        <f t="shared" si="10"/>
        <v>7695.1303794879786</v>
      </c>
      <c r="I172" s="78">
        <f t="shared" si="11"/>
        <v>1.7141566663455352</v>
      </c>
      <c r="J172" s="77">
        <f t="shared" si="12"/>
        <v>92.555889199327183</v>
      </c>
      <c r="K172" s="77">
        <f t="shared" si="13"/>
        <v>101.05177898081621</v>
      </c>
      <c r="L172" s="21">
        <f t="shared" si="14"/>
        <v>193.60766818014338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3534800</v>
      </c>
      <c r="E173" s="79">
        <f>SDBYLL!E174</f>
        <v>60.367490707895918</v>
      </c>
      <c r="F173" s="77">
        <f>SDBYLL!H174</f>
        <v>2963.4401188506108</v>
      </c>
      <c r="G173" s="77">
        <f>SDBYLD2!CJ174+SDBYLD2!CK174</f>
        <v>3303.7176353415448</v>
      </c>
      <c r="H173" s="114">
        <f t="shared" si="10"/>
        <v>6267.1577541921561</v>
      </c>
      <c r="I173" s="78">
        <f t="shared" si="11"/>
        <v>1.7078049877757133</v>
      </c>
      <c r="J173" s="77">
        <f t="shared" si="12"/>
        <v>83.836146849909781</v>
      </c>
      <c r="K173" s="77">
        <f t="shared" si="13"/>
        <v>93.462646694057511</v>
      </c>
      <c r="L173" s="21">
        <f t="shared" si="14"/>
        <v>177.29879354396729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3182100</v>
      </c>
      <c r="E174" s="79">
        <f>SDBYLL!E175</f>
        <v>68.639712571651529</v>
      </c>
      <c r="F174" s="77">
        <f>SDBYLL!H175</f>
        <v>3035.5912884812888</v>
      </c>
      <c r="G174" s="77">
        <f>SDBYLD2!CJ175+SDBYLD2!CK175</f>
        <v>2311.3762118473737</v>
      </c>
      <c r="H174" s="114">
        <f t="shared" si="10"/>
        <v>5346.9675003286629</v>
      </c>
      <c r="I174" s="78">
        <f t="shared" si="11"/>
        <v>2.1570570557698225</v>
      </c>
      <c r="J174" s="77">
        <f t="shared" si="12"/>
        <v>95.395848291420407</v>
      </c>
      <c r="K174" s="77">
        <f t="shared" si="13"/>
        <v>72.636818825535769</v>
      </c>
      <c r="L174" s="21">
        <f t="shared" si="14"/>
        <v>168.03266711695619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2824900</v>
      </c>
      <c r="E175" s="79">
        <f>SDBYLL!E176</f>
        <v>66.695718426249556</v>
      </c>
      <c r="F175" s="77">
        <f>SDBYLL!H176</f>
        <v>2629.4786989548884</v>
      </c>
      <c r="G175" s="77">
        <f>SDBYLD2!CJ176+SDBYLD2!CK176</f>
        <v>1495.8107149111404</v>
      </c>
      <c r="H175" s="114">
        <f t="shared" si="10"/>
        <v>4125.2894138660286</v>
      </c>
      <c r="I175" s="78">
        <f t="shared" si="11"/>
        <v>2.3609939617773925</v>
      </c>
      <c r="J175" s="77">
        <f t="shared" si="12"/>
        <v>93.08218694307368</v>
      </c>
      <c r="K175" s="77">
        <f t="shared" si="13"/>
        <v>52.950926224331496</v>
      </c>
      <c r="L175" s="21">
        <f t="shared" si="14"/>
        <v>146.03311316740516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2519500</v>
      </c>
      <c r="E176" s="79">
        <f>SDBYLL!E177</f>
        <v>61.079482329688233</v>
      </c>
      <c r="F176" s="77">
        <f>SDBYLL!H177</f>
        <v>2120.6796264867753</v>
      </c>
      <c r="G176" s="77">
        <f>SDBYLD2!CJ177+SDBYLD2!CK177</f>
        <v>890.75478848412718</v>
      </c>
      <c r="H176" s="114">
        <f t="shared" si="10"/>
        <v>3011.4344149709023</v>
      </c>
      <c r="I176" s="78">
        <f t="shared" si="11"/>
        <v>2.4242699872866931</v>
      </c>
      <c r="J176" s="77">
        <f t="shared" si="12"/>
        <v>84.170653958593974</v>
      </c>
      <c r="K176" s="77">
        <f t="shared" si="13"/>
        <v>35.35442700869725</v>
      </c>
      <c r="L176" s="21">
        <f t="shared" si="14"/>
        <v>119.52508096729122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2118000</v>
      </c>
      <c r="E177" s="79">
        <f>SDBYLL!E178</f>
        <v>61.961719809832019</v>
      </c>
      <c r="F177" s="77">
        <f>SDBYLL!H178</f>
        <v>1864.7379576768944</v>
      </c>
      <c r="G177" s="77">
        <f>SDBYLD2!CJ178+SDBYLD2!CK178</f>
        <v>640.44333265537614</v>
      </c>
      <c r="H177" s="114">
        <f t="shared" si="10"/>
        <v>2505.1812903322707</v>
      </c>
      <c r="I177" s="78">
        <f t="shared" si="11"/>
        <v>2.9254825217106712</v>
      </c>
      <c r="J177" s="77">
        <f t="shared" si="12"/>
        <v>88.042396490882638</v>
      </c>
      <c r="K177" s="77">
        <f t="shared" si="13"/>
        <v>30.238117689111242</v>
      </c>
      <c r="L177" s="21">
        <f t="shared" si="14"/>
        <v>118.28051417999389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1704700</v>
      </c>
      <c r="E178" s="79">
        <f>SDBYLL!E179</f>
        <v>53.687709711764811</v>
      </c>
      <c r="F178" s="77">
        <f>SDBYLL!H179</f>
        <v>1371.720983135591</v>
      </c>
      <c r="G178" s="77">
        <f>SDBYLD2!CJ179+SDBYLD2!CK179</f>
        <v>390.07452379362928</v>
      </c>
      <c r="H178" s="114">
        <f t="shared" si="10"/>
        <v>1761.7955069292202</v>
      </c>
      <c r="I178" s="78">
        <f t="shared" si="11"/>
        <v>3.1493934247530246</v>
      </c>
      <c r="J178" s="77">
        <f t="shared" si="12"/>
        <v>80.467002002439799</v>
      </c>
      <c r="K178" s="77">
        <f t="shared" si="13"/>
        <v>22.882297400928564</v>
      </c>
      <c r="L178" s="21">
        <f t="shared" si="14"/>
        <v>103.34929940336835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1264300</v>
      </c>
      <c r="E179" s="79">
        <f>SDBYLL!E180</f>
        <v>51.988015241851812</v>
      </c>
      <c r="F179" s="77">
        <f>SDBYLL!H180</f>
        <v>1097.7269418317012</v>
      </c>
      <c r="G179" s="77">
        <f>SDBYLD2!CJ180+SDBYLD2!CK180</f>
        <v>194.61672523442081</v>
      </c>
      <c r="H179" s="114">
        <f t="shared" si="10"/>
        <v>1292.343667066122</v>
      </c>
      <c r="I179" s="78">
        <f t="shared" si="11"/>
        <v>4.1119999400341545</v>
      </c>
      <c r="J179" s="77">
        <f t="shared" si="12"/>
        <v>86.82487873382118</v>
      </c>
      <c r="K179" s="77">
        <f t="shared" si="13"/>
        <v>15.39323936046989</v>
      </c>
      <c r="L179" s="21">
        <f t="shared" si="14"/>
        <v>102.21811809429107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888200</v>
      </c>
      <c r="E180" s="79">
        <f>SDBYLL!E181</f>
        <v>50.865761047809784</v>
      </c>
      <c r="F180" s="77">
        <f>SDBYLL!H181</f>
        <v>857.85106007131208</v>
      </c>
      <c r="G180" s="77">
        <f>SDBYLD2!CJ181+SDBYLD2!CK181</f>
        <v>80.795731124336839</v>
      </c>
      <c r="H180" s="114">
        <f t="shared" si="10"/>
        <v>938.64679119564892</v>
      </c>
      <c r="I180" s="78">
        <f t="shared" si="11"/>
        <v>5.7268364161010794</v>
      </c>
      <c r="J180" s="77">
        <f t="shared" si="12"/>
        <v>96.583096157544702</v>
      </c>
      <c r="K180" s="77">
        <f t="shared" si="13"/>
        <v>9.0965695929224086</v>
      </c>
      <c r="L180" s="21">
        <f t="shared" si="14"/>
        <v>105.67966575046711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565800</v>
      </c>
      <c r="E181" s="79">
        <f>SDBYLL!E182</f>
        <v>34.382003279478077</v>
      </c>
      <c r="F181" s="77">
        <f>SDBYLL!H182</f>
        <v>443.18402227247242</v>
      </c>
      <c r="G181" s="77">
        <f>SDBYLD2!CJ182+SDBYLD2!CK182</f>
        <v>33.292294459701928</v>
      </c>
      <c r="H181" s="114">
        <f t="shared" si="10"/>
        <v>476.47631673217433</v>
      </c>
      <c r="I181" s="78">
        <f t="shared" si="11"/>
        <v>6.0767061292820914</v>
      </c>
      <c r="J181" s="77">
        <f t="shared" si="12"/>
        <v>78.328742006446163</v>
      </c>
      <c r="K181" s="77">
        <f t="shared" si="13"/>
        <v>5.8841100140865903</v>
      </c>
      <c r="L181" s="21">
        <f t="shared" si="14"/>
        <v>84.21285202053275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23.749407077960036</v>
      </c>
      <c r="F182" s="77">
        <f>SDBYLL!H183</f>
        <v>221.22572693119776</v>
      </c>
      <c r="G182" s="77">
        <f>SDBYLD2!CJ183+SDBYLD2!CK183</f>
        <v>12.315593189350501</v>
      </c>
      <c r="H182" s="114">
        <f t="shared" si="10"/>
        <v>233.54132012054825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591900</v>
      </c>
      <c r="E183" s="79">
        <f>SDBYLL!E184</f>
        <v>22.584686863737993</v>
      </c>
      <c r="F183" s="77">
        <f>SDBYLL!H184</f>
        <v>114.05266866187687</v>
      </c>
      <c r="G183" s="77">
        <f>SDBYLD2!CJ184+SDBYLD2!CK184</f>
        <v>2.8322659720463248</v>
      </c>
      <c r="H183" s="114">
        <f t="shared" si="10"/>
        <v>116.88493463392319</v>
      </c>
      <c r="I183" s="78">
        <f t="shared" si="11"/>
        <v>3.8156254204659557</v>
      </c>
      <c r="J183" s="77">
        <f t="shared" si="12"/>
        <v>19.268908373353078</v>
      </c>
      <c r="K183" s="77">
        <f t="shared" si="13"/>
        <v>0.47850413449000251</v>
      </c>
      <c r="L183" s="21">
        <f t="shared" si="14"/>
        <v>19.74741250784308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5505200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5349600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5254000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4947500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4270800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3758500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3454700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3067200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2787700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2375500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1960300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1480600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1067600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682400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493700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287000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328000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5262600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5416600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5146900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4942000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4850500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4564700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3974600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3534800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3182100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2824900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2519500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2118000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1704700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1264300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888200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565800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591900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5505200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5349600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5254000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4947500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4270800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3758500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3454700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3067200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2787700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2375500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1960300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1480600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1067600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682400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493700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287000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328000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5262600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5416600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5146900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4942000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4850500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4564700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3974600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3534800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3182100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2824900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2519500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2118000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1704700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1264300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888200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565800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591900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5505200</v>
      </c>
      <c r="E256" s="79">
        <f>SDBYLL!E257</f>
        <v>3.7508259984604613</v>
      </c>
      <c r="F256" s="77">
        <f>SDBYLL!H257</f>
        <v>318.86521978112074</v>
      </c>
      <c r="G256" s="77">
        <f>SDBYLD2!CJ257+SDBYLD2!CK257</f>
        <v>0</v>
      </c>
      <c r="H256" s="114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5349600</v>
      </c>
      <c r="E257" s="79">
        <f>SDBYLL!E258</f>
        <v>5.6538933574472932</v>
      </c>
      <c r="F257" s="77">
        <f>SDBYLL!H258</f>
        <v>445.30064083254882</v>
      </c>
      <c r="G257" s="77">
        <f>SDBYLD2!CJ258+SDBYLD2!CK258</f>
        <v>0</v>
      </c>
      <c r="H257" s="114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5254000</v>
      </c>
      <c r="E258" s="79">
        <f>SDBYLL!E259</f>
        <v>4.9272631846971002</v>
      </c>
      <c r="F258" s="77">
        <f>SDBYLL!H259</f>
        <v>363.55811408287553</v>
      </c>
      <c r="G258" s="77">
        <f>SDBYLD2!CJ259+SDBYLD2!CK259</f>
        <v>0</v>
      </c>
      <c r="H258" s="114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4947500</v>
      </c>
      <c r="E259" s="79">
        <f>SDBYLL!E260</f>
        <v>15.423034146246081</v>
      </c>
      <c r="F259" s="77">
        <f>SDBYLL!H260</f>
        <v>1061.4903251153864</v>
      </c>
      <c r="G259" s="77">
        <f>SDBYLD2!CJ260+SDBYLD2!CK260</f>
        <v>0</v>
      </c>
      <c r="H259" s="114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4270800</v>
      </c>
      <c r="E260" s="79">
        <f>SDBYLL!E261</f>
        <v>25.88203009665741</v>
      </c>
      <c r="F260" s="77">
        <f>SDBYLL!H261</f>
        <v>1653.2146724239919</v>
      </c>
      <c r="G260" s="77">
        <f>SDBYLD2!CJ261+SDBYLD2!CK261</f>
        <v>0</v>
      </c>
      <c r="H260" s="114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3758500</v>
      </c>
      <c r="E261" s="79">
        <f>SDBYLL!E262</f>
        <v>25.79375588021059</v>
      </c>
      <c r="F261" s="77">
        <f>SDBYLL!H262</f>
        <v>1520.1550028002112</v>
      </c>
      <c r="G261" s="77">
        <f>SDBYLD2!CJ262+SDBYLD2!CK262</f>
        <v>0</v>
      </c>
      <c r="H261" s="114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3454700</v>
      </c>
      <c r="E262" s="79">
        <f>SDBYLL!E263</f>
        <v>22.55679995549416</v>
      </c>
      <c r="F262" s="77">
        <f>SDBYLL!H263</f>
        <v>1217.9544135969072</v>
      </c>
      <c r="G262" s="77">
        <f>SDBYLD2!CJ263+SDBYLD2!CK263</f>
        <v>0</v>
      </c>
      <c r="H262" s="114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3067200</v>
      </c>
      <c r="E263" s="79">
        <f>SDBYLL!E264</f>
        <v>18.188000761899374</v>
      </c>
      <c r="F263" s="77">
        <f>SDBYLL!H264</f>
        <v>892.8489574016404</v>
      </c>
      <c r="G263" s="77">
        <f>SDBYLD2!CJ264+SDBYLD2!CK264</f>
        <v>0</v>
      </c>
      <c r="H263" s="114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2787700</v>
      </c>
      <c r="E264" s="79">
        <f>SDBYLL!E265</f>
        <v>16.520591781287198</v>
      </c>
      <c r="F264" s="77">
        <f>SDBYLL!H265</f>
        <v>730.62317152742639</v>
      </c>
      <c r="G264" s="77">
        <f>SDBYLD2!CJ265+SDBYLD2!CK265</f>
        <v>0</v>
      </c>
      <c r="H264" s="114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2375500</v>
      </c>
      <c r="E265" s="79">
        <f>SDBYLL!E266</f>
        <v>14.928893133169103</v>
      </c>
      <c r="F265" s="77">
        <f>SDBYLL!H266</f>
        <v>588.57161177519185</v>
      </c>
      <c r="G265" s="77">
        <f>SDBYLD2!CJ266+SDBYLD2!CK266</f>
        <v>0</v>
      </c>
      <c r="H265" s="114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1960300</v>
      </c>
      <c r="E266" s="79">
        <f>SDBYLL!E267</f>
        <v>14.897077967811969</v>
      </c>
      <c r="F266" s="77">
        <f>SDBYLL!H267</f>
        <v>517.22654704243155</v>
      </c>
      <c r="G266" s="77">
        <f>SDBYLD2!CJ267+SDBYLD2!CK267</f>
        <v>0</v>
      </c>
      <c r="H266" s="114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1480600</v>
      </c>
      <c r="E267" s="79">
        <f>SDBYLL!E268</f>
        <v>11.845353701126381</v>
      </c>
      <c r="F267" s="77">
        <f>SDBYLL!H268</f>
        <v>356.48591963539843</v>
      </c>
      <c r="G267" s="77">
        <f>SDBYLD2!CJ268+SDBYLD2!CK268</f>
        <v>0</v>
      </c>
      <c r="H267" s="114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1067600</v>
      </c>
      <c r="E268" s="79">
        <f>SDBYLL!E269</f>
        <v>9.3715910346882545</v>
      </c>
      <c r="F268" s="77">
        <f>SDBYLL!H269</f>
        <v>239.4441509362849</v>
      </c>
      <c r="G268" s="77">
        <f>SDBYLD2!CJ269+SDBYLD2!CK269</f>
        <v>0</v>
      </c>
      <c r="H268" s="114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682400</v>
      </c>
      <c r="E269" s="79">
        <f>SDBYLL!E270</f>
        <v>7.095778614308438</v>
      </c>
      <c r="F269" s="77">
        <f>SDBYLL!H270</f>
        <v>149.82736544112268</v>
      </c>
      <c r="G269" s="77">
        <f>SDBYLD2!CJ270+SDBYLD2!CK270</f>
        <v>0</v>
      </c>
      <c r="H269" s="114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493700</v>
      </c>
      <c r="E270" s="79">
        <f>SDBYLL!E271</f>
        <v>4.935315856784837</v>
      </c>
      <c r="F270" s="77">
        <f>SDBYLL!H271</f>
        <v>83.234101924676281</v>
      </c>
      <c r="G270" s="77">
        <f>SDBYLD2!CJ271+SDBYLD2!CK271</f>
        <v>0</v>
      </c>
      <c r="H270" s="114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287000</v>
      </c>
      <c r="E271" s="79">
        <f>SDBYLL!E272</f>
        <v>4.5052250330456918</v>
      </c>
      <c r="F271" s="77">
        <f>SDBYLL!H272</f>
        <v>58.072350675958972</v>
      </c>
      <c r="G271" s="77">
        <f>SDBYLD2!CJ272+SDBYLD2!CK272</f>
        <v>0</v>
      </c>
      <c r="H271" s="114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2.9758390431058164</v>
      </c>
      <c r="F272" s="77">
        <f>SDBYLL!H273</f>
        <v>27.719940686530684</v>
      </c>
      <c r="G272" s="77">
        <f>SDBYLD2!CJ273+SDBYLD2!CK273</f>
        <v>0</v>
      </c>
      <c r="H272" s="114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328000</v>
      </c>
      <c r="E273" s="79">
        <f>SDBYLL!E274</f>
        <v>1.9787355231913442</v>
      </c>
      <c r="F273" s="77">
        <f>SDBYLL!H274</f>
        <v>9.9926143921162875</v>
      </c>
      <c r="G273" s="77">
        <f>SDBYLD2!CJ274+SDBYLD2!CK274</f>
        <v>0</v>
      </c>
      <c r="H273" s="114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5262600</v>
      </c>
      <c r="E274" s="79">
        <f>SDBYLL!E275</f>
        <v>1.8351713480090646</v>
      </c>
      <c r="F274" s="77">
        <f>SDBYLL!H275</f>
        <v>156.01158663694659</v>
      </c>
      <c r="G274" s="77">
        <f>SDBYLD2!CJ275+SDBYLD2!CK275</f>
        <v>0</v>
      </c>
      <c r="H274" s="114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5416600</v>
      </c>
      <c r="E275" s="79">
        <f>SDBYLL!E276</f>
        <v>2.8176878438914099</v>
      </c>
      <c r="F275" s="77">
        <f>SDBYLL!H276</f>
        <v>221.92109458488747</v>
      </c>
      <c r="G275" s="77">
        <f>SDBYLD2!CJ276+SDBYLD2!CK276</f>
        <v>0</v>
      </c>
      <c r="H275" s="114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5146900</v>
      </c>
      <c r="E276" s="79">
        <f>SDBYLL!E277</f>
        <v>1.52805281288492</v>
      </c>
      <c r="F276" s="77">
        <f>SDBYLL!H277</f>
        <v>112.74737679871382</v>
      </c>
      <c r="G276" s="77">
        <f>SDBYLD2!CJ277+SDBYLD2!CK277</f>
        <v>0</v>
      </c>
      <c r="H276" s="114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4942000</v>
      </c>
      <c r="E277" s="79">
        <f>SDBYLL!E278</f>
        <v>3.1575514512166341</v>
      </c>
      <c r="F277" s="77">
        <f>SDBYLL!H278</f>
        <v>217.31847862998481</v>
      </c>
      <c r="G277" s="77">
        <f>SDBYLD2!CJ278+SDBYLD2!CK278</f>
        <v>0</v>
      </c>
      <c r="H277" s="114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4850500</v>
      </c>
      <c r="E278" s="79">
        <f>SDBYLL!E279</f>
        <v>3.8829706289510142</v>
      </c>
      <c r="F278" s="77">
        <f>SDBYLL!H279</f>
        <v>248.02474892424604</v>
      </c>
      <c r="G278" s="77">
        <f>SDBYLD2!CJ279+SDBYLD2!CK279</f>
        <v>0</v>
      </c>
      <c r="H278" s="114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4564700</v>
      </c>
      <c r="E279" s="79">
        <f>SDBYLL!E280</f>
        <v>2.742100605642253</v>
      </c>
      <c r="F279" s="77">
        <f>SDBYLL!H280</f>
        <v>161.60569919352619</v>
      </c>
      <c r="G279" s="77">
        <f>SDBYLD2!CJ280+SDBYLD2!CK280</f>
        <v>0</v>
      </c>
      <c r="H279" s="114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3974600</v>
      </c>
      <c r="E280" s="79">
        <f>SDBYLL!E281</f>
        <v>3.1585914707613223</v>
      </c>
      <c r="F280" s="77">
        <f>SDBYLL!H281</f>
        <v>170.5481464637576</v>
      </c>
      <c r="G280" s="77">
        <f>SDBYLD2!CJ281+SDBYLD2!CK281</f>
        <v>0</v>
      </c>
      <c r="H280" s="114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3534800</v>
      </c>
      <c r="E281" s="79">
        <f>SDBYLL!E282</f>
        <v>2.7098414756636489</v>
      </c>
      <c r="F281" s="77">
        <f>SDBYLL!H282</f>
        <v>133.02611804032853</v>
      </c>
      <c r="G281" s="77">
        <f>SDBYLD2!CJ282+SDBYLD2!CK282</f>
        <v>0</v>
      </c>
      <c r="H281" s="114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3182100</v>
      </c>
      <c r="E282" s="79">
        <f>SDBYLL!E283</f>
        <v>2.7936724720510586</v>
      </c>
      <c r="F282" s="77">
        <f>SDBYLL!H283</f>
        <v>123.55016507645807</v>
      </c>
      <c r="G282" s="77">
        <f>SDBYLD2!CJ283+SDBYLD2!CK283</f>
        <v>0</v>
      </c>
      <c r="H282" s="114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2824900</v>
      </c>
      <c r="E283" s="79">
        <f>SDBYLL!E284</f>
        <v>3.2504447058908754</v>
      </c>
      <c r="F283" s="77">
        <f>SDBYLL!H284</f>
        <v>128.14878252974776</v>
      </c>
      <c r="G283" s="77">
        <f>SDBYLD2!CJ284+SDBYLD2!CK284</f>
        <v>0</v>
      </c>
      <c r="H283" s="114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2519500</v>
      </c>
      <c r="E284" s="79">
        <f>SDBYLL!E285</f>
        <v>3.1502079075532632</v>
      </c>
      <c r="F284" s="77">
        <f>SDBYLL!H285</f>
        <v>109.3752185502493</v>
      </c>
      <c r="G284" s="77">
        <f>SDBYLD2!CJ285+SDBYLD2!CK285</f>
        <v>0</v>
      </c>
      <c r="H284" s="114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2118000</v>
      </c>
      <c r="E285" s="79">
        <f>SDBYLL!E286</f>
        <v>2.9851124077199476</v>
      </c>
      <c r="F285" s="77">
        <f>SDBYLL!H286</f>
        <v>89.836957910331819</v>
      </c>
      <c r="G285" s="77">
        <f>SDBYLD2!CJ286+SDBYLD2!CK286</f>
        <v>0</v>
      </c>
      <c r="H285" s="114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1704700</v>
      </c>
      <c r="E286" s="79">
        <f>SDBYLL!E287</f>
        <v>0.28958750601395383</v>
      </c>
      <c r="F286" s="77">
        <f>SDBYLL!H287</f>
        <v>7.3989607786565204</v>
      </c>
      <c r="G286" s="77">
        <f>SDBYLD2!CJ287+SDBYLD2!CK287</f>
        <v>0</v>
      </c>
      <c r="H286" s="114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1264300</v>
      </c>
      <c r="E287" s="79">
        <f>SDBYLL!E288</f>
        <v>0.37537374804462287</v>
      </c>
      <c r="F287" s="77">
        <f>SDBYLL!H288</f>
        <v>7.9260166899622124</v>
      </c>
      <c r="G287" s="77">
        <f>SDBYLD2!CJ288+SDBYLD2!CK288</f>
        <v>0</v>
      </c>
      <c r="H287" s="114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888200</v>
      </c>
      <c r="E288" s="79">
        <f>SDBYLL!E289</f>
        <v>0.20145782385764566</v>
      </c>
      <c r="F288" s="77">
        <f>SDBYLL!H289</f>
        <v>3.3975861993591945</v>
      </c>
      <c r="G288" s="77">
        <f>SDBYLD2!CJ289+SDBYLD2!CK289</f>
        <v>0</v>
      </c>
      <c r="H288" s="114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565800</v>
      </c>
      <c r="E289" s="79">
        <f>SDBYLL!E290</f>
        <v>2.2212746590529719</v>
      </c>
      <c r="F289" s="77">
        <f>SDBYLL!H290</f>
        <v>28.63223035519281</v>
      </c>
      <c r="G289" s="77">
        <f>SDBYLD2!CJ290+SDBYLD2!CK290</f>
        <v>0</v>
      </c>
      <c r="H289" s="114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1.7935709495001431</v>
      </c>
      <c r="F290" s="77">
        <f>SDBYLL!H291</f>
        <v>16.707113394593836</v>
      </c>
      <c r="G290" s="77">
        <f>SDBYLD2!CJ291+SDBYLD2!CK291</f>
        <v>0</v>
      </c>
      <c r="H290" s="114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591900</v>
      </c>
      <c r="E291" s="76">
        <f>SDBYLL!E292</f>
        <v>1.4028377212975884</v>
      </c>
      <c r="F291" s="74">
        <f>SDBYLL!H292</f>
        <v>7.0843304925528212</v>
      </c>
      <c r="G291" s="74">
        <f>SDBYLD2!CJ292+SDBYLD2!CK292</f>
        <v>0</v>
      </c>
      <c r="H291" s="115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100422400</v>
      </c>
      <c r="E293" s="9">
        <f>SUM(E4:E291)</f>
        <v>10730.155948762751</v>
      </c>
      <c r="F293" s="9">
        <f>SUM(F4:F291)</f>
        <v>525018.79609663191</v>
      </c>
      <c r="G293" s="9">
        <f>SUM(G4:G291)</f>
        <v>343815.06032653328</v>
      </c>
      <c r="H293" s="117">
        <f>SUM(H4:H291)</f>
        <v>868833.8564231646</v>
      </c>
      <c r="I293" s="73">
        <f>100000*E293/$D293</f>
        <v>10.685022414085653</v>
      </c>
      <c r="J293" s="73">
        <f>100000*F293/$D293</f>
        <v>522.8104447778901</v>
      </c>
      <c r="K293" s="73">
        <f>100000*G293/$D293</f>
        <v>342.3688941177798</v>
      </c>
      <c r="L293" s="72">
        <f>100000*H293/$D293</f>
        <v>865.17933889566939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2022-03-30T06:24:33Z</dcterms:modified>
</cp:coreProperties>
</file>