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I3" i="1"/>
  <c r="G3" i="1"/>
  <c r="E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F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V17" i="1" s="1"/>
  <c r="U6" i="1"/>
  <c r="R208" i="1"/>
  <c r="S208" i="1" s="1"/>
  <c r="T208" i="1" s="1"/>
  <c r="E208" i="2" s="1"/>
  <c r="R204" i="1"/>
  <c r="S204" i="1" s="1"/>
  <c r="T204" i="1" s="1"/>
  <c r="E204" i="2" s="1"/>
  <c r="R200" i="1"/>
  <c r="S200" i="1" s="1"/>
  <c r="T200" i="1" s="1"/>
  <c r="E200" i="2" s="1"/>
  <c r="R192" i="1"/>
  <c r="R188" i="1"/>
  <c r="S188" i="1" s="1"/>
  <c r="T188" i="1" s="1"/>
  <c r="E188" i="2" s="1"/>
  <c r="R184" i="1"/>
  <c r="S184" i="1" s="1"/>
  <c r="T184" i="1" s="1"/>
  <c r="E184" i="2" s="1"/>
  <c r="R180" i="1"/>
  <c r="R176" i="1"/>
  <c r="R164" i="1"/>
  <c r="S164" i="1" s="1"/>
  <c r="T164" i="1" s="1"/>
  <c r="E164" i="2" s="1"/>
  <c r="R156" i="1"/>
  <c r="S156" i="1" s="1"/>
  <c r="T156" i="1" s="1"/>
  <c r="E156" i="2" s="1"/>
  <c r="R148" i="1"/>
  <c r="S148" i="1" s="1"/>
  <c r="T148" i="1" s="1"/>
  <c r="E148" i="2" s="1"/>
  <c r="R144" i="1"/>
  <c r="S144" i="1" s="1"/>
  <c r="R140" i="1"/>
  <c r="S140" i="1" s="1"/>
  <c r="R136" i="1"/>
  <c r="S136" i="1" s="1"/>
  <c r="T136" i="1" s="1"/>
  <c r="E136" i="2" s="1"/>
  <c r="R132" i="1"/>
  <c r="S132" i="1" s="1"/>
  <c r="T132" i="1" s="1"/>
  <c r="E132" i="2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T100" i="1" s="1"/>
  <c r="E100" i="2" s="1"/>
  <c r="Q40" i="1"/>
  <c r="R37" i="1"/>
  <c r="S37" i="1" s="1"/>
  <c r="Q33" i="1"/>
  <c r="T33" i="1" s="1"/>
  <c r="E33" i="2" s="1"/>
  <c r="R31" i="1"/>
  <c r="S31" i="1" s="1"/>
  <c r="U29" i="1"/>
  <c r="R28" i="1"/>
  <c r="S28" i="1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R290" i="1"/>
  <c r="S290" i="1" s="1"/>
  <c r="T290" i="1" s="1"/>
  <c r="E290" i="2" s="1"/>
  <c r="R286" i="1"/>
  <c r="S286" i="1" s="1"/>
  <c r="T286" i="1" s="1"/>
  <c r="E286" i="2" s="1"/>
  <c r="R282" i="1"/>
  <c r="R278" i="1"/>
  <c r="S278" i="1" s="1"/>
  <c r="T278" i="1" s="1"/>
  <c r="E278" i="2" s="1"/>
  <c r="R270" i="1"/>
  <c r="S270" i="1" s="1"/>
  <c r="T270" i="1" s="1"/>
  <c r="E270" i="2" s="1"/>
  <c r="R266" i="1"/>
  <c r="S266" i="1" s="1"/>
  <c r="T266" i="1" s="1"/>
  <c r="E266" i="2" s="1"/>
  <c r="R262" i="1"/>
  <c r="R258" i="1"/>
  <c r="R254" i="1"/>
  <c r="S254" i="1" s="1"/>
  <c r="T254" i="1" s="1"/>
  <c r="E254" i="2" s="1"/>
  <c r="R250" i="1"/>
  <c r="S250" i="1" s="1"/>
  <c r="T250" i="1" s="1"/>
  <c r="E250" i="2" s="1"/>
  <c r="R246" i="1"/>
  <c r="R242" i="1"/>
  <c r="S242" i="1" s="1"/>
  <c r="T242" i="1" s="1"/>
  <c r="E242" i="2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S202" i="1" s="1"/>
  <c r="T202" i="1" s="1"/>
  <c r="E202" i="2" s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S170" i="1" s="1"/>
  <c r="T170" i="1" s="1"/>
  <c r="E170" i="2" s="1"/>
  <c r="R166" i="1"/>
  <c r="S166" i="1" s="1"/>
  <c r="T166" i="1" s="1"/>
  <c r="E166" i="2" s="1"/>
  <c r="R154" i="1"/>
  <c r="S154" i="1" s="1"/>
  <c r="T154" i="1" s="1"/>
  <c r="E154" i="2" s="1"/>
  <c r="R150" i="1"/>
  <c r="R146" i="1"/>
  <c r="S146" i="1" s="1"/>
  <c r="R142" i="1"/>
  <c r="S142" i="1" s="1"/>
  <c r="T142" i="1" s="1"/>
  <c r="E142" i="2" s="1"/>
  <c r="R138" i="1"/>
  <c r="S138" i="1" s="1"/>
  <c r="T138" i="1" s="1"/>
  <c r="E138" i="2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T122" i="1" s="1"/>
  <c r="E122" i="2" s="1"/>
  <c r="R118" i="1"/>
  <c r="S118" i="1" s="1"/>
  <c r="R114" i="1"/>
  <c r="S114" i="1" s="1"/>
  <c r="R110" i="1"/>
  <c r="S110" i="1" s="1"/>
  <c r="T110" i="1" s="1"/>
  <c r="E110" i="2" s="1"/>
  <c r="R106" i="1"/>
  <c r="S106" i="1" s="1"/>
  <c r="T106" i="1" s="1"/>
  <c r="E106" i="2" s="1"/>
  <c r="R102" i="1"/>
  <c r="S102" i="1" s="1"/>
  <c r="R98" i="1"/>
  <c r="S98" i="1" s="1"/>
  <c r="T98" i="1" s="1"/>
  <c r="E98" i="2" s="1"/>
  <c r="R94" i="1"/>
  <c r="S94" i="1" s="1"/>
  <c r="T94" i="1" s="1"/>
  <c r="E94" i="2" s="1"/>
  <c r="R90" i="1"/>
  <c r="S90" i="1" s="1"/>
  <c r="T90" i="1" s="1"/>
  <c r="E90" i="2" s="1"/>
  <c r="R86" i="1"/>
  <c r="S86" i="1" s="1"/>
  <c r="R82" i="1"/>
  <c r="S82" i="1" s="1"/>
  <c r="T82" i="1" s="1"/>
  <c r="E82" i="2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T58" i="1" s="1"/>
  <c r="E58" i="2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S236" i="1" s="1"/>
  <c r="T236" i="1" s="1"/>
  <c r="E236" i="2" s="1"/>
  <c r="R232" i="1"/>
  <c r="S232" i="1" s="1"/>
  <c r="T232" i="1" s="1"/>
  <c r="E232" i="2" s="1"/>
  <c r="R228" i="1"/>
  <c r="S228" i="1" s="1"/>
  <c r="T228" i="1" s="1"/>
  <c r="E228" i="2" s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T39" i="1" s="1"/>
  <c r="E39" i="2" s="1"/>
  <c r="H39" i="2" s="1"/>
  <c r="V38" i="1"/>
  <c r="W38" i="1" s="1"/>
  <c r="R38" i="1"/>
  <c r="S38" i="1" s="1"/>
  <c r="U36" i="1"/>
  <c r="V36" i="1" s="1"/>
  <c r="W36" i="1" s="1"/>
  <c r="Q35" i="1"/>
  <c r="T35" i="1" s="1"/>
  <c r="E35" i="2" s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178" i="1"/>
  <c r="E178" i="2" s="1"/>
  <c r="T146" i="1"/>
  <c r="E146" i="2" s="1"/>
  <c r="T134" i="1"/>
  <c r="E134" i="2" s="1"/>
  <c r="T118" i="1"/>
  <c r="E118" i="2" s="1"/>
  <c r="T114" i="1"/>
  <c r="E114" i="2" s="1"/>
  <c r="T102" i="1"/>
  <c r="E102" i="2" s="1"/>
  <c r="T86" i="1"/>
  <c r="E86" i="2" s="1"/>
  <c r="T74" i="1"/>
  <c r="E74" i="2" s="1"/>
  <c r="T70" i="1"/>
  <c r="E70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44" i="1"/>
  <c r="E144" i="2" s="1"/>
  <c r="T140" i="1"/>
  <c r="E140" i="2" s="1"/>
  <c r="T128" i="1"/>
  <c r="E128" i="2" s="1"/>
  <c r="T116" i="1"/>
  <c r="E116" i="2" s="1"/>
  <c r="T112" i="1"/>
  <c r="E112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65" i="1"/>
  <c r="T165" i="1" s="1"/>
  <c r="E165" i="2" s="1"/>
  <c r="S163" i="1"/>
  <c r="T163" i="1" s="1"/>
  <c r="E163" i="2" s="1"/>
  <c r="S151" i="1"/>
  <c r="T151" i="1" s="1"/>
  <c r="S150" i="1"/>
  <c r="T150" i="1" s="1"/>
  <c r="E150" i="2" s="1"/>
  <c r="S145" i="1"/>
  <c r="T145" i="1" s="1"/>
  <c r="E145" i="2" s="1"/>
  <c r="C49" i="1"/>
  <c r="C46" i="1"/>
  <c r="C43" i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7" i="1"/>
  <c r="E37" i="2" s="1"/>
  <c r="T36" i="1"/>
  <c r="E36" i="2" s="1"/>
  <c r="T31" i="1"/>
  <c r="E31" i="2" s="1"/>
  <c r="H31" i="2" s="1"/>
  <c r="T27" i="1"/>
  <c r="E27" i="2" s="1"/>
  <c r="T25" i="1"/>
  <c r="E25" i="2" s="1"/>
  <c r="T21" i="1"/>
  <c r="E21" i="2" s="1"/>
  <c r="T19" i="1"/>
  <c r="E19" i="2" s="1"/>
  <c r="T17" i="1"/>
  <c r="E17" i="2" s="1"/>
  <c r="T16" i="1"/>
  <c r="E16" i="2" s="1"/>
  <c r="T11" i="1"/>
  <c r="E11" i="2" s="1"/>
  <c r="T9" i="1"/>
  <c r="E9" i="2" s="1"/>
  <c r="T8" i="1"/>
  <c r="E8" i="2" s="1"/>
  <c r="T7" i="1"/>
  <c r="E7" i="2" s="1"/>
  <c r="H7" i="2" s="1"/>
  <c r="T5" i="1"/>
  <c r="S288" i="1"/>
  <c r="T288" i="1" s="1"/>
  <c r="E288" i="2" s="1"/>
  <c r="S283" i="1"/>
  <c r="T283" i="1" s="1"/>
  <c r="E283" i="2" s="1"/>
  <c r="S262" i="1"/>
  <c r="T262" i="1" s="1"/>
  <c r="E262" i="2" s="1"/>
  <c r="S258" i="1"/>
  <c r="T258" i="1" s="1"/>
  <c r="E258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1" i="1"/>
  <c r="T231" i="1" s="1"/>
  <c r="E231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U42" i="1"/>
  <c r="V42" i="1" s="1"/>
  <c r="W42" i="1" s="1"/>
  <c r="D42" i="1"/>
  <c r="U41" i="1"/>
  <c r="V41" i="1" s="1"/>
  <c r="W41" i="1" s="1"/>
  <c r="T15" i="1" l="1"/>
  <c r="E15" i="2" s="1"/>
  <c r="H15" i="2" s="1"/>
  <c r="T28" i="1"/>
  <c r="E28" i="2" s="1"/>
  <c r="T38" i="1"/>
  <c r="E38" i="2" s="1"/>
  <c r="T23" i="1"/>
  <c r="E23" i="2" s="1"/>
  <c r="H23" i="2" s="1"/>
  <c r="F22" i="5" s="1"/>
  <c r="W17" i="1"/>
  <c r="T34" i="1"/>
  <c r="E34" i="2" s="1"/>
  <c r="T12" i="1"/>
  <c r="E12" i="2" s="1"/>
  <c r="T29" i="1"/>
  <c r="E29" i="2" s="1"/>
  <c r="E28" i="5" s="1"/>
  <c r="I28" i="5" s="1"/>
  <c r="T13" i="1"/>
  <c r="E13" i="2" s="1"/>
  <c r="E12" i="5" s="1"/>
  <c r="I12" i="5" s="1"/>
  <c r="T26" i="1"/>
  <c r="E26" i="2" s="1"/>
  <c r="T30" i="1"/>
  <c r="E30" i="2" s="1"/>
  <c r="C58" i="1"/>
  <c r="D55" i="1"/>
  <c r="D58" i="1"/>
  <c r="C55" i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F24" i="3" s="1"/>
  <c r="W32" i="1"/>
  <c r="F32" i="3" s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E77" i="5" s="1"/>
  <c r="I77" i="5" s="1"/>
  <c r="E44" i="1"/>
  <c r="W7" i="1"/>
  <c r="W11" i="1"/>
  <c r="W15" i="1"/>
  <c r="W19" i="1"/>
  <c r="W23" i="1"/>
  <c r="W27" i="1"/>
  <c r="W31" i="1"/>
  <c r="W39" i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E5" i="2"/>
  <c r="E8" i="5"/>
  <c r="I8" i="5" s="1"/>
  <c r="F9" i="2"/>
  <c r="E16" i="5"/>
  <c r="I16" i="5" s="1"/>
  <c r="F17" i="2"/>
  <c r="E20" i="5"/>
  <c r="I20" i="5" s="1"/>
  <c r="F21" i="2"/>
  <c r="E24" i="5"/>
  <c r="I24" i="5" s="1"/>
  <c r="F25" i="2"/>
  <c r="F29" i="2"/>
  <c r="E32" i="5"/>
  <c r="I32" i="5" s="1"/>
  <c r="F33" i="2"/>
  <c r="E36" i="5"/>
  <c r="I36" i="5" s="1"/>
  <c r="F37" i="2"/>
  <c r="F43" i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I113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12" i="5"/>
  <c r="I112" i="5" s="1"/>
  <c r="F113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F78" i="2"/>
  <c r="H78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I23" i="2" l="1"/>
  <c r="F23" i="2"/>
  <c r="E42" i="1"/>
  <c r="E32" i="4"/>
  <c r="F13" i="2"/>
  <c r="T293" i="1"/>
  <c r="E50" i="1" s="1"/>
  <c r="D59" i="1"/>
  <c r="E55" i="1"/>
  <c r="F58" i="1"/>
  <c r="C59" i="1"/>
  <c r="E54" i="1"/>
  <c r="F55" i="1"/>
  <c r="E58" i="1"/>
  <c r="W293" i="1"/>
  <c r="F50" i="1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L56" i="3"/>
  <c r="AL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AK56" i="3"/>
  <c r="AK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192" i="3"/>
  <c r="CE192" i="4" s="1"/>
  <c r="CH192" i="3"/>
  <c r="CH192" i="4" s="1"/>
  <c r="CD192" i="3"/>
  <c r="CD192" i="4" s="1"/>
  <c r="CG192" i="3"/>
  <c r="CG192" i="4" s="1"/>
  <c r="CC192" i="3"/>
  <c r="CC192" i="4" s="1"/>
  <c r="CF192" i="3"/>
  <c r="CF192" i="4" s="1"/>
  <c r="CB192" i="3"/>
  <c r="CB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O261" i="3"/>
  <c r="O261" i="4" s="1"/>
  <c r="K261" i="3"/>
  <c r="K261" i="4" s="1"/>
  <c r="G261" i="3"/>
  <c r="G261" i="4" s="1"/>
  <c r="R261" i="3"/>
  <c r="R261" i="4" s="1"/>
  <c r="N261" i="3"/>
  <c r="N261" i="4" s="1"/>
  <c r="J261" i="3"/>
  <c r="J261" i="4" s="1"/>
  <c r="Q261" i="3"/>
  <c r="Q261" i="4" s="1"/>
  <c r="M261" i="3"/>
  <c r="M261" i="4" s="1"/>
  <c r="I261" i="3"/>
  <c r="I261" i="4" s="1"/>
  <c r="P261" i="3"/>
  <c r="P261" i="4" s="1"/>
  <c r="L261" i="3"/>
  <c r="L261" i="4" s="1"/>
  <c r="H261" i="3"/>
  <c r="H261" i="4" s="1"/>
  <c r="F42" i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F33" i="3"/>
  <c r="E35" i="4"/>
  <c r="F35" i="3"/>
  <c r="F57" i="1"/>
  <c r="E39" i="4"/>
  <c r="F39" i="3"/>
  <c r="E19" i="4"/>
  <c r="F19" i="3"/>
  <c r="E56" i="1"/>
  <c r="F59" i="1"/>
  <c r="F51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F54" i="1" l="1"/>
  <c r="CK17" i="4"/>
  <c r="CJ13" i="4"/>
  <c r="CK37" i="4"/>
  <c r="CK13" i="4"/>
  <c r="CJ37" i="4"/>
  <c r="CJ17" i="4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I13" i="3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G20" i="5"/>
  <c r="K20" i="5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G16" i="5"/>
  <c r="K16" i="5" s="1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H20" i="5"/>
  <c r="L20" i="5" s="1"/>
  <c r="J20" i="5"/>
  <c r="CK32" i="4"/>
  <c r="J241" i="5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G110" i="5" s="1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L294" i="3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G9" i="5" s="1"/>
  <c r="K9" i="5" s="1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H8" i="5" l="1"/>
  <c r="L8" i="5" s="1"/>
  <c r="AP294" i="3"/>
  <c r="BI294" i="3"/>
  <c r="BS294" i="3"/>
  <c r="BY294" i="3"/>
  <c r="BF294" i="3"/>
  <c r="BN294" i="3"/>
  <c r="AQ294" i="3"/>
  <c r="CG294" i="3"/>
  <c r="G229" i="5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AK294" i="3"/>
  <c r="G11" i="5"/>
  <c r="K11" i="5" s="1"/>
  <c r="G223" i="5"/>
  <c r="K223" i="5" s="1"/>
  <c r="G159" i="5"/>
  <c r="K159" i="5" s="1"/>
  <c r="G95" i="5"/>
  <c r="K95" i="5" s="1"/>
  <c r="AB294" i="3"/>
  <c r="AA294" i="3"/>
  <c r="G277" i="5"/>
  <c r="K277" i="5" s="1"/>
  <c r="AV294" i="3"/>
  <c r="CD294" i="3"/>
  <c r="BK294" i="3"/>
  <c r="AU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G205" i="5"/>
  <c r="K205" i="5" s="1"/>
  <c r="G173" i="5"/>
  <c r="K173" i="5" s="1"/>
  <c r="G109" i="5"/>
  <c r="K109" i="5" s="1"/>
  <c r="G77" i="5"/>
  <c r="K77" i="5" s="1"/>
  <c r="G248" i="5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G78" i="5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G104" i="5"/>
  <c r="G72" i="5"/>
  <c r="H127" i="5"/>
  <c r="L127" i="5" s="1"/>
  <c r="H191" i="5"/>
  <c r="L191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H125" i="5"/>
  <c r="L125" i="5" s="1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G252" i="5"/>
  <c r="K252" i="5" s="1"/>
  <c r="H55" i="5"/>
  <c r="L55" i="5" s="1"/>
  <c r="G134" i="5"/>
  <c r="G118" i="5"/>
  <c r="G102" i="5"/>
  <c r="G70" i="5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G34" i="5" s="1"/>
  <c r="CI35" i="3"/>
  <c r="H237" i="5"/>
  <c r="L237" i="5" s="1"/>
  <c r="CK15" i="4"/>
  <c r="CJ7" i="4"/>
  <c r="CI7" i="3"/>
  <c r="CK39" i="4"/>
  <c r="G294" i="3"/>
  <c r="G160" i="5"/>
  <c r="H79" i="5"/>
  <c r="L79" i="5" s="1"/>
  <c r="H61" i="5"/>
  <c r="L61" i="5" s="1"/>
  <c r="G249" i="5"/>
  <c r="K249" i="5" s="1"/>
  <c r="G148" i="5"/>
  <c r="G262" i="5"/>
  <c r="K262" i="5" s="1"/>
  <c r="G245" i="5"/>
  <c r="K245" i="5" s="1"/>
  <c r="G150" i="5"/>
  <c r="K150" i="5" s="1"/>
  <c r="G54" i="5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G30" i="5" s="1"/>
  <c r="CI31" i="3"/>
  <c r="CK31" i="4"/>
  <c r="CK27" i="4"/>
  <c r="CJ23" i="4"/>
  <c r="G22" i="5" s="1"/>
  <c r="CI23" i="3"/>
  <c r="CK23" i="4"/>
  <c r="CK19" i="4"/>
  <c r="G200" i="5"/>
  <c r="K200" i="5" s="1"/>
  <c r="G128" i="5"/>
  <c r="H128" i="5" s="1"/>
  <c r="L128" i="5" s="1"/>
  <c r="G96" i="5"/>
  <c r="G66" i="5"/>
  <c r="K66" i="5" s="1"/>
  <c r="G285" i="5"/>
  <c r="K285" i="5" s="1"/>
  <c r="G53" i="5"/>
  <c r="K53" i="5" s="1"/>
  <c r="H111" i="5"/>
  <c r="L111" i="5" s="1"/>
  <c r="H43" i="5"/>
  <c r="L43" i="5" s="1"/>
  <c r="G51" i="5"/>
  <c r="K51" i="5" s="1"/>
  <c r="H106" i="5"/>
  <c r="L106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G92" i="5"/>
  <c r="H92" i="5" s="1"/>
  <c r="L92" i="5" s="1"/>
  <c r="G59" i="5"/>
  <c r="BA294" i="3"/>
  <c r="CE294" i="3"/>
  <c r="CJ15" i="4"/>
  <c r="G14" i="5" s="1"/>
  <c r="CI15" i="3"/>
  <c r="CK11" i="4"/>
  <c r="CK7" i="4"/>
  <c r="CJ27" i="4"/>
  <c r="G26" i="5" s="1"/>
  <c r="K26" i="5" s="1"/>
  <c r="CI27" i="3"/>
  <c r="CI19" i="3"/>
  <c r="CJ19" i="4"/>
  <c r="G18" i="5" s="1"/>
  <c r="K104" i="5"/>
  <c r="H104" i="5"/>
  <c r="L104" i="5" s="1"/>
  <c r="H82" i="5"/>
  <c r="L82" i="5" s="1"/>
  <c r="G88" i="5"/>
  <c r="H245" i="5"/>
  <c r="L245" i="5" s="1"/>
  <c r="K128" i="5"/>
  <c r="K96" i="5"/>
  <c r="H96" i="5"/>
  <c r="L96" i="5" s="1"/>
  <c r="H77" i="5"/>
  <c r="L77" i="5" s="1"/>
  <c r="H39" i="5"/>
  <c r="L39" i="5" s="1"/>
  <c r="K156" i="5"/>
  <c r="H156" i="5"/>
  <c r="L156" i="5" s="1"/>
  <c r="H253" i="5"/>
  <c r="L253" i="5" s="1"/>
  <c r="H7" i="5"/>
  <c r="L7" i="5" s="1"/>
  <c r="H194" i="5"/>
  <c r="L194" i="5" s="1"/>
  <c r="K54" i="5"/>
  <c r="H54" i="5"/>
  <c r="L54" i="5" s="1"/>
  <c r="G63" i="5"/>
  <c r="J267" i="5"/>
  <c r="H213" i="5"/>
  <c r="L213" i="5" s="1"/>
  <c r="H57" i="5"/>
  <c r="L57" i="5" s="1"/>
  <c r="H291" i="5"/>
  <c r="L291" i="5" s="1"/>
  <c r="H175" i="5"/>
  <c r="L175" i="5" s="1"/>
  <c r="K134" i="5"/>
  <c r="H134" i="5"/>
  <c r="L134" i="5" s="1"/>
  <c r="K118" i="5"/>
  <c r="H118" i="5"/>
  <c r="L118" i="5" s="1"/>
  <c r="K102" i="5"/>
  <c r="H102" i="5"/>
  <c r="L102" i="5" s="1"/>
  <c r="K86" i="5"/>
  <c r="H86" i="5"/>
  <c r="L86" i="5" s="1"/>
  <c r="K70" i="5"/>
  <c r="H70" i="5"/>
  <c r="L70" i="5" s="1"/>
  <c r="H189" i="5"/>
  <c r="L189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52" i="5"/>
  <c r="L152" i="5" s="1"/>
  <c r="H141" i="5"/>
  <c r="L141" i="5" s="1"/>
  <c r="K136" i="5"/>
  <c r="H136" i="5"/>
  <c r="L136" i="5" s="1"/>
  <c r="K72" i="5"/>
  <c r="H72" i="5"/>
  <c r="L72" i="5" s="1"/>
  <c r="H154" i="5"/>
  <c r="L154" i="5" s="1"/>
  <c r="K276" i="5"/>
  <c r="H276" i="5"/>
  <c r="L276" i="5" s="1"/>
  <c r="J186" i="5"/>
  <c r="K260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H149" i="5"/>
  <c r="L149" i="5" s="1"/>
  <c r="K124" i="5"/>
  <c r="H124" i="5"/>
  <c r="L124" i="5" s="1"/>
  <c r="H241" i="5"/>
  <c r="L241" i="5" s="1"/>
  <c r="H11" i="5"/>
  <c r="L1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H278" i="5"/>
  <c r="L278" i="5" s="1"/>
  <c r="G226" i="5"/>
  <c r="G186" i="5"/>
  <c r="K186" i="5" s="1"/>
  <c r="G170" i="5"/>
  <c r="G264" i="5"/>
  <c r="H159" i="5"/>
  <c r="L159" i="5" s="1"/>
  <c r="H17" i="5"/>
  <c r="L17" i="5" s="1"/>
  <c r="G284" i="5"/>
  <c r="G214" i="5"/>
  <c r="K266" i="5"/>
  <c r="H266" i="5"/>
  <c r="L266" i="5" s="1"/>
  <c r="H157" i="5"/>
  <c r="L157" i="5" s="1"/>
  <c r="K160" i="5"/>
  <c r="H160" i="5"/>
  <c r="L160" i="5" s="1"/>
  <c r="G112" i="5"/>
  <c r="G80" i="5"/>
  <c r="H4" i="5"/>
  <c r="J4" i="5"/>
  <c r="F293" i="5"/>
  <c r="J293" i="5" s="1"/>
  <c r="H109" i="5"/>
  <c r="L109" i="5" s="1"/>
  <c r="H98" i="5"/>
  <c r="L98" i="5" s="1"/>
  <c r="K148" i="5"/>
  <c r="H148" i="5"/>
  <c r="L148" i="5" s="1"/>
  <c r="H262" i="5"/>
  <c r="L262" i="5" s="1"/>
  <c r="H48" i="5"/>
  <c r="L48" i="5" s="1"/>
  <c r="H274" i="5"/>
  <c r="L274" i="5" s="1"/>
  <c r="K62" i="5"/>
  <c r="H62" i="5"/>
  <c r="L62" i="5" s="1"/>
  <c r="H223" i="5"/>
  <c r="L223" i="5" s="1"/>
  <c r="G184" i="5"/>
  <c r="H165" i="5"/>
  <c r="L165" i="5" s="1"/>
  <c r="H254" i="5"/>
  <c r="L254" i="5" s="1"/>
  <c r="G202" i="5"/>
  <c r="K140" i="5"/>
  <c r="H140" i="5"/>
  <c r="L140" i="5" s="1"/>
  <c r="H207" i="5"/>
  <c r="L207" i="5" s="1"/>
  <c r="J150" i="5"/>
  <c r="K126" i="5"/>
  <c r="H126" i="5"/>
  <c r="L126" i="5" s="1"/>
  <c r="K110" i="5"/>
  <c r="H110" i="5"/>
  <c r="L110" i="5" s="1"/>
  <c r="K94" i="5"/>
  <c r="H94" i="5"/>
  <c r="L94" i="5" s="1"/>
  <c r="K78" i="5"/>
  <c r="H78" i="5"/>
  <c r="L78" i="5" s="1"/>
  <c r="H114" i="5"/>
  <c r="L114" i="5" s="1"/>
  <c r="H250" i="5"/>
  <c r="L250" i="5" s="1"/>
  <c r="H144" i="5"/>
  <c r="L144" i="5" s="1"/>
  <c r="H181" i="5"/>
  <c r="L181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H135" i="5"/>
  <c r="L135" i="5" s="1"/>
  <c r="G33" i="5"/>
  <c r="G290" i="5"/>
  <c r="H58" i="5"/>
  <c r="L58" i="5" s="1"/>
  <c r="G166" i="5"/>
  <c r="G251" i="5"/>
  <c r="H244" i="5"/>
  <c r="L244" i="5" s="1"/>
  <c r="H133" i="5"/>
  <c r="L133" i="5" s="1"/>
  <c r="G45" i="5"/>
  <c r="H138" i="5"/>
  <c r="L138" i="5" s="1"/>
  <c r="H197" i="5"/>
  <c r="L197" i="5" s="1"/>
  <c r="G238" i="5"/>
  <c r="H282" i="5"/>
  <c r="L282" i="5" s="1"/>
  <c r="G120" i="5"/>
  <c r="K4" i="5"/>
  <c r="K258" i="5"/>
  <c r="H258" i="5"/>
  <c r="L258" i="5" s="1"/>
  <c r="H277" i="5"/>
  <c r="L277" i="5" s="1"/>
  <c r="H69" i="5"/>
  <c r="L69" i="5" s="1"/>
  <c r="H9" i="5"/>
  <c r="L9" i="5" s="1"/>
  <c r="H117" i="5"/>
  <c r="L117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H21" i="5"/>
  <c r="L21" i="5" s="1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259" i="5"/>
  <c r="L259" i="5" s="1"/>
  <c r="H221" i="5"/>
  <c r="L221" i="5" s="1"/>
  <c r="H66" i="5"/>
  <c r="L66" i="5" s="1"/>
  <c r="H67" i="5"/>
  <c r="L67" i="5" s="1"/>
  <c r="H283" i="5"/>
  <c r="L283" i="5" s="1"/>
  <c r="H24" i="5"/>
  <c r="L24" i="5" s="1"/>
  <c r="K108" i="5"/>
  <c r="H108" i="5"/>
  <c r="L108" i="5" s="1"/>
  <c r="K76" i="5"/>
  <c r="H76" i="5"/>
  <c r="L76" i="5" s="1"/>
  <c r="H103" i="5"/>
  <c r="L103" i="5" s="1"/>
  <c r="H261" i="5"/>
  <c r="L261" i="5" s="1"/>
  <c r="H229" i="5"/>
  <c r="L229" i="5" s="1"/>
  <c r="H173" i="5"/>
  <c r="L173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H74" i="5"/>
  <c r="L74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H51" i="5" l="1"/>
  <c r="L51" i="5" s="1"/>
  <c r="K92" i="5"/>
  <c r="H249" i="5"/>
  <c r="L249" i="5" s="1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G293" i="5"/>
  <c r="K293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K32" i="5" l="1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l="1"/>
</calcChain>
</file>

<file path=xl/sharedStrings.xml><?xml version="1.0" encoding="utf-8"?>
<sst xmlns="http://schemas.openxmlformats.org/spreadsheetml/2006/main" count="3741" uniqueCount="148">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</sst>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14.844358480413236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221.38295547443482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14.844358480413236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221.38295547443482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topLeftCell="A49" zoomScale="55" zoomScaleNormal="55" workbookViewId="0">
      <selection activeCell="F45" sqref="F45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Brunei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0.32626428294424925</v>
      </c>
      <c r="P5" s="109">
        <f>'[1]INPUTS-Incidence'!E5</f>
        <v>0.51326200963985069</v>
      </c>
      <c r="Q5" s="102">
        <f t="shared" ref="Q5:Q68" si="0">IF(L5="Pedestrian",1,0)</f>
        <v>1</v>
      </c>
      <c r="R5" s="110">
        <f t="shared" ref="R5:R68" si="1">IF($L5="Pedestrian",O5*$K$3,O5)</f>
        <v>0.16639478430156712</v>
      </c>
      <c r="S5" s="110">
        <f t="shared" ref="S5:S68" si="2">O5-R5</f>
        <v>0.15986949864268213</v>
      </c>
      <c r="T5" s="111">
        <f t="shared" ref="T5:T68" si="3">IF($Q5=0, O5, R5*(1-$G$3*(1-$I$3))/(1-$E$3*(1-$I$3)))+S5</f>
        <v>0.26802610843870078</v>
      </c>
      <c r="U5" s="110">
        <f t="shared" ref="U5:U68" si="4">IF($L5="Pedestrian",P5*$K$3,P5)</f>
        <v>0.26176362491632388</v>
      </c>
      <c r="V5" s="112">
        <f t="shared" ref="V5:V68" si="5">P5-U5</f>
        <v>0.25149838472352681</v>
      </c>
      <c r="W5" s="111">
        <f t="shared" ref="W5:W68" si="6">IF($Q5=0, U5, U5*(1-$G$3*(1-$J$3))/(1-$E$3*(1-$J$3)))+V5</f>
        <v>0.42164474091913734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0.34563201630640999</v>
      </c>
      <c r="P6" s="109">
        <f>'[1]INPUTS-Incidence'!E6</f>
        <v>3.2102625380708942</v>
      </c>
      <c r="Q6" s="102">
        <f t="shared" si="0"/>
        <v>1</v>
      </c>
      <c r="R6" s="110">
        <f t="shared" si="1"/>
        <v>0.1762723283162691</v>
      </c>
      <c r="S6" s="110">
        <f t="shared" si="2"/>
        <v>0.16935968799014089</v>
      </c>
      <c r="T6" s="111">
        <f t="shared" si="3"/>
        <v>0.28393670139571581</v>
      </c>
      <c r="U6" s="110">
        <f t="shared" si="4"/>
        <v>1.6372338944161562</v>
      </c>
      <c r="V6" s="112">
        <f t="shared" si="5"/>
        <v>1.573028643654738</v>
      </c>
      <c r="W6" s="111">
        <f t="shared" si="6"/>
        <v>2.6372306750252399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0.19396135733637193</v>
      </c>
      <c r="P7" s="109">
        <f>'[1]INPUTS-Incidence'!E7</f>
        <v>6.0394325922260528</v>
      </c>
      <c r="Q7" s="102">
        <f t="shared" si="0"/>
        <v>1</v>
      </c>
      <c r="R7" s="110">
        <f t="shared" si="1"/>
        <v>9.892029224154969E-2</v>
      </c>
      <c r="S7" s="110">
        <f t="shared" si="2"/>
        <v>9.5041065094822241E-2</v>
      </c>
      <c r="T7" s="111">
        <f t="shared" si="3"/>
        <v>0.15933925505182955</v>
      </c>
      <c r="U7" s="110">
        <f t="shared" si="4"/>
        <v>3.0801106220352872</v>
      </c>
      <c r="V7" s="112">
        <f t="shared" si="5"/>
        <v>2.9593219701907656</v>
      </c>
      <c r="W7" s="111">
        <f t="shared" si="6"/>
        <v>4.9613938745137025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0.22560256109898313</v>
      </c>
      <c r="P8" s="109">
        <f>'[1]INPUTS-Incidence'!E8</f>
        <v>11.69829667347522</v>
      </c>
      <c r="Q8" s="102">
        <f t="shared" si="0"/>
        <v>1</v>
      </c>
      <c r="R8" s="110">
        <f t="shared" si="1"/>
        <v>0.1150573061604814</v>
      </c>
      <c r="S8" s="110">
        <f t="shared" si="2"/>
        <v>0.11054525493850173</v>
      </c>
      <c r="T8" s="111">
        <f t="shared" si="3"/>
        <v>0.18533250394281464</v>
      </c>
      <c r="U8" s="110">
        <f t="shared" si="4"/>
        <v>5.9661313034723618</v>
      </c>
      <c r="V8" s="112">
        <f t="shared" si="5"/>
        <v>5.7321653700028579</v>
      </c>
      <c r="W8" s="111">
        <f t="shared" si="6"/>
        <v>9.6101507172598932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1.0001433704273541</v>
      </c>
      <c r="P9" s="109">
        <f>'[1]INPUTS-Incidence'!E9</f>
        <v>20.121750703318057</v>
      </c>
      <c r="Q9" s="102">
        <f t="shared" si="0"/>
        <v>1</v>
      </c>
      <c r="R9" s="110">
        <f t="shared" si="1"/>
        <v>0.5100731189179506</v>
      </c>
      <c r="S9" s="110">
        <f t="shared" si="2"/>
        <v>0.49007025150940353</v>
      </c>
      <c r="T9" s="111">
        <f t="shared" si="3"/>
        <v>0.82161777880607145</v>
      </c>
      <c r="U9" s="110">
        <f t="shared" si="4"/>
        <v>10.26209285869221</v>
      </c>
      <c r="V9" s="112">
        <f t="shared" si="5"/>
        <v>9.8596578446258469</v>
      </c>
      <c r="W9" s="111">
        <f t="shared" si="6"/>
        <v>16.530018202775786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0.93014588129602127</v>
      </c>
      <c r="P10" s="109">
        <f>'[1]INPUTS-Incidence'!E10</f>
        <v>22.864515729521489</v>
      </c>
      <c r="Q10" s="102">
        <f t="shared" si="0"/>
        <v>1</v>
      </c>
      <c r="R10" s="110">
        <f t="shared" si="1"/>
        <v>0.47437439946097087</v>
      </c>
      <c r="S10" s="110">
        <f t="shared" si="2"/>
        <v>0.4557714818350504</v>
      </c>
      <c r="T10" s="111">
        <f t="shared" si="3"/>
        <v>0.76411484148468145</v>
      </c>
      <c r="U10" s="110">
        <f t="shared" si="4"/>
        <v>11.66090302205596</v>
      </c>
      <c r="V10" s="112">
        <f t="shared" si="5"/>
        <v>11.203612707465529</v>
      </c>
      <c r="W10" s="111">
        <f t="shared" si="6"/>
        <v>18.783199671801903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1.0403497560077102</v>
      </c>
      <c r="P11" s="109">
        <f>'[1]INPUTS-Incidence'!E11</f>
        <v>21.244006630503893</v>
      </c>
      <c r="Q11" s="102">
        <f t="shared" si="0"/>
        <v>1</v>
      </c>
      <c r="R11" s="110">
        <f t="shared" si="1"/>
        <v>0.53057837556393217</v>
      </c>
      <c r="S11" s="110">
        <f t="shared" si="2"/>
        <v>0.50977138044377801</v>
      </c>
      <c r="T11" s="111">
        <f t="shared" si="3"/>
        <v>0.85464732456033388</v>
      </c>
      <c r="U11" s="110">
        <f t="shared" si="4"/>
        <v>10.834443381556985</v>
      </c>
      <c r="V11" s="112">
        <f t="shared" si="5"/>
        <v>10.409563248946908</v>
      </c>
      <c r="W11" s="111">
        <f t="shared" si="6"/>
        <v>17.451951446958947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0.98904915407282401</v>
      </c>
      <c r="P12" s="109">
        <f>'[1]INPUTS-Incidence'!E12</f>
        <v>18.759864919135381</v>
      </c>
      <c r="Q12" s="102">
        <f t="shared" si="0"/>
        <v>1</v>
      </c>
      <c r="R12" s="110">
        <f t="shared" si="1"/>
        <v>0.50441506857714025</v>
      </c>
      <c r="S12" s="110">
        <f t="shared" si="2"/>
        <v>0.48463408549568376</v>
      </c>
      <c r="T12" s="111">
        <f t="shared" si="3"/>
        <v>0.81250388007082486</v>
      </c>
      <c r="U12" s="110">
        <f t="shared" si="4"/>
        <v>9.5675311087590451</v>
      </c>
      <c r="V12" s="112">
        <f t="shared" si="5"/>
        <v>9.1923338103763363</v>
      </c>
      <c r="W12" s="111">
        <f t="shared" si="6"/>
        <v>15.411229031069716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1.0176563169060466</v>
      </c>
      <c r="P13" s="109">
        <f>'[1]INPUTS-Incidence'!E13</f>
        <v>17.06651755849391</v>
      </c>
      <c r="Q13" s="102">
        <f t="shared" si="0"/>
        <v>1</v>
      </c>
      <c r="R13" s="110">
        <f t="shared" si="1"/>
        <v>0.51900472162208378</v>
      </c>
      <c r="S13" s="110">
        <f t="shared" si="2"/>
        <v>0.49865159528396286</v>
      </c>
      <c r="T13" s="111">
        <f t="shared" si="3"/>
        <v>0.83600466433831733</v>
      </c>
      <c r="U13" s="110">
        <f t="shared" si="4"/>
        <v>8.703923954831895</v>
      </c>
      <c r="V13" s="112">
        <f t="shared" si="5"/>
        <v>8.362593603662015</v>
      </c>
      <c r="W13" s="111">
        <f t="shared" si="6"/>
        <v>14.020144174302747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1.1065519080779487</v>
      </c>
      <c r="P14" s="109">
        <f>'[1]INPUTS-Incidence'!E14</f>
        <v>13.620878405522117</v>
      </c>
      <c r="Q14" s="102">
        <f t="shared" si="0"/>
        <v>1</v>
      </c>
      <c r="R14" s="110">
        <f t="shared" si="1"/>
        <v>0.5643414731197538</v>
      </c>
      <c r="S14" s="110">
        <f t="shared" si="2"/>
        <v>0.54221043495819488</v>
      </c>
      <c r="T14" s="111">
        <f t="shared" si="3"/>
        <v>0.90903239248603485</v>
      </c>
      <c r="U14" s="110">
        <f t="shared" si="4"/>
        <v>6.9466479868162798</v>
      </c>
      <c r="V14" s="112">
        <f t="shared" si="5"/>
        <v>6.6742304187058368</v>
      </c>
      <c r="W14" s="111">
        <f t="shared" si="6"/>
        <v>11.189551610136419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0.80769824444255722</v>
      </c>
      <c r="P15" s="109">
        <f>'[1]INPUTS-Incidence'!E15</f>
        <v>9.3947995504761916</v>
      </c>
      <c r="Q15" s="102">
        <f t="shared" si="0"/>
        <v>1</v>
      </c>
      <c r="R15" s="110">
        <f t="shared" si="1"/>
        <v>0.41192610466570417</v>
      </c>
      <c r="S15" s="110">
        <f t="shared" si="2"/>
        <v>0.39577213977685305</v>
      </c>
      <c r="T15" s="111">
        <f t="shared" si="3"/>
        <v>0.66352410780956084</v>
      </c>
      <c r="U15" s="110">
        <f t="shared" si="4"/>
        <v>4.791347770742858</v>
      </c>
      <c r="V15" s="112">
        <f t="shared" si="5"/>
        <v>4.6034517797333336</v>
      </c>
      <c r="W15" s="111">
        <f t="shared" si="6"/>
        <v>7.7178278307161916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0.79240162967473904</v>
      </c>
      <c r="P16" s="109">
        <f>'[1]INPUTS-Incidence'!E16</f>
        <v>6.8077182914390999</v>
      </c>
      <c r="Q16" s="102">
        <f t="shared" si="0"/>
        <v>1</v>
      </c>
      <c r="R16" s="110">
        <f t="shared" si="1"/>
        <v>0.4041248311341169</v>
      </c>
      <c r="S16" s="110">
        <f t="shared" si="2"/>
        <v>0.38827679854062214</v>
      </c>
      <c r="T16" s="111">
        <f t="shared" si="3"/>
        <v>0.65095793877779817</v>
      </c>
      <c r="U16" s="110">
        <f t="shared" si="4"/>
        <v>3.4719363286339409</v>
      </c>
      <c r="V16" s="112">
        <f t="shared" si="5"/>
        <v>3.335781962805159</v>
      </c>
      <c r="W16" s="111">
        <f t="shared" si="6"/>
        <v>5.5925405764172211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0.80175796090365314</v>
      </c>
      <c r="P17" s="109">
        <f>'[1]INPUTS-Incidence'!E17</f>
        <v>4.8135868252185388</v>
      </c>
      <c r="Q17" s="102">
        <f t="shared" si="0"/>
        <v>1</v>
      </c>
      <c r="R17" s="110">
        <f t="shared" si="1"/>
        <v>0.40889656006086311</v>
      </c>
      <c r="S17" s="110">
        <f t="shared" si="2"/>
        <v>0.39286140084279003</v>
      </c>
      <c r="T17" s="111">
        <f t="shared" si="3"/>
        <v>0.65864416488235111</v>
      </c>
      <c r="U17" s="110">
        <f t="shared" si="4"/>
        <v>2.4549292808614549</v>
      </c>
      <c r="V17" s="112">
        <f t="shared" si="5"/>
        <v>2.3586575443570839</v>
      </c>
      <c r="W17" s="111">
        <f t="shared" si="6"/>
        <v>3.9543615769170293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0.73131016822136252</v>
      </c>
      <c r="P18" s="109">
        <f>'[1]INPUTS-Incidence'!E18</f>
        <v>2.8438197101388565</v>
      </c>
      <c r="Q18" s="102">
        <f t="shared" si="0"/>
        <v>1</v>
      </c>
      <c r="R18" s="110">
        <f t="shared" si="1"/>
        <v>0.37296818579289487</v>
      </c>
      <c r="S18" s="110">
        <f t="shared" si="2"/>
        <v>0.35834198242846765</v>
      </c>
      <c r="T18" s="111">
        <f t="shared" si="3"/>
        <v>0.6007713031938493</v>
      </c>
      <c r="U18" s="110">
        <f t="shared" si="4"/>
        <v>1.4503480521708167</v>
      </c>
      <c r="V18" s="112">
        <f t="shared" si="5"/>
        <v>1.3934716579680397</v>
      </c>
      <c r="W18" s="111">
        <f t="shared" si="6"/>
        <v>2.3361978918790705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0.57838156992587919</v>
      </c>
      <c r="P19" s="109">
        <f>'[1]INPUTS-Incidence'!E19</f>
        <v>1.2450497035483656</v>
      </c>
      <c r="Q19" s="102">
        <f t="shared" si="0"/>
        <v>1</v>
      </c>
      <c r="R19" s="110">
        <f t="shared" si="1"/>
        <v>0.29497460066219838</v>
      </c>
      <c r="S19" s="110">
        <f t="shared" si="2"/>
        <v>0.28340696926368081</v>
      </c>
      <c r="T19" s="111">
        <f t="shared" si="3"/>
        <v>0.47514045969410978</v>
      </c>
      <c r="U19" s="110">
        <f t="shared" si="4"/>
        <v>0.63497534880966644</v>
      </c>
      <c r="V19" s="112">
        <f t="shared" si="5"/>
        <v>0.6100743547386992</v>
      </c>
      <c r="W19" s="111">
        <f t="shared" si="6"/>
        <v>1.0228083314649825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0.55435924132807213</v>
      </c>
      <c r="P20" s="109">
        <f>'[1]INPUTS-Incidence'!E20</f>
        <v>0.65794834792621015</v>
      </c>
      <c r="Q20" s="102">
        <f t="shared" si="0"/>
        <v>1</v>
      </c>
      <c r="R20" s="110">
        <f t="shared" si="1"/>
        <v>0.28272321307731679</v>
      </c>
      <c r="S20" s="110">
        <f t="shared" si="2"/>
        <v>0.27163602825075533</v>
      </c>
      <c r="T20" s="111">
        <f t="shared" si="3"/>
        <v>0.45540611675101128</v>
      </c>
      <c r="U20" s="110">
        <f t="shared" si="4"/>
        <v>0.3355536574423672</v>
      </c>
      <c r="V20" s="112">
        <f t="shared" si="5"/>
        <v>0.32239469048384295</v>
      </c>
      <c r="W20" s="111">
        <f t="shared" si="6"/>
        <v>0.54050456782138168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0.44571941282221178</v>
      </c>
      <c r="P21" s="109">
        <f>'[1]INPUTS-Incidence'!E21</f>
        <v>0.25011206538045921</v>
      </c>
      <c r="Q21" s="102">
        <f t="shared" si="0"/>
        <v>1</v>
      </c>
      <c r="R21" s="110">
        <f t="shared" si="1"/>
        <v>0.22731690053932802</v>
      </c>
      <c r="S21" s="110">
        <f t="shared" si="2"/>
        <v>0.21840251228288377</v>
      </c>
      <c r="T21" s="111">
        <f t="shared" si="3"/>
        <v>0.36615849763344699</v>
      </c>
      <c r="U21" s="110">
        <f t="shared" si="4"/>
        <v>0.1275571533440342</v>
      </c>
      <c r="V21" s="112">
        <f t="shared" si="5"/>
        <v>0.12255491203642502</v>
      </c>
      <c r="W21" s="111">
        <f t="shared" si="6"/>
        <v>0.20546706171004725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0.12038201974750969</v>
      </c>
      <c r="P22" s="109">
        <f>'[1]INPUTS-Incidence'!E22</f>
        <v>4.4266925370488347E-2</v>
      </c>
      <c r="Q22" s="102">
        <f t="shared" si="0"/>
        <v>1</v>
      </c>
      <c r="R22" s="110">
        <f t="shared" si="1"/>
        <v>6.1394830071229943E-2</v>
      </c>
      <c r="S22" s="110">
        <f t="shared" si="2"/>
        <v>5.8987189676279743E-2</v>
      </c>
      <c r="T22" s="111">
        <f t="shared" si="3"/>
        <v>9.8893829222579208E-2</v>
      </c>
      <c r="U22" s="110">
        <f t="shared" si="4"/>
        <v>2.2576131938949057E-2</v>
      </c>
      <c r="V22" s="112">
        <f t="shared" si="5"/>
        <v>2.169079343153929E-2</v>
      </c>
      <c r="W22" s="111">
        <f t="shared" si="6"/>
        <v>3.6365279191856177E-2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0.13168117814550914</v>
      </c>
      <c r="P23" s="109">
        <f>'[1]INPUTS-Incidence'!E23</f>
        <v>0.82970377589477162</v>
      </c>
      <c r="Q23" s="102">
        <f t="shared" si="0"/>
        <v>1</v>
      </c>
      <c r="R23" s="110">
        <f t="shared" si="1"/>
        <v>6.7157400854209667E-2</v>
      </c>
      <c r="S23" s="110">
        <f t="shared" si="2"/>
        <v>6.4523777291299475E-2</v>
      </c>
      <c r="T23" s="111">
        <f t="shared" si="3"/>
        <v>0.10817608784653576</v>
      </c>
      <c r="U23" s="110">
        <f t="shared" si="4"/>
        <v>0.42314892570633356</v>
      </c>
      <c r="V23" s="112">
        <f t="shared" si="5"/>
        <v>0.40655485018843807</v>
      </c>
      <c r="W23" s="111">
        <f t="shared" si="6"/>
        <v>0.68160165189755495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0.13612732129965552</v>
      </c>
      <c r="P24" s="109">
        <f>'[1]INPUTS-Incidence'!E24</f>
        <v>3.1938169206120484</v>
      </c>
      <c r="Q24" s="102">
        <f t="shared" si="0"/>
        <v>1</v>
      </c>
      <c r="R24" s="110">
        <f t="shared" si="1"/>
        <v>6.942493386282432E-2</v>
      </c>
      <c r="S24" s="110">
        <f t="shared" si="2"/>
        <v>6.6702387436831198E-2</v>
      </c>
      <c r="T24" s="111">
        <f t="shared" si="3"/>
        <v>0.11182859444766702</v>
      </c>
      <c r="U24" s="110">
        <f t="shared" si="4"/>
        <v>1.6288466295121447</v>
      </c>
      <c r="V24" s="112">
        <f t="shared" si="5"/>
        <v>1.5649702910999037</v>
      </c>
      <c r="W24" s="111">
        <f t="shared" si="6"/>
        <v>2.6237206002827977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0.11692312681876395</v>
      </c>
      <c r="P25" s="109">
        <f>'[1]INPUTS-Incidence'!E25</f>
        <v>6.242108362124144</v>
      </c>
      <c r="Q25" s="102">
        <f t="shared" si="0"/>
        <v>1</v>
      </c>
      <c r="R25" s="110">
        <f t="shared" si="1"/>
        <v>5.9630794677569612E-2</v>
      </c>
      <c r="S25" s="110">
        <f t="shared" si="2"/>
        <v>5.7292332141194335E-2</v>
      </c>
      <c r="T25" s="111">
        <f t="shared" si="3"/>
        <v>9.605234868161458E-2</v>
      </c>
      <c r="U25" s="110">
        <f t="shared" si="4"/>
        <v>3.1834752646833135</v>
      </c>
      <c r="V25" s="112">
        <f t="shared" si="5"/>
        <v>3.0586330974408305</v>
      </c>
      <c r="W25" s="111">
        <f t="shared" si="6"/>
        <v>5.1278920194849844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0.16612526401775704</v>
      </c>
      <c r="P26" s="109">
        <f>'[1]INPUTS-Incidence'!E26</f>
        <v>10.777656874640936</v>
      </c>
      <c r="Q26" s="102">
        <f t="shared" si="0"/>
        <v>1</v>
      </c>
      <c r="R26" s="110">
        <f t="shared" si="1"/>
        <v>8.4723884649056086E-2</v>
      </c>
      <c r="S26" s="110">
        <f t="shared" si="2"/>
        <v>8.1401379368700955E-2</v>
      </c>
      <c r="T26" s="111">
        <f t="shared" si="3"/>
        <v>0.13647190439058743</v>
      </c>
      <c r="U26" s="110">
        <f t="shared" si="4"/>
        <v>5.4966050060668774</v>
      </c>
      <c r="V26" s="112">
        <f t="shared" si="5"/>
        <v>5.2810518685740586</v>
      </c>
      <c r="W26" s="111">
        <f t="shared" si="6"/>
        <v>8.8538451225175301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0.16684793064212247</v>
      </c>
      <c r="P27" s="109">
        <f>'[1]INPUTS-Incidence'!E27</f>
        <v>11.991995914478242</v>
      </c>
      <c r="Q27" s="102">
        <f t="shared" si="0"/>
        <v>1</v>
      </c>
      <c r="R27" s="110">
        <f t="shared" si="1"/>
        <v>8.5092444627482458E-2</v>
      </c>
      <c r="S27" s="110">
        <f t="shared" si="2"/>
        <v>8.1755486014640014E-2</v>
      </c>
      <c r="T27" s="111">
        <f t="shared" si="3"/>
        <v>0.13706557502250361</v>
      </c>
      <c r="U27" s="110">
        <f t="shared" si="4"/>
        <v>6.1159179163839035</v>
      </c>
      <c r="V27" s="112">
        <f t="shared" si="5"/>
        <v>5.8760779980943383</v>
      </c>
      <c r="W27" s="111">
        <f t="shared" si="6"/>
        <v>9.8514246437438757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0.14232297105766525</v>
      </c>
      <c r="P28" s="109">
        <f>'[1]INPUTS-Incidence'!E28</f>
        <v>9.8636402157320884</v>
      </c>
      <c r="Q28" s="102">
        <f t="shared" si="0"/>
        <v>1</v>
      </c>
      <c r="R28" s="110">
        <f t="shared" si="1"/>
        <v>7.2584715239409278E-2</v>
      </c>
      <c r="S28" s="110">
        <f t="shared" si="2"/>
        <v>6.9738255818255976E-2</v>
      </c>
      <c r="T28" s="111">
        <f t="shared" si="3"/>
        <v>0.11691832072387201</v>
      </c>
      <c r="U28" s="110">
        <f t="shared" si="4"/>
        <v>5.0304565100233649</v>
      </c>
      <c r="V28" s="112">
        <f t="shared" si="5"/>
        <v>4.8331837057087235</v>
      </c>
      <c r="W28" s="111">
        <f t="shared" si="6"/>
        <v>8.1029804372239109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0.16418271116316571</v>
      </c>
      <c r="P29" s="109">
        <f>'[1]INPUTS-Incidence'!E29</f>
        <v>8.9932617480159891</v>
      </c>
      <c r="Q29" s="102">
        <f t="shared" si="0"/>
        <v>1</v>
      </c>
      <c r="R29" s="110">
        <f t="shared" si="1"/>
        <v>8.3733182693214517E-2</v>
      </c>
      <c r="S29" s="110">
        <f t="shared" si="2"/>
        <v>8.0449528469951195E-2</v>
      </c>
      <c r="T29" s="111">
        <f t="shared" si="3"/>
        <v>0.13487609722054064</v>
      </c>
      <c r="U29" s="110">
        <f t="shared" si="4"/>
        <v>4.5865634914881541</v>
      </c>
      <c r="V29" s="112">
        <f t="shared" si="5"/>
        <v>4.406698256527835</v>
      </c>
      <c r="W29" s="111">
        <f t="shared" si="6"/>
        <v>7.3879645259951356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0.24585441834376015</v>
      </c>
      <c r="P30" s="109">
        <f>'[1]INPUTS-Incidence'!E30</f>
        <v>8.2894960697704896</v>
      </c>
      <c r="Q30" s="102">
        <f t="shared" si="0"/>
        <v>1</v>
      </c>
      <c r="R30" s="110">
        <f t="shared" si="1"/>
        <v>0.12538575335531768</v>
      </c>
      <c r="S30" s="110">
        <f t="shared" si="2"/>
        <v>0.12046866498844247</v>
      </c>
      <c r="T30" s="111">
        <f t="shared" si="3"/>
        <v>0.20196940466939897</v>
      </c>
      <c r="U30" s="110">
        <f t="shared" si="4"/>
        <v>4.2276429955829498</v>
      </c>
      <c r="V30" s="112">
        <f t="shared" si="5"/>
        <v>4.0618530741875398</v>
      </c>
      <c r="W30" s="111">
        <f t="shared" si="6"/>
        <v>6.8098210213164574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0.24066574728158885</v>
      </c>
      <c r="P31" s="109">
        <f>'[1]INPUTS-Incidence'!E31</f>
        <v>7.3067566969147713</v>
      </c>
      <c r="Q31" s="102">
        <f t="shared" si="0"/>
        <v>1</v>
      </c>
      <c r="R31" s="110">
        <f t="shared" si="1"/>
        <v>0.12273953111361031</v>
      </c>
      <c r="S31" s="110">
        <f t="shared" si="2"/>
        <v>0.11792621616797853</v>
      </c>
      <c r="T31" s="111">
        <f t="shared" si="3"/>
        <v>0.19770691139182522</v>
      </c>
      <c r="U31" s="110">
        <f t="shared" si="4"/>
        <v>3.7264459154265333</v>
      </c>
      <c r="V31" s="112">
        <f t="shared" si="5"/>
        <v>3.580310781488238</v>
      </c>
      <c r="W31" s="111">
        <f t="shared" si="6"/>
        <v>6.0025006265154843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0.27733771690381226</v>
      </c>
      <c r="P32" s="109">
        <f>'[1]INPUTS-Incidence'!E32</f>
        <v>7.1525727505213039</v>
      </c>
      <c r="Q32" s="102">
        <f t="shared" si="0"/>
        <v>1</v>
      </c>
      <c r="R32" s="110">
        <f t="shared" si="1"/>
        <v>0.14144223562094427</v>
      </c>
      <c r="S32" s="110">
        <f t="shared" si="2"/>
        <v>0.13589548128286799</v>
      </c>
      <c r="T32" s="111">
        <f t="shared" si="3"/>
        <v>0.22783293443648178</v>
      </c>
      <c r="U32" s="110">
        <f t="shared" si="4"/>
        <v>3.6478121027658652</v>
      </c>
      <c r="V32" s="112">
        <f t="shared" si="5"/>
        <v>3.5047606477554387</v>
      </c>
      <c r="W32" s="111">
        <f t="shared" si="6"/>
        <v>5.8758385145532515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0.40524633114774089</v>
      </c>
      <c r="P33" s="109">
        <f>'[1]INPUTS-Incidence'!E33</f>
        <v>7.3221968176801528</v>
      </c>
      <c r="Q33" s="102">
        <f t="shared" si="0"/>
        <v>1</v>
      </c>
      <c r="R33" s="110">
        <f t="shared" si="1"/>
        <v>0.20667562888534785</v>
      </c>
      <c r="S33" s="110">
        <f t="shared" si="2"/>
        <v>0.19857070226239304</v>
      </c>
      <c r="T33" s="111">
        <f t="shared" si="3"/>
        <v>0.33290986103786913</v>
      </c>
      <c r="U33" s="110">
        <f t="shared" si="4"/>
        <v>3.734320377016878</v>
      </c>
      <c r="V33" s="112">
        <f t="shared" si="5"/>
        <v>3.5878764406632748</v>
      </c>
      <c r="W33" s="111">
        <f t="shared" si="6"/>
        <v>6.015184685724245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0.43495855291034013</v>
      </c>
      <c r="P34" s="109">
        <f>'[1]INPUTS-Incidence'!E34</f>
        <v>6.9345934425595264</v>
      </c>
      <c r="Q34" s="102">
        <f t="shared" si="0"/>
        <v>1</v>
      </c>
      <c r="R34" s="110">
        <f t="shared" si="1"/>
        <v>0.22182886198427348</v>
      </c>
      <c r="S34" s="110">
        <f t="shared" si="2"/>
        <v>0.21312969092606665</v>
      </c>
      <c r="T34" s="111">
        <f t="shared" si="3"/>
        <v>0.35731845121584438</v>
      </c>
      <c r="U34" s="110">
        <f t="shared" si="4"/>
        <v>3.5366426557053585</v>
      </c>
      <c r="V34" s="112">
        <f t="shared" si="5"/>
        <v>3.3979507868541678</v>
      </c>
      <c r="W34" s="111">
        <f t="shared" si="6"/>
        <v>5.6967685130626506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0.68007352535070131</v>
      </c>
      <c r="P35" s="109">
        <f>'[1]INPUTS-Incidence'!E35</f>
        <v>7.0076125086576138</v>
      </c>
      <c r="Q35" s="102">
        <f t="shared" si="0"/>
        <v>1</v>
      </c>
      <c r="R35" s="110">
        <f t="shared" si="1"/>
        <v>0.34683749792885765</v>
      </c>
      <c r="S35" s="110">
        <f t="shared" si="2"/>
        <v>0.33323602742184366</v>
      </c>
      <c r="T35" s="111">
        <f t="shared" si="3"/>
        <v>0.55868040107560113</v>
      </c>
      <c r="U35" s="110">
        <f t="shared" si="4"/>
        <v>3.5738823794153829</v>
      </c>
      <c r="V35" s="112">
        <f t="shared" si="5"/>
        <v>3.4337301292422309</v>
      </c>
      <c r="W35" s="111">
        <f t="shared" si="6"/>
        <v>5.75675367586223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0.85775462942189307</v>
      </c>
      <c r="P36" s="109">
        <f>'[1]INPUTS-Incidence'!E36</f>
        <v>5.677162583218319</v>
      </c>
      <c r="Q36" s="102">
        <f t="shared" si="0"/>
        <v>1</v>
      </c>
      <c r="R36" s="110">
        <f t="shared" si="1"/>
        <v>0.43745486100516545</v>
      </c>
      <c r="S36" s="110">
        <f t="shared" si="2"/>
        <v>0.42029976841672761</v>
      </c>
      <c r="T36" s="111">
        <f t="shared" si="3"/>
        <v>0.70464542807008512</v>
      </c>
      <c r="U36" s="110">
        <f t="shared" si="4"/>
        <v>2.8953529174413428</v>
      </c>
      <c r="V36" s="112">
        <f t="shared" si="5"/>
        <v>2.7818096657769762</v>
      </c>
      <c r="W36" s="111">
        <f t="shared" si="6"/>
        <v>4.6637890621138496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0.69531289289521025</v>
      </c>
      <c r="P37" s="109">
        <f>'[1]INPUTS-Incidence'!E37</f>
        <v>3.444621787208149</v>
      </c>
      <c r="Q37" s="102">
        <f t="shared" si="0"/>
        <v>1</v>
      </c>
      <c r="R37" s="110">
        <f t="shared" si="1"/>
        <v>0.35460957537655724</v>
      </c>
      <c r="S37" s="110">
        <f t="shared" si="2"/>
        <v>0.34070331751865301</v>
      </c>
      <c r="T37" s="111">
        <f t="shared" si="3"/>
        <v>0.57119954151341523</v>
      </c>
      <c r="U37" s="110">
        <f t="shared" si="4"/>
        <v>1.756757111476156</v>
      </c>
      <c r="V37" s="112">
        <f t="shared" si="5"/>
        <v>1.6878646757319931</v>
      </c>
      <c r="W37" s="111">
        <f t="shared" si="6"/>
        <v>2.8297567981914944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0.55947887660661844</v>
      </c>
      <c r="P38" s="109">
        <f>'[1]INPUTS-Incidence'!E38</f>
        <v>2.0253977110147052</v>
      </c>
      <c r="Q38" s="102">
        <f t="shared" si="0"/>
        <v>1</v>
      </c>
      <c r="R38" s="110">
        <f t="shared" si="1"/>
        <v>0.28533422706937539</v>
      </c>
      <c r="S38" s="110">
        <f t="shared" si="2"/>
        <v>0.27414464953724305</v>
      </c>
      <c r="T38" s="111">
        <f t="shared" si="3"/>
        <v>0.45961189713233708</v>
      </c>
      <c r="U38" s="110">
        <f t="shared" si="4"/>
        <v>1.0329528326174997</v>
      </c>
      <c r="V38" s="112">
        <f t="shared" si="5"/>
        <v>0.99244487839720552</v>
      </c>
      <c r="W38" s="111">
        <f t="shared" si="6"/>
        <v>1.6638642195985804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0.34648167714397204</v>
      </c>
      <c r="P39" s="109">
        <f>'[1]INPUTS-Incidence'!E39</f>
        <v>0.94332776868991897</v>
      </c>
      <c r="Q39" s="102">
        <f t="shared" si="0"/>
        <v>1</v>
      </c>
      <c r="R39" s="110">
        <f t="shared" si="1"/>
        <v>0.17670565534342575</v>
      </c>
      <c r="S39" s="110">
        <f t="shared" si="2"/>
        <v>0.1697760218005463</v>
      </c>
      <c r="T39" s="111">
        <f t="shared" si="3"/>
        <v>0.28463469777377304</v>
      </c>
      <c r="U39" s="110">
        <f t="shared" si="4"/>
        <v>0.4810971620318587</v>
      </c>
      <c r="V39" s="112">
        <f t="shared" si="5"/>
        <v>0.46223060665806026</v>
      </c>
      <c r="W39" s="111">
        <f t="shared" si="6"/>
        <v>0.77494376197876846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0.29507992114820192</v>
      </c>
      <c r="P40" s="109">
        <f>'[1]INPUTS-Incidence'!E40</f>
        <v>0.29424021118780347</v>
      </c>
      <c r="Q40" s="102">
        <f t="shared" si="0"/>
        <v>1</v>
      </c>
      <c r="R40" s="110">
        <f t="shared" si="1"/>
        <v>0.15049075978558299</v>
      </c>
      <c r="S40" s="110">
        <f t="shared" si="2"/>
        <v>0.14458916136261893</v>
      </c>
      <c r="T40" s="111">
        <f t="shared" si="3"/>
        <v>0.24240815522324788</v>
      </c>
      <c r="U40" s="110">
        <f t="shared" si="4"/>
        <v>0.15006250770577978</v>
      </c>
      <c r="V40" s="112">
        <f t="shared" si="5"/>
        <v>0.14417770348202369</v>
      </c>
      <c r="W40" s="111">
        <f t="shared" si="6"/>
        <v>0.24171833349078053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2.4009233684722832E-2</v>
      </c>
      <c r="P41" s="109">
        <f>'[1]INPUTS-Incidence'!E41</f>
        <v>0.87926267555958426</v>
      </c>
      <c r="Q41" s="102">
        <f t="shared" si="0"/>
        <v>0</v>
      </c>
      <c r="R41" s="110">
        <f t="shared" si="1"/>
        <v>2.4009233684722832E-2</v>
      </c>
      <c r="S41" s="110">
        <f t="shared" si="2"/>
        <v>0</v>
      </c>
      <c r="T41" s="111">
        <f t="shared" si="3"/>
        <v>2.4009233684722832E-2</v>
      </c>
      <c r="U41" s="110">
        <f t="shared" si="4"/>
        <v>0.87926267555958426</v>
      </c>
      <c r="V41" s="112">
        <f t="shared" si="5"/>
        <v>0</v>
      </c>
      <c r="W41" s="111">
        <f t="shared" si="6"/>
        <v>0.87926267555958426</v>
      </c>
    </row>
    <row r="42" spans="1:23" x14ac:dyDescent="0.4">
      <c r="B42" s="98" t="s">
        <v>5</v>
      </c>
      <c r="C42" s="3">
        <f>SUMIF($L$5:$L$292,"Pedestrian",O$5:O$292)</f>
        <v>18.069821643838385</v>
      </c>
      <c r="D42" s="3">
        <f>SUMIF($L$5:$L$292,"Pedestrian",P$5:P$292)</f>
        <v>269.48625133832604</v>
      </c>
      <c r="E42" s="3">
        <f>SUMIF($L$5:$L$292,"Pedestrian",T$5:T$292)</f>
        <v>14.844358480413236</v>
      </c>
      <c r="F42" s="3">
        <f>SUMIF($L$5:$L$292,"Pedestrian",W$5:W$292)</f>
        <v>221.38295547443482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5.2290634264732079E-2</v>
      </c>
      <c r="P42" s="109">
        <f>'[1]INPUTS-Incidence'!E42</f>
        <v>3.3245182614043727</v>
      </c>
      <c r="Q42" s="102">
        <f t="shared" si="0"/>
        <v>0</v>
      </c>
      <c r="R42" s="110">
        <f t="shared" si="1"/>
        <v>5.2290634264732079E-2</v>
      </c>
      <c r="S42" s="110">
        <f t="shared" si="2"/>
        <v>0</v>
      </c>
      <c r="T42" s="111">
        <f t="shared" si="3"/>
        <v>5.2290634264732079E-2</v>
      </c>
      <c r="U42" s="110">
        <f t="shared" si="4"/>
        <v>3.3245182614043727</v>
      </c>
      <c r="V42" s="112">
        <f t="shared" si="5"/>
        <v>0</v>
      </c>
      <c r="W42" s="111">
        <f t="shared" si="6"/>
        <v>3.3245182614043727</v>
      </c>
    </row>
    <row r="43" spans="1:23" x14ac:dyDescent="0.4">
      <c r="B43" s="98" t="s">
        <v>4</v>
      </c>
      <c r="C43" s="3">
        <f>SUMIF($L$5:$L$292,"Bicyclist",O$5:O$292)</f>
        <v>3.7301493071882952</v>
      </c>
      <c r="D43" s="3">
        <f>SUMIF($L$5:$L$292,"Bicyclist",P$5:P$292)</f>
        <v>101.05734425187224</v>
      </c>
      <c r="E43" s="3">
        <f>SUMIF($L$5:$L$292,"Bicyclist",T$5:T$292)</f>
        <v>3.7301493071882952</v>
      </c>
      <c r="F43" s="3">
        <f>SUMIF($L$5:$L$292,"Bicyclist",W$5:W$292)</f>
        <v>101.05734425187224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7.3889867493339881E-2</v>
      </c>
      <c r="P43" s="109">
        <f>'[1]INPUTS-Incidence'!E43</f>
        <v>5.0557050087889124</v>
      </c>
      <c r="Q43" s="102">
        <f t="shared" si="0"/>
        <v>0</v>
      </c>
      <c r="R43" s="110">
        <f t="shared" si="1"/>
        <v>7.3889867493339881E-2</v>
      </c>
      <c r="S43" s="110">
        <f t="shared" si="2"/>
        <v>0</v>
      </c>
      <c r="T43" s="111">
        <f t="shared" si="3"/>
        <v>7.3889867493339881E-2</v>
      </c>
      <c r="U43" s="110">
        <f t="shared" si="4"/>
        <v>5.0557050087889124</v>
      </c>
      <c r="V43" s="112">
        <f t="shared" si="5"/>
        <v>0</v>
      </c>
      <c r="W43" s="111">
        <f t="shared" si="6"/>
        <v>5.0557050087889124</v>
      </c>
    </row>
    <row r="44" spans="1:23" x14ac:dyDescent="0.4">
      <c r="B44" s="98" t="s">
        <v>10</v>
      </c>
      <c r="C44" s="3">
        <f>SUMIF($L$5:$L$292,"Motorized Two Wheeler",O$5:O$292)</f>
        <v>14.633192282133756</v>
      </c>
      <c r="D44" s="3">
        <f>SUMIF($L$5:$L$292,"Motorized Two Wheeler",P$5:P$292)</f>
        <v>1987.4611036201543</v>
      </c>
      <c r="E44" s="3">
        <f>SUMIF($L$5:$L$292,"Motorized Two Wheeler",T$5:T$292)</f>
        <v>14.633192282133756</v>
      </c>
      <c r="F44" s="3">
        <f>SUMIF($L$5:$L$292,"Motorized Two Wheeler",W$5:W$292)</f>
        <v>1987.4611036201543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8.9646055674187361E-2</v>
      </c>
      <c r="P44" s="109">
        <f>'[1]INPUTS-Incidence'!E44</f>
        <v>8.0585953664923089</v>
      </c>
      <c r="Q44" s="102">
        <f t="shared" si="0"/>
        <v>0</v>
      </c>
      <c r="R44" s="110">
        <f t="shared" si="1"/>
        <v>8.9646055674187361E-2</v>
      </c>
      <c r="S44" s="110">
        <f t="shared" si="2"/>
        <v>0</v>
      </c>
      <c r="T44" s="111">
        <f t="shared" si="3"/>
        <v>8.9646055674187361E-2</v>
      </c>
      <c r="U44" s="110">
        <f t="shared" si="4"/>
        <v>8.0585953664923089</v>
      </c>
      <c r="V44" s="112">
        <f t="shared" si="5"/>
        <v>0</v>
      </c>
      <c r="W44" s="111">
        <f t="shared" si="6"/>
        <v>8.0585953664923089</v>
      </c>
    </row>
    <row r="45" spans="1:23" x14ac:dyDescent="0.4">
      <c r="B45" s="98" t="s">
        <v>9</v>
      </c>
      <c r="C45" s="3">
        <f>SUMIF($L$5:$L$292,"Motorized Three Wheeler",O$5:O$292)</f>
        <v>0.26294495116245375</v>
      </c>
      <c r="D45" s="3">
        <f>SUMIF($L$5:$L$292,"Motorized Three Wheeler",P$5:P$292)</f>
        <v>0</v>
      </c>
      <c r="E45" s="3">
        <f>SUMIF($L$5:$L$292,"Motorized Three Wheeler",T$5:T$292)</f>
        <v>0.26294495116245375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0.17341797733041669</v>
      </c>
      <c r="P45" s="109">
        <f>'[1]INPUTS-Incidence'!E45</f>
        <v>9.2797822668423802</v>
      </c>
      <c r="Q45" s="102">
        <f t="shared" si="0"/>
        <v>0</v>
      </c>
      <c r="R45" s="110">
        <f t="shared" si="1"/>
        <v>0.17341797733041669</v>
      </c>
      <c r="S45" s="110">
        <f t="shared" si="2"/>
        <v>0</v>
      </c>
      <c r="T45" s="111">
        <f t="shared" si="3"/>
        <v>0.17341797733041669</v>
      </c>
      <c r="U45" s="110">
        <f t="shared" si="4"/>
        <v>9.2797822668423802</v>
      </c>
      <c r="V45" s="112">
        <f t="shared" si="5"/>
        <v>0</v>
      </c>
      <c r="W45" s="111">
        <f t="shared" si="6"/>
        <v>9.2797822668423802</v>
      </c>
    </row>
    <row r="46" spans="1:23" x14ac:dyDescent="0.4">
      <c r="B46" s="98" t="s">
        <v>8</v>
      </c>
      <c r="C46" s="3">
        <f>SUMIF($L$5:$L$292,"Car",O$5:O$292)</f>
        <v>23.610010614842647</v>
      </c>
      <c r="D46" s="3">
        <f>SUMIF($L$5:$L$292,"Car",P$5:P$292)</f>
        <v>1010.573442518723</v>
      </c>
      <c r="E46" s="3">
        <f>SUMIF($L$5:$L$292,"Car",T$5:T$292)</f>
        <v>23.610010614842647</v>
      </c>
      <c r="F46" s="3">
        <f>SUMIF($L$5:$L$292,"Car",W$5:W$292)</f>
        <v>1010.573442518723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0.24218375257893687</v>
      </c>
      <c r="P46" s="109">
        <f>'[1]INPUTS-Incidence'!E46</f>
        <v>8.2744509123583452</v>
      </c>
      <c r="Q46" s="102">
        <f t="shared" si="0"/>
        <v>0</v>
      </c>
      <c r="R46" s="110">
        <f t="shared" si="1"/>
        <v>0.24218375257893687</v>
      </c>
      <c r="S46" s="110">
        <f t="shared" si="2"/>
        <v>0</v>
      </c>
      <c r="T46" s="111">
        <f t="shared" si="3"/>
        <v>0.24218375257893687</v>
      </c>
      <c r="U46" s="110">
        <f t="shared" si="4"/>
        <v>8.2744509123583452</v>
      </c>
      <c r="V46" s="112">
        <f t="shared" si="5"/>
        <v>0</v>
      </c>
      <c r="W46" s="111">
        <f t="shared" si="6"/>
        <v>8.2744509123583452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0.24983591759207416</v>
      </c>
      <c r="P47" s="109">
        <f>'[1]INPUTS-Incidence'!E47</f>
        <v>7.4458862201181057</v>
      </c>
      <c r="Q47" s="102">
        <f t="shared" si="0"/>
        <v>0</v>
      </c>
      <c r="R47" s="110">
        <f t="shared" si="1"/>
        <v>0.24983591759207416</v>
      </c>
      <c r="S47" s="110">
        <f t="shared" si="2"/>
        <v>0</v>
      </c>
      <c r="T47" s="111">
        <f t="shared" si="3"/>
        <v>0.24983591759207416</v>
      </c>
      <c r="U47" s="110">
        <f t="shared" si="4"/>
        <v>7.4458862201181057</v>
      </c>
      <c r="V47" s="112">
        <f t="shared" si="5"/>
        <v>0</v>
      </c>
      <c r="W47" s="111">
        <f t="shared" si="6"/>
        <v>7.4458862201181057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0.20910187853060008</v>
      </c>
      <c r="P48" s="109">
        <f>'[1]INPUTS-Incidence'!E48</f>
        <v>6.611371861255356</v>
      </c>
      <c r="Q48" s="102">
        <f t="shared" si="0"/>
        <v>0</v>
      </c>
      <c r="R48" s="110">
        <f t="shared" si="1"/>
        <v>0.20910187853060008</v>
      </c>
      <c r="S48" s="110">
        <f t="shared" si="2"/>
        <v>0</v>
      </c>
      <c r="T48" s="111">
        <f t="shared" si="3"/>
        <v>0.20910187853060008</v>
      </c>
      <c r="U48" s="110">
        <f t="shared" si="4"/>
        <v>6.611371861255356</v>
      </c>
      <c r="V48" s="112">
        <f t="shared" si="5"/>
        <v>0</v>
      </c>
      <c r="W48" s="111">
        <f t="shared" si="6"/>
        <v>6.611371861255356</v>
      </c>
    </row>
    <row r="49" spans="2:23" x14ac:dyDescent="0.4">
      <c r="B49" s="98" t="s">
        <v>1</v>
      </c>
      <c r="C49" s="3">
        <f>SUMIF($L$5:$L$292,"Other",O$5:O$292)</f>
        <v>0.8499848421297922</v>
      </c>
      <c r="D49" s="3">
        <f>SUMIF($L$5:$L$292,"Other",P$5:P$292)</f>
        <v>0</v>
      </c>
      <c r="E49" s="3">
        <f>SUMIF($L$5:$L$292,"Other",T$5:T$292)</f>
        <v>0.8499848421297922</v>
      </c>
      <c r="F49" s="3">
        <f>SUMIF($L$5:$L$292,"Other",W$5:W$292)</f>
        <v>0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0.21802784364984737</v>
      </c>
      <c r="P49" s="109">
        <f>'[1]INPUTS-Incidence'!E49</f>
        <v>5.5501860552148292</v>
      </c>
      <c r="Q49" s="102">
        <f t="shared" si="0"/>
        <v>0</v>
      </c>
      <c r="R49" s="110">
        <f t="shared" si="1"/>
        <v>0.21802784364984737</v>
      </c>
      <c r="S49" s="110">
        <f t="shared" si="2"/>
        <v>0</v>
      </c>
      <c r="T49" s="111">
        <f t="shared" si="3"/>
        <v>0.21802784364984737</v>
      </c>
      <c r="U49" s="110">
        <f t="shared" si="4"/>
        <v>5.5501860552148292</v>
      </c>
      <c r="V49" s="112">
        <f t="shared" si="5"/>
        <v>0</v>
      </c>
      <c r="W49" s="111">
        <f t="shared" si="6"/>
        <v>5.5501860552148292</v>
      </c>
    </row>
    <row r="50" spans="2:23" x14ac:dyDescent="0.4">
      <c r="B50" s="98" t="s">
        <v>0</v>
      </c>
      <c r="C50" s="3">
        <f>SUM(C42:C49)</f>
        <v>61.156103641295324</v>
      </c>
      <c r="D50" s="3">
        <f>SUM(D42:D49)</f>
        <v>3368.5781417290755</v>
      </c>
      <c r="E50" s="3">
        <f>T293</f>
        <v>57.93064047787027</v>
      </c>
      <c r="F50" s="3">
        <f>W293</f>
        <v>3320.4748458651843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0.23365724888904946</v>
      </c>
      <c r="P50" s="109">
        <f>'[1]INPUTS-Incidence'!E50</f>
        <v>4.2001683818303377</v>
      </c>
      <c r="Q50" s="102">
        <f t="shared" si="0"/>
        <v>0</v>
      </c>
      <c r="R50" s="110">
        <f t="shared" si="1"/>
        <v>0.23365724888904946</v>
      </c>
      <c r="S50" s="110">
        <f t="shared" si="2"/>
        <v>0</v>
      </c>
      <c r="T50" s="111">
        <f t="shared" si="3"/>
        <v>0.23365724888904946</v>
      </c>
      <c r="U50" s="110">
        <f t="shared" si="4"/>
        <v>4.2001683818303377</v>
      </c>
      <c r="V50" s="112">
        <f t="shared" si="5"/>
        <v>0</v>
      </c>
      <c r="W50" s="111">
        <f t="shared" si="6"/>
        <v>4.2001683818303377</v>
      </c>
    </row>
    <row r="51" spans="2:23" x14ac:dyDescent="0.4">
      <c r="B51" s="97"/>
      <c r="D51" s="99" t="s">
        <v>144</v>
      </c>
      <c r="E51" s="99">
        <f>1-(E50/C50)</f>
        <v>5.2741475852413178E-2</v>
      </c>
      <c r="F51" s="4">
        <f>1-(F50/D50)</f>
        <v>1.4279999999999959E-2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0.15299604454823035</v>
      </c>
      <c r="P51" s="109">
        <f>'[1]INPUTS-Incidence'!E51</f>
        <v>2.6127594962958849</v>
      </c>
      <c r="Q51" s="102">
        <f t="shared" si="0"/>
        <v>0</v>
      </c>
      <c r="R51" s="110">
        <f t="shared" si="1"/>
        <v>0.15299604454823035</v>
      </c>
      <c r="S51" s="110">
        <f t="shared" si="2"/>
        <v>0</v>
      </c>
      <c r="T51" s="111">
        <f t="shared" si="3"/>
        <v>0.15299604454823035</v>
      </c>
      <c r="U51" s="110">
        <f t="shared" si="4"/>
        <v>2.6127594962958849</v>
      </c>
      <c r="V51" s="112">
        <f t="shared" si="5"/>
        <v>0</v>
      </c>
      <c r="W51" s="111">
        <f t="shared" si="6"/>
        <v>2.6127594962958849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0.19677218447608469</v>
      </c>
      <c r="P52" s="109">
        <f>'[1]INPUTS-Incidence'!E52</f>
        <v>1.6777598883387841</v>
      </c>
      <c r="Q52" s="102">
        <f t="shared" si="0"/>
        <v>0</v>
      </c>
      <c r="R52" s="110">
        <f t="shared" si="1"/>
        <v>0.19677218447608469</v>
      </c>
      <c r="S52" s="110">
        <f t="shared" si="2"/>
        <v>0</v>
      </c>
      <c r="T52" s="111">
        <f t="shared" si="3"/>
        <v>0.19677218447608469</v>
      </c>
      <c r="U52" s="110">
        <f t="shared" si="4"/>
        <v>1.6777598883387841</v>
      </c>
      <c r="V52" s="112">
        <f t="shared" si="5"/>
        <v>0</v>
      </c>
      <c r="W52" s="111">
        <f t="shared" si="6"/>
        <v>1.6777598883387841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0.23082183604523551</v>
      </c>
      <c r="P53" s="109">
        <f>'[1]INPUTS-Incidence'!E53</f>
        <v>1.1637540781552054</v>
      </c>
      <c r="Q53" s="102">
        <f t="shared" si="0"/>
        <v>0</v>
      </c>
      <c r="R53" s="110">
        <f t="shared" si="1"/>
        <v>0.23082183604523551</v>
      </c>
      <c r="S53" s="110">
        <f t="shared" si="2"/>
        <v>0</v>
      </c>
      <c r="T53" s="111">
        <f t="shared" si="3"/>
        <v>0.23082183604523551</v>
      </c>
      <c r="U53" s="110">
        <f t="shared" si="4"/>
        <v>1.1637540781552054</v>
      </c>
      <c r="V53" s="112">
        <f t="shared" si="5"/>
        <v>0</v>
      </c>
      <c r="W53" s="111">
        <f t="shared" si="6"/>
        <v>1.1637540781552054</v>
      </c>
    </row>
    <row r="54" spans="2:23" x14ac:dyDescent="0.4">
      <c r="B54" s="98" t="s">
        <v>5</v>
      </c>
      <c r="C54" s="3">
        <f t="shared" ref="C54:F55" si="7">C42</f>
        <v>18.069821643838385</v>
      </c>
      <c r="D54" s="3">
        <f t="shared" si="7"/>
        <v>269.48625133832604</v>
      </c>
      <c r="E54" s="3">
        <f t="shared" si="7"/>
        <v>14.844358480413236</v>
      </c>
      <c r="F54" s="3">
        <f t="shared" si="7"/>
        <v>221.38295547443482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0.23991784236744795</v>
      </c>
      <c r="P54" s="109">
        <f>'[1]INPUTS-Incidence'!E54</f>
        <v>0.75376930259419972</v>
      </c>
      <c r="Q54" s="102">
        <f t="shared" si="0"/>
        <v>0</v>
      </c>
      <c r="R54" s="110">
        <f t="shared" si="1"/>
        <v>0.23991784236744795</v>
      </c>
      <c r="S54" s="110">
        <f t="shared" si="2"/>
        <v>0</v>
      </c>
      <c r="T54" s="111">
        <f t="shared" si="3"/>
        <v>0.23991784236744795</v>
      </c>
      <c r="U54" s="110">
        <f t="shared" si="4"/>
        <v>0.75376930259419972</v>
      </c>
      <c r="V54" s="112">
        <f t="shared" si="5"/>
        <v>0</v>
      </c>
      <c r="W54" s="111">
        <f t="shared" si="6"/>
        <v>0.75376930259419972</v>
      </c>
    </row>
    <row r="55" spans="2:23" x14ac:dyDescent="0.4">
      <c r="B55" s="98" t="s">
        <v>4</v>
      </c>
      <c r="C55" s="3">
        <f t="shared" si="7"/>
        <v>3.7301493071882952</v>
      </c>
      <c r="D55" s="3">
        <f t="shared" si="7"/>
        <v>101.05734425187224</v>
      </c>
      <c r="E55" s="3">
        <f t="shared" si="7"/>
        <v>3.7301493071882952</v>
      </c>
      <c r="F55" s="3">
        <f t="shared" si="7"/>
        <v>101.05734425187224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0.20230787845260345</v>
      </c>
      <c r="P55" s="109">
        <f>'[1]INPUTS-Incidence'!E55</f>
        <v>0.35140054336068582</v>
      </c>
      <c r="Q55" s="102">
        <f t="shared" si="0"/>
        <v>0</v>
      </c>
      <c r="R55" s="110">
        <f t="shared" si="1"/>
        <v>0.20230787845260345</v>
      </c>
      <c r="S55" s="110">
        <f t="shared" si="2"/>
        <v>0</v>
      </c>
      <c r="T55" s="111">
        <f t="shared" si="3"/>
        <v>0.20230787845260345</v>
      </c>
      <c r="U55" s="110">
        <f t="shared" si="4"/>
        <v>0.35140054336068582</v>
      </c>
      <c r="V55" s="112">
        <f t="shared" si="5"/>
        <v>0</v>
      </c>
      <c r="W55" s="111">
        <f t="shared" si="6"/>
        <v>0.35140054336068582</v>
      </c>
    </row>
    <row r="56" spans="2:23" x14ac:dyDescent="0.4">
      <c r="B56" s="98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14.896137233296209</v>
      </c>
      <c r="F56" s="3">
        <f>F44+F45</f>
        <v>1987.4611036201543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0.13322850055187591</v>
      </c>
      <c r="P56" s="109">
        <f>'[1]INPUTS-Incidence'!E56</f>
        <v>0.17207026315790733</v>
      </c>
      <c r="Q56" s="102">
        <f t="shared" si="0"/>
        <v>0</v>
      </c>
      <c r="R56" s="110">
        <f t="shared" si="1"/>
        <v>0.13322850055187591</v>
      </c>
      <c r="S56" s="110">
        <f t="shared" si="2"/>
        <v>0</v>
      </c>
      <c r="T56" s="111">
        <f t="shared" si="3"/>
        <v>0.13322850055187591</v>
      </c>
      <c r="U56" s="110">
        <f t="shared" si="4"/>
        <v>0.17207026315790733</v>
      </c>
      <c r="V56" s="112">
        <f t="shared" si="5"/>
        <v>0</v>
      </c>
      <c r="W56" s="111">
        <f t="shared" si="6"/>
        <v>0.17207026315790733</v>
      </c>
    </row>
    <row r="57" spans="2:23" x14ac:dyDescent="0.4">
      <c r="B57" s="98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23.610010614842647</v>
      </c>
      <c r="F57" s="3">
        <f>SUM(F46:F48)</f>
        <v>1010.573442518723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0.10861920605924066</v>
      </c>
      <c r="P57" s="109">
        <f>'[1]INPUTS-Incidence'!E57</f>
        <v>8.4445027165783476E-2</v>
      </c>
      <c r="Q57" s="102">
        <f t="shared" si="0"/>
        <v>0</v>
      </c>
      <c r="R57" s="110">
        <f t="shared" si="1"/>
        <v>0.10861920605924066</v>
      </c>
      <c r="S57" s="110">
        <f t="shared" si="2"/>
        <v>0</v>
      </c>
      <c r="T57" s="111">
        <f t="shared" si="3"/>
        <v>0.10861920605924066</v>
      </c>
      <c r="U57" s="110">
        <f t="shared" si="4"/>
        <v>8.4445027165783476E-2</v>
      </c>
      <c r="V57" s="112">
        <f t="shared" si="5"/>
        <v>0</v>
      </c>
      <c r="W57" s="111">
        <f t="shared" si="6"/>
        <v>8.4445027165783476E-2</v>
      </c>
    </row>
    <row r="58" spans="2:23" x14ac:dyDescent="0.4">
      <c r="B58" s="98" t="s">
        <v>1</v>
      </c>
      <c r="C58" s="3">
        <f t="shared" ref="C58:F59" si="8">C49</f>
        <v>0.8499848421297922</v>
      </c>
      <c r="D58" s="3">
        <f t="shared" si="8"/>
        <v>0</v>
      </c>
      <c r="E58" s="3">
        <f t="shared" si="8"/>
        <v>0.8499848421297922</v>
      </c>
      <c r="F58" s="3">
        <f t="shared" si="8"/>
        <v>0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2.3096336927929072E-2</v>
      </c>
      <c r="P58" s="109">
        <f>'[1]INPUTS-Incidence'!E58</f>
        <v>1.9576593895830947E-2</v>
      </c>
      <c r="Q58" s="102">
        <f t="shared" si="0"/>
        <v>0</v>
      </c>
      <c r="R58" s="110">
        <f t="shared" si="1"/>
        <v>2.3096336927929072E-2</v>
      </c>
      <c r="S58" s="110">
        <f t="shared" si="2"/>
        <v>0</v>
      </c>
      <c r="T58" s="111">
        <f t="shared" si="3"/>
        <v>2.3096336927929072E-2</v>
      </c>
      <c r="U58" s="110">
        <f t="shared" si="4"/>
        <v>1.9576593895830947E-2</v>
      </c>
      <c r="V58" s="112">
        <f t="shared" si="5"/>
        <v>0</v>
      </c>
      <c r="W58" s="111">
        <f t="shared" si="6"/>
        <v>1.9576593895830947E-2</v>
      </c>
    </row>
    <row r="59" spans="2:23" x14ac:dyDescent="0.4">
      <c r="B59" s="98" t="s">
        <v>0</v>
      </c>
      <c r="C59" s="3">
        <f t="shared" si="8"/>
        <v>61.156103641295324</v>
      </c>
      <c r="D59" s="3">
        <f t="shared" si="8"/>
        <v>3368.5781417290755</v>
      </c>
      <c r="E59" s="3">
        <f t="shared" si="8"/>
        <v>57.93064047787027</v>
      </c>
      <c r="F59" s="3">
        <f t="shared" si="8"/>
        <v>3320.4748458651843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1.3431041722492624E-2</v>
      </c>
      <c r="P59" s="109">
        <f>'[1]INPUTS-Incidence'!E59</f>
        <v>0.63854040758082042</v>
      </c>
      <c r="Q59" s="102">
        <f t="shared" si="0"/>
        <v>0</v>
      </c>
      <c r="R59" s="110">
        <f t="shared" si="1"/>
        <v>1.3431041722492624E-2</v>
      </c>
      <c r="S59" s="110">
        <f t="shared" si="2"/>
        <v>0</v>
      </c>
      <c r="T59" s="111">
        <f t="shared" si="3"/>
        <v>1.3431041722492624E-2</v>
      </c>
      <c r="U59" s="110">
        <f t="shared" si="4"/>
        <v>0.63854040758082042</v>
      </c>
      <c r="V59" s="112">
        <f t="shared" si="5"/>
        <v>0</v>
      </c>
      <c r="W59" s="111">
        <f t="shared" si="6"/>
        <v>0.63854040758082042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2.1906505238802568E-2</v>
      </c>
      <c r="P60" s="109">
        <f>'[1]INPUTS-Incidence'!E60</f>
        <v>2.1290319597564036</v>
      </c>
      <c r="Q60" s="102">
        <f t="shared" si="0"/>
        <v>0</v>
      </c>
      <c r="R60" s="110">
        <f t="shared" si="1"/>
        <v>2.1906505238802568E-2</v>
      </c>
      <c r="S60" s="110">
        <f t="shared" si="2"/>
        <v>0</v>
      </c>
      <c r="T60" s="111">
        <f t="shared" si="3"/>
        <v>2.1906505238802568E-2</v>
      </c>
      <c r="U60" s="110">
        <f t="shared" si="4"/>
        <v>2.1290319597564036</v>
      </c>
      <c r="V60" s="112">
        <f t="shared" si="5"/>
        <v>0</v>
      </c>
      <c r="W60" s="111">
        <f t="shared" si="6"/>
        <v>2.1290319597564036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2.375993990868179E-2</v>
      </c>
      <c r="P61" s="109">
        <f>'[1]INPUTS-Incidence'!E61</f>
        <v>3.2984787277487553</v>
      </c>
      <c r="Q61" s="102">
        <f t="shared" si="0"/>
        <v>0</v>
      </c>
      <c r="R61" s="110">
        <f t="shared" si="1"/>
        <v>2.375993990868179E-2</v>
      </c>
      <c r="S61" s="110">
        <f t="shared" si="2"/>
        <v>0</v>
      </c>
      <c r="T61" s="111">
        <f t="shared" si="3"/>
        <v>2.375993990868179E-2</v>
      </c>
      <c r="U61" s="110">
        <f t="shared" si="4"/>
        <v>3.2984787277487553</v>
      </c>
      <c r="V61" s="112">
        <f t="shared" si="5"/>
        <v>0</v>
      </c>
      <c r="W61" s="111">
        <f t="shared" si="6"/>
        <v>3.2984787277487553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4.1566557439091982E-2</v>
      </c>
      <c r="P62" s="109">
        <f>'[1]INPUTS-Incidence'!E62</f>
        <v>4.6197518206615467</v>
      </c>
      <c r="Q62" s="102">
        <f t="shared" si="0"/>
        <v>0</v>
      </c>
      <c r="R62" s="110">
        <f t="shared" si="1"/>
        <v>4.1566557439091982E-2</v>
      </c>
      <c r="S62" s="110">
        <f t="shared" si="2"/>
        <v>0</v>
      </c>
      <c r="T62" s="111">
        <f t="shared" si="3"/>
        <v>4.1566557439091982E-2</v>
      </c>
      <c r="U62" s="110">
        <f t="shared" si="4"/>
        <v>4.6197518206615467</v>
      </c>
      <c r="V62" s="112">
        <f t="shared" si="5"/>
        <v>0</v>
      </c>
      <c r="W62" s="111">
        <f t="shared" si="6"/>
        <v>4.6197518206615467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4.3161728597276718E-2</v>
      </c>
      <c r="P63" s="109">
        <f>'[1]INPUTS-Incidence'!E63</f>
        <v>4.1230750023498093</v>
      </c>
      <c r="Q63" s="102">
        <f t="shared" si="0"/>
        <v>0</v>
      </c>
      <c r="R63" s="110">
        <f t="shared" si="1"/>
        <v>4.3161728597276718E-2</v>
      </c>
      <c r="S63" s="110">
        <f t="shared" si="2"/>
        <v>0</v>
      </c>
      <c r="T63" s="111">
        <f t="shared" si="3"/>
        <v>4.3161728597276718E-2</v>
      </c>
      <c r="U63" s="110">
        <f t="shared" si="4"/>
        <v>4.1230750023498093</v>
      </c>
      <c r="V63" s="112">
        <f t="shared" si="5"/>
        <v>0</v>
      </c>
      <c r="W63" s="111">
        <f t="shared" si="6"/>
        <v>4.1230750023498093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3.6619175455292453E-2</v>
      </c>
      <c r="P64" s="109">
        <f>'[1]INPUTS-Incidence'!E64</f>
        <v>3.0293703644238157</v>
      </c>
      <c r="Q64" s="102">
        <f t="shared" si="0"/>
        <v>0</v>
      </c>
      <c r="R64" s="110">
        <f t="shared" si="1"/>
        <v>3.6619175455292453E-2</v>
      </c>
      <c r="S64" s="110">
        <f t="shared" si="2"/>
        <v>0</v>
      </c>
      <c r="T64" s="111">
        <f t="shared" si="3"/>
        <v>3.6619175455292453E-2</v>
      </c>
      <c r="U64" s="110">
        <f t="shared" si="4"/>
        <v>3.0293703644238157</v>
      </c>
      <c r="V64" s="112">
        <f t="shared" si="5"/>
        <v>0</v>
      </c>
      <c r="W64" s="111">
        <f t="shared" si="6"/>
        <v>3.0293703644238157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3.5913267719849998E-2</v>
      </c>
      <c r="P65" s="109">
        <f>'[1]INPUTS-Incidence'!E65</f>
        <v>2.8430048252363243</v>
      </c>
      <c r="Q65" s="102">
        <f t="shared" si="0"/>
        <v>0</v>
      </c>
      <c r="R65" s="110">
        <f t="shared" si="1"/>
        <v>3.5913267719849998E-2</v>
      </c>
      <c r="S65" s="110">
        <f t="shared" si="2"/>
        <v>0</v>
      </c>
      <c r="T65" s="111">
        <f t="shared" si="3"/>
        <v>3.5913267719849998E-2</v>
      </c>
      <c r="U65" s="110">
        <f t="shared" si="4"/>
        <v>2.8430048252363243</v>
      </c>
      <c r="V65" s="112">
        <f t="shared" si="5"/>
        <v>0</v>
      </c>
      <c r="W65" s="111">
        <f t="shared" si="6"/>
        <v>2.8430048252363243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5.2500801710070162E-2</v>
      </c>
      <c r="P66" s="109">
        <f>'[1]INPUTS-Incidence'!E66</f>
        <v>2.8444661815155312</v>
      </c>
      <c r="Q66" s="102">
        <f t="shared" si="0"/>
        <v>0</v>
      </c>
      <c r="R66" s="110">
        <f t="shared" si="1"/>
        <v>5.2500801710070162E-2</v>
      </c>
      <c r="S66" s="110">
        <f t="shared" si="2"/>
        <v>0</v>
      </c>
      <c r="T66" s="111">
        <f t="shared" si="3"/>
        <v>5.2500801710070162E-2</v>
      </c>
      <c r="U66" s="110">
        <f t="shared" si="4"/>
        <v>2.8444661815155312</v>
      </c>
      <c r="V66" s="112">
        <f t="shared" si="5"/>
        <v>0</v>
      </c>
      <c r="W66" s="111">
        <f t="shared" si="6"/>
        <v>2.8444661815155312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6.3074060613581978E-2</v>
      </c>
      <c r="P67" s="109">
        <f>'[1]INPUTS-Incidence'!E67</f>
        <v>2.5785351194840973</v>
      </c>
      <c r="Q67" s="102">
        <f t="shared" si="0"/>
        <v>0</v>
      </c>
      <c r="R67" s="110">
        <f t="shared" si="1"/>
        <v>6.3074060613581978E-2</v>
      </c>
      <c r="S67" s="110">
        <f t="shared" si="2"/>
        <v>0</v>
      </c>
      <c r="T67" s="111">
        <f t="shared" si="3"/>
        <v>6.3074060613581978E-2</v>
      </c>
      <c r="U67" s="110">
        <f t="shared" si="4"/>
        <v>2.5785351194840973</v>
      </c>
      <c r="V67" s="112">
        <f t="shared" si="5"/>
        <v>0</v>
      </c>
      <c r="W67" s="111">
        <f t="shared" si="6"/>
        <v>2.5785351194840973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5.864825555820681E-2</v>
      </c>
      <c r="P68" s="109">
        <f>'[1]INPUTS-Incidence'!E68</f>
        <v>2.4045731495560756</v>
      </c>
      <c r="Q68" s="102">
        <f t="shared" si="0"/>
        <v>0</v>
      </c>
      <c r="R68" s="110">
        <f t="shared" si="1"/>
        <v>5.864825555820681E-2</v>
      </c>
      <c r="S68" s="110">
        <f t="shared" si="2"/>
        <v>0</v>
      </c>
      <c r="T68" s="111">
        <f t="shared" si="3"/>
        <v>5.864825555820681E-2</v>
      </c>
      <c r="U68" s="110">
        <f t="shared" si="4"/>
        <v>2.4045731495560756</v>
      </c>
      <c r="V68" s="112">
        <f t="shared" si="5"/>
        <v>0</v>
      </c>
      <c r="W68" s="111">
        <f t="shared" si="6"/>
        <v>2.4045731495560756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8.3672388173320761E-2</v>
      </c>
      <c r="P69" s="109">
        <f>'[1]INPUTS-Incidence'!E69</f>
        <v>2.1129827237865579</v>
      </c>
      <c r="Q69" s="102">
        <f t="shared" ref="Q69:Q132" si="9">IF(L69="Pedestrian",1,0)</f>
        <v>0</v>
      </c>
      <c r="R69" s="110">
        <f t="shared" ref="R69:R132" si="10">IF($L69="Pedestrian",O69*$K$3,O69)</f>
        <v>8.3672388173320761E-2</v>
      </c>
      <c r="S69" s="110">
        <f t="shared" ref="S69:S132" si="11">O69-R69</f>
        <v>0</v>
      </c>
      <c r="T69" s="111">
        <f t="shared" ref="T69:T132" si="12">IF($Q69=0, O69, R69*(1-$G$3*(1-$I$3))/(1-$E$3*(1-$I$3)))+S69</f>
        <v>8.3672388173320761E-2</v>
      </c>
      <c r="U69" s="110">
        <f t="shared" ref="U69:U132" si="13">IF($L69="Pedestrian",P69*$K$3,P69)</f>
        <v>2.1129827237865579</v>
      </c>
      <c r="V69" s="112">
        <f t="shared" ref="V69:V132" si="14">P69-U69</f>
        <v>0</v>
      </c>
      <c r="W69" s="111">
        <f t="shared" ref="W69:W132" si="15">IF($Q69=0, U69, U69*(1-$G$3*(1-$J$3))/(1-$E$3*(1-$J$3)))+V69</f>
        <v>2.1129827237865579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9.9799651592587357E-2</v>
      </c>
      <c r="P70" s="109">
        <f>'[1]INPUTS-Incidence'!E70</f>
        <v>1.7090670982783662</v>
      </c>
      <c r="Q70" s="102">
        <f t="shared" si="9"/>
        <v>0</v>
      </c>
      <c r="R70" s="110">
        <f t="shared" si="10"/>
        <v>9.9799651592587357E-2</v>
      </c>
      <c r="S70" s="110">
        <f t="shared" si="11"/>
        <v>0</v>
      </c>
      <c r="T70" s="111">
        <f t="shared" si="12"/>
        <v>9.9799651592587357E-2</v>
      </c>
      <c r="U70" s="110">
        <f t="shared" si="13"/>
        <v>1.7090670982783662</v>
      </c>
      <c r="V70" s="112">
        <f t="shared" si="14"/>
        <v>0</v>
      </c>
      <c r="W70" s="111">
        <f t="shared" si="15"/>
        <v>1.7090670982783662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0.11464243290030807</v>
      </c>
      <c r="P71" s="109">
        <f>'[1]INPUTS-Incidence'!E71</f>
        <v>1.4194806928729848</v>
      </c>
      <c r="Q71" s="102">
        <f t="shared" si="9"/>
        <v>0</v>
      </c>
      <c r="R71" s="110">
        <f t="shared" si="10"/>
        <v>0.11464243290030807</v>
      </c>
      <c r="S71" s="110">
        <f t="shared" si="11"/>
        <v>0</v>
      </c>
      <c r="T71" s="111">
        <f t="shared" si="12"/>
        <v>0.11464243290030807</v>
      </c>
      <c r="U71" s="110">
        <f t="shared" si="13"/>
        <v>1.4194806928729848</v>
      </c>
      <c r="V71" s="112">
        <f t="shared" si="14"/>
        <v>0</v>
      </c>
      <c r="W71" s="111">
        <f t="shared" si="15"/>
        <v>1.4194806928729848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0.10609411150809112</v>
      </c>
      <c r="P72" s="109">
        <f>'[1]INPUTS-Incidence'!E72</f>
        <v>0.95571242349327046</v>
      </c>
      <c r="Q72" s="102">
        <f t="shared" si="9"/>
        <v>0</v>
      </c>
      <c r="R72" s="110">
        <f t="shared" si="10"/>
        <v>0.10609411150809112</v>
      </c>
      <c r="S72" s="110">
        <f t="shared" si="11"/>
        <v>0</v>
      </c>
      <c r="T72" s="111">
        <f t="shared" si="12"/>
        <v>0.10609411150809112</v>
      </c>
      <c r="U72" s="110">
        <f t="shared" si="13"/>
        <v>0.95571242349327046</v>
      </c>
      <c r="V72" s="112">
        <f t="shared" si="14"/>
        <v>0</v>
      </c>
      <c r="W72" s="111">
        <f t="shared" si="15"/>
        <v>0.95571242349327046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6.3806630989101845E-2</v>
      </c>
      <c r="P73" s="109">
        <f>'[1]INPUTS-Incidence'!E73</f>
        <v>0.48976459729214522</v>
      </c>
      <c r="Q73" s="102">
        <f t="shared" si="9"/>
        <v>0</v>
      </c>
      <c r="R73" s="110">
        <f t="shared" si="10"/>
        <v>6.3806630989101845E-2</v>
      </c>
      <c r="S73" s="110">
        <f t="shared" si="11"/>
        <v>0</v>
      </c>
      <c r="T73" s="111">
        <f t="shared" si="12"/>
        <v>6.3806630989101845E-2</v>
      </c>
      <c r="U73" s="110">
        <f t="shared" si="13"/>
        <v>0.48976459729214522</v>
      </c>
      <c r="V73" s="112">
        <f t="shared" si="14"/>
        <v>0</v>
      </c>
      <c r="W73" s="111">
        <f t="shared" si="15"/>
        <v>0.48976459729214522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1.2771650494762596E-2</v>
      </c>
      <c r="P74" s="109">
        <f>'[1]INPUTS-Incidence'!E74</f>
        <v>0.21839763566379838</v>
      </c>
      <c r="Q74" s="102">
        <f t="shared" si="9"/>
        <v>0</v>
      </c>
      <c r="R74" s="110">
        <f t="shared" si="10"/>
        <v>1.2771650494762596E-2</v>
      </c>
      <c r="S74" s="110">
        <f t="shared" si="11"/>
        <v>0</v>
      </c>
      <c r="T74" s="111">
        <f t="shared" si="12"/>
        <v>1.2771650494762596E-2</v>
      </c>
      <c r="U74" s="110">
        <f t="shared" si="13"/>
        <v>0.21839763566379838</v>
      </c>
      <c r="V74" s="112">
        <f t="shared" si="14"/>
        <v>0</v>
      </c>
      <c r="W74" s="111">
        <f t="shared" si="15"/>
        <v>0.21839763566379838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3.4824773429095518E-3</v>
      </c>
      <c r="P75" s="109">
        <f>'[1]INPUTS-Incidence'!E75</f>
        <v>9.0977405471087291E-2</v>
      </c>
      <c r="Q75" s="102">
        <f t="shared" si="9"/>
        <v>0</v>
      </c>
      <c r="R75" s="110">
        <f t="shared" si="10"/>
        <v>3.4824773429095518E-3</v>
      </c>
      <c r="S75" s="110">
        <f t="shared" si="11"/>
        <v>0</v>
      </c>
      <c r="T75" s="111">
        <f t="shared" si="12"/>
        <v>3.4824773429095518E-3</v>
      </c>
      <c r="U75" s="110">
        <f t="shared" si="13"/>
        <v>9.0977405471087291E-2</v>
      </c>
      <c r="V75" s="112">
        <f t="shared" si="14"/>
        <v>0</v>
      </c>
      <c r="W75" s="111">
        <f t="shared" si="15"/>
        <v>9.0977405471087291E-2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1.478391107312271E-3</v>
      </c>
      <c r="P76" s="109">
        <f>'[1]INPUTS-Incidence'!E76</f>
        <v>3.6671913872044097E-2</v>
      </c>
      <c r="Q76" s="102">
        <f t="shared" si="9"/>
        <v>0</v>
      </c>
      <c r="R76" s="110">
        <f t="shared" si="10"/>
        <v>1.478391107312271E-3</v>
      </c>
      <c r="S76" s="110">
        <f t="shared" si="11"/>
        <v>0</v>
      </c>
      <c r="T76" s="111">
        <f t="shared" si="12"/>
        <v>1.478391107312271E-3</v>
      </c>
      <c r="U76" s="110">
        <f t="shared" si="13"/>
        <v>3.6671913872044097E-2</v>
      </c>
      <c r="V76" s="112">
        <f t="shared" si="14"/>
        <v>0</v>
      </c>
      <c r="W76" s="111">
        <f t="shared" si="15"/>
        <v>3.6671913872044097E-2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5.8147317244366115E-2</v>
      </c>
      <c r="P77" s="109">
        <f>'[1]INPUTS-Incidence'!E77</f>
        <v>17.770636065550448</v>
      </c>
      <c r="Q77" s="102">
        <f t="shared" si="9"/>
        <v>0</v>
      </c>
      <c r="R77" s="110">
        <f t="shared" si="10"/>
        <v>5.8147317244366115E-2</v>
      </c>
      <c r="S77" s="110">
        <f t="shared" si="11"/>
        <v>0</v>
      </c>
      <c r="T77" s="111">
        <f t="shared" si="12"/>
        <v>5.8147317244366115E-2</v>
      </c>
      <c r="U77" s="110">
        <f t="shared" si="13"/>
        <v>17.770636065550448</v>
      </c>
      <c r="V77" s="112">
        <f t="shared" si="14"/>
        <v>0</v>
      </c>
      <c r="W77" s="111">
        <f t="shared" si="15"/>
        <v>17.770636065550448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4.4166408911931819E-2</v>
      </c>
      <c r="P78" s="109">
        <f>'[1]INPUTS-Incidence'!E78</f>
        <v>32.034646865979632</v>
      </c>
      <c r="Q78" s="102">
        <f t="shared" si="9"/>
        <v>0</v>
      </c>
      <c r="R78" s="110">
        <f t="shared" si="10"/>
        <v>4.4166408911931819E-2</v>
      </c>
      <c r="S78" s="110">
        <f t="shared" si="11"/>
        <v>0</v>
      </c>
      <c r="T78" s="111">
        <f t="shared" si="12"/>
        <v>4.4166408911931819E-2</v>
      </c>
      <c r="U78" s="110">
        <f t="shared" si="13"/>
        <v>32.034646865979632</v>
      </c>
      <c r="V78" s="112">
        <f t="shared" si="14"/>
        <v>0</v>
      </c>
      <c r="W78" s="111">
        <f t="shared" si="15"/>
        <v>32.034646865979632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8.3074541373956284E-2</v>
      </c>
      <c r="P79" s="109">
        <f>'[1]INPUTS-Incidence'!E79</f>
        <v>57.406751126056569</v>
      </c>
      <c r="Q79" s="102">
        <f t="shared" si="9"/>
        <v>0</v>
      </c>
      <c r="R79" s="110">
        <f t="shared" si="10"/>
        <v>8.3074541373956284E-2</v>
      </c>
      <c r="S79" s="110">
        <f t="shared" si="11"/>
        <v>0</v>
      </c>
      <c r="T79" s="111">
        <f t="shared" si="12"/>
        <v>8.3074541373956284E-2</v>
      </c>
      <c r="U79" s="110">
        <f t="shared" si="13"/>
        <v>57.406751126056569</v>
      </c>
      <c r="V79" s="112">
        <f t="shared" si="14"/>
        <v>0</v>
      </c>
      <c r="W79" s="111">
        <f t="shared" si="15"/>
        <v>57.406751126056569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1.1518964741994497</v>
      </c>
      <c r="P80" s="109">
        <f>'[1]INPUTS-Incidence'!E80</f>
        <v>166.41434280367969</v>
      </c>
      <c r="Q80" s="102">
        <f t="shared" si="9"/>
        <v>0</v>
      </c>
      <c r="R80" s="110">
        <f t="shared" si="10"/>
        <v>1.1518964741994497</v>
      </c>
      <c r="S80" s="110">
        <f t="shared" si="11"/>
        <v>0</v>
      </c>
      <c r="T80" s="111">
        <f t="shared" si="12"/>
        <v>1.1518964741994497</v>
      </c>
      <c r="U80" s="110">
        <f t="shared" si="13"/>
        <v>166.41434280367969</v>
      </c>
      <c r="V80" s="112">
        <f t="shared" si="14"/>
        <v>0</v>
      </c>
      <c r="W80" s="111">
        <f t="shared" si="15"/>
        <v>166.41434280367969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2.189560070922544</v>
      </c>
      <c r="P81" s="109">
        <f>'[1]INPUTS-Incidence'!E81</f>
        <v>257.88227695230239</v>
      </c>
      <c r="Q81" s="102">
        <f t="shared" si="9"/>
        <v>0</v>
      </c>
      <c r="R81" s="110">
        <f t="shared" si="10"/>
        <v>2.189560070922544</v>
      </c>
      <c r="S81" s="110">
        <f t="shared" si="11"/>
        <v>0</v>
      </c>
      <c r="T81" s="111">
        <f t="shared" si="12"/>
        <v>2.189560070922544</v>
      </c>
      <c r="U81" s="110">
        <f t="shared" si="13"/>
        <v>257.88227695230239</v>
      </c>
      <c r="V81" s="112">
        <f t="shared" si="14"/>
        <v>0</v>
      </c>
      <c r="W81" s="111">
        <f t="shared" si="15"/>
        <v>257.88227695230239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1.9222078043640698</v>
      </c>
      <c r="P82" s="109">
        <f>'[1]INPUTS-Incidence'!E82</f>
        <v>213.67159576000432</v>
      </c>
      <c r="Q82" s="102">
        <f t="shared" si="9"/>
        <v>0</v>
      </c>
      <c r="R82" s="110">
        <f t="shared" si="10"/>
        <v>1.9222078043640698</v>
      </c>
      <c r="S82" s="110">
        <f t="shared" si="11"/>
        <v>0</v>
      </c>
      <c r="T82" s="111">
        <f t="shared" si="12"/>
        <v>1.9222078043640698</v>
      </c>
      <c r="U82" s="110">
        <f t="shared" si="13"/>
        <v>213.67159576000432</v>
      </c>
      <c r="V82" s="112">
        <f t="shared" si="14"/>
        <v>0</v>
      </c>
      <c r="W82" s="111">
        <f t="shared" si="15"/>
        <v>213.67159576000432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1.3921077535654609</v>
      </c>
      <c r="P83" s="109">
        <f>'[1]INPUTS-Incidence'!E83</f>
        <v>164.80004572979934</v>
      </c>
      <c r="Q83" s="102">
        <f t="shared" si="9"/>
        <v>0</v>
      </c>
      <c r="R83" s="110">
        <f t="shared" si="10"/>
        <v>1.3921077535654609</v>
      </c>
      <c r="S83" s="110">
        <f t="shared" si="11"/>
        <v>0</v>
      </c>
      <c r="T83" s="111">
        <f t="shared" si="12"/>
        <v>1.3921077535654609</v>
      </c>
      <c r="U83" s="110">
        <f t="shared" si="13"/>
        <v>164.80004572979934</v>
      </c>
      <c r="V83" s="112">
        <f t="shared" si="14"/>
        <v>0</v>
      </c>
      <c r="W83" s="111">
        <f t="shared" si="15"/>
        <v>164.80004572979934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1.0947443443970117</v>
      </c>
      <c r="P84" s="109">
        <f>'[1]INPUTS-Incidence'!E84</f>
        <v>137.25382680164105</v>
      </c>
      <c r="Q84" s="102">
        <f t="shared" si="9"/>
        <v>0</v>
      </c>
      <c r="R84" s="110">
        <f t="shared" si="10"/>
        <v>1.0947443443970117</v>
      </c>
      <c r="S84" s="110">
        <f t="shared" si="11"/>
        <v>0</v>
      </c>
      <c r="T84" s="111">
        <f t="shared" si="12"/>
        <v>1.0947443443970117</v>
      </c>
      <c r="U84" s="110">
        <f t="shared" si="13"/>
        <v>137.25382680164105</v>
      </c>
      <c r="V84" s="112">
        <f t="shared" si="14"/>
        <v>0</v>
      </c>
      <c r="W84" s="111">
        <f t="shared" si="15"/>
        <v>137.25382680164105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0.95637219544082819</v>
      </c>
      <c r="P85" s="109">
        <f>'[1]INPUTS-Incidence'!E85</f>
        <v>124.78556720868184</v>
      </c>
      <c r="Q85" s="102">
        <f t="shared" si="9"/>
        <v>0</v>
      </c>
      <c r="R85" s="110">
        <f t="shared" si="10"/>
        <v>0.95637219544082819</v>
      </c>
      <c r="S85" s="110">
        <f t="shared" si="11"/>
        <v>0</v>
      </c>
      <c r="T85" s="111">
        <f t="shared" si="12"/>
        <v>0.95637219544082819</v>
      </c>
      <c r="U85" s="110">
        <f t="shared" si="13"/>
        <v>124.78556720868184</v>
      </c>
      <c r="V85" s="112">
        <f t="shared" si="14"/>
        <v>0</v>
      </c>
      <c r="W85" s="111">
        <f t="shared" si="15"/>
        <v>124.78556720868184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0.87337113737578964</v>
      </c>
      <c r="P86" s="109">
        <f>'[1]INPUTS-Incidence'!E86</f>
        <v>102.07801943799187</v>
      </c>
      <c r="Q86" s="102">
        <f t="shared" si="9"/>
        <v>0</v>
      </c>
      <c r="R86" s="110">
        <f t="shared" si="10"/>
        <v>0.87337113737578964</v>
      </c>
      <c r="S86" s="110">
        <f t="shared" si="11"/>
        <v>0</v>
      </c>
      <c r="T86" s="111">
        <f t="shared" si="12"/>
        <v>0.87337113737578964</v>
      </c>
      <c r="U86" s="110">
        <f t="shared" si="13"/>
        <v>102.07801943799187</v>
      </c>
      <c r="V86" s="112">
        <f t="shared" si="14"/>
        <v>0</v>
      </c>
      <c r="W86" s="111">
        <f t="shared" si="15"/>
        <v>102.07801943799187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0.52792647118569036</v>
      </c>
      <c r="P87" s="109">
        <f>'[1]INPUTS-Incidence'!E87</f>
        <v>75.064814181733169</v>
      </c>
      <c r="Q87" s="102">
        <f t="shared" si="9"/>
        <v>0</v>
      </c>
      <c r="R87" s="110">
        <f t="shared" si="10"/>
        <v>0.52792647118569036</v>
      </c>
      <c r="S87" s="110">
        <f t="shared" si="11"/>
        <v>0</v>
      </c>
      <c r="T87" s="111">
        <f t="shared" si="12"/>
        <v>0.52792647118569036</v>
      </c>
      <c r="U87" s="110">
        <f t="shared" si="13"/>
        <v>75.064814181733169</v>
      </c>
      <c r="V87" s="112">
        <f t="shared" si="14"/>
        <v>0</v>
      </c>
      <c r="W87" s="111">
        <f t="shared" si="15"/>
        <v>75.064814181733169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0.50501654325128864</v>
      </c>
      <c r="P88" s="109">
        <f>'[1]INPUTS-Incidence'!E88</f>
        <v>59.591067478466634</v>
      </c>
      <c r="Q88" s="102">
        <f t="shared" si="9"/>
        <v>0</v>
      </c>
      <c r="R88" s="110">
        <f t="shared" si="10"/>
        <v>0.50501654325128864</v>
      </c>
      <c r="S88" s="110">
        <f t="shared" si="11"/>
        <v>0</v>
      </c>
      <c r="T88" s="111">
        <f t="shared" si="12"/>
        <v>0.50501654325128864</v>
      </c>
      <c r="U88" s="110">
        <f t="shared" si="13"/>
        <v>59.591067478466634</v>
      </c>
      <c r="V88" s="112">
        <f t="shared" si="14"/>
        <v>0</v>
      </c>
      <c r="W88" s="111">
        <f t="shared" si="15"/>
        <v>59.591067478466634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0.43311789738507966</v>
      </c>
      <c r="P89" s="109">
        <f>'[1]INPUTS-Incidence'!E89</f>
        <v>47.896839394014684</v>
      </c>
      <c r="Q89" s="102">
        <f t="shared" si="9"/>
        <v>0</v>
      </c>
      <c r="R89" s="110">
        <f t="shared" si="10"/>
        <v>0.43311789738507966</v>
      </c>
      <c r="S89" s="110">
        <f t="shared" si="11"/>
        <v>0</v>
      </c>
      <c r="T89" s="111">
        <f t="shared" si="12"/>
        <v>0.43311789738507966</v>
      </c>
      <c r="U89" s="110">
        <f t="shared" si="13"/>
        <v>47.896839394014684</v>
      </c>
      <c r="V89" s="112">
        <f t="shared" si="14"/>
        <v>0</v>
      </c>
      <c r="W89" s="111">
        <f t="shared" si="15"/>
        <v>47.896839394014684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0.42124269583833485</v>
      </c>
      <c r="P90" s="109">
        <f>'[1]INPUTS-Incidence'!E90</f>
        <v>39.056524347166615</v>
      </c>
      <c r="Q90" s="102">
        <f t="shared" si="9"/>
        <v>0</v>
      </c>
      <c r="R90" s="110">
        <f t="shared" si="10"/>
        <v>0.42124269583833485</v>
      </c>
      <c r="S90" s="110">
        <f t="shared" si="11"/>
        <v>0</v>
      </c>
      <c r="T90" s="111">
        <f t="shared" si="12"/>
        <v>0.42124269583833485</v>
      </c>
      <c r="U90" s="110">
        <f t="shared" si="13"/>
        <v>39.056524347166615</v>
      </c>
      <c r="V90" s="112">
        <f t="shared" si="14"/>
        <v>0</v>
      </c>
      <c r="W90" s="111">
        <f t="shared" si="15"/>
        <v>39.056524347166615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0.31291267315223159</v>
      </c>
      <c r="P91" s="109">
        <f>'[1]INPUTS-Incidence'!E91</f>
        <v>25.655718449628392</v>
      </c>
      <c r="Q91" s="102">
        <f t="shared" si="9"/>
        <v>0</v>
      </c>
      <c r="R91" s="110">
        <f t="shared" si="10"/>
        <v>0.31291267315223159</v>
      </c>
      <c r="S91" s="110">
        <f t="shared" si="11"/>
        <v>0</v>
      </c>
      <c r="T91" s="111">
        <f t="shared" si="12"/>
        <v>0.31291267315223159</v>
      </c>
      <c r="U91" s="110">
        <f t="shared" si="13"/>
        <v>25.655718449628392</v>
      </c>
      <c r="V91" s="112">
        <f t="shared" si="14"/>
        <v>0</v>
      </c>
      <c r="W91" s="111">
        <f t="shared" si="15"/>
        <v>25.655718449628392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0.23148187790228097</v>
      </c>
      <c r="P92" s="109">
        <f>'[1]INPUTS-Incidence'!E92</f>
        <v>18.058313308409101</v>
      </c>
      <c r="Q92" s="102">
        <f t="shared" si="9"/>
        <v>0</v>
      </c>
      <c r="R92" s="110">
        <f t="shared" si="10"/>
        <v>0.23148187790228097</v>
      </c>
      <c r="S92" s="110">
        <f t="shared" si="11"/>
        <v>0</v>
      </c>
      <c r="T92" s="111">
        <f t="shared" si="12"/>
        <v>0.23148187790228097</v>
      </c>
      <c r="U92" s="110">
        <f t="shared" si="13"/>
        <v>18.058313308409101</v>
      </c>
      <c r="V92" s="112">
        <f t="shared" si="14"/>
        <v>0</v>
      </c>
      <c r="W92" s="111">
        <f t="shared" si="15"/>
        <v>18.058313308409101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0.11302215352951681</v>
      </c>
      <c r="P93" s="109">
        <f>'[1]INPUTS-Incidence'!E93</f>
        <v>8.1785769984581762</v>
      </c>
      <c r="Q93" s="102">
        <f t="shared" si="9"/>
        <v>0</v>
      </c>
      <c r="R93" s="110">
        <f t="shared" si="10"/>
        <v>0.11302215352951681</v>
      </c>
      <c r="S93" s="110">
        <f t="shared" si="11"/>
        <v>0</v>
      </c>
      <c r="T93" s="111">
        <f t="shared" si="12"/>
        <v>0.11302215352951681</v>
      </c>
      <c r="U93" s="110">
        <f t="shared" si="13"/>
        <v>8.1785769984581762</v>
      </c>
      <c r="V93" s="112">
        <f t="shared" si="14"/>
        <v>0</v>
      </c>
      <c r="W93" s="111">
        <f t="shared" si="15"/>
        <v>8.1785769984581762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1.7675975572841722E-2</v>
      </c>
      <c r="P94" s="109">
        <f>'[1]INPUTS-Incidence'!E94</f>
        <v>1.347533111287982</v>
      </c>
      <c r="Q94" s="102">
        <f t="shared" si="9"/>
        <v>0</v>
      </c>
      <c r="R94" s="110">
        <f t="shared" si="10"/>
        <v>1.7675975572841722E-2</v>
      </c>
      <c r="S94" s="110">
        <f t="shared" si="11"/>
        <v>0</v>
      </c>
      <c r="T94" s="111">
        <f t="shared" si="12"/>
        <v>1.7675975572841722E-2</v>
      </c>
      <c r="U94" s="110">
        <f t="shared" si="13"/>
        <v>1.347533111287982</v>
      </c>
      <c r="V94" s="112">
        <f t="shared" si="14"/>
        <v>0</v>
      </c>
      <c r="W94" s="111">
        <f t="shared" si="15"/>
        <v>1.347533111287982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3.3148808427704436E-2</v>
      </c>
      <c r="P95" s="109">
        <f>'[1]INPUTS-Incidence'!E95</f>
        <v>12.45795283950544</v>
      </c>
      <c r="Q95" s="102">
        <f t="shared" si="9"/>
        <v>0</v>
      </c>
      <c r="R95" s="110">
        <f t="shared" si="10"/>
        <v>3.3148808427704436E-2</v>
      </c>
      <c r="S95" s="110">
        <f t="shared" si="11"/>
        <v>0</v>
      </c>
      <c r="T95" s="111">
        <f t="shared" si="12"/>
        <v>3.3148808427704436E-2</v>
      </c>
      <c r="U95" s="110">
        <f t="shared" si="13"/>
        <v>12.45795283950544</v>
      </c>
      <c r="V95" s="112">
        <f t="shared" si="14"/>
        <v>0</v>
      </c>
      <c r="W95" s="111">
        <f t="shared" si="15"/>
        <v>12.45795283950544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2.6235246091203545E-2</v>
      </c>
      <c r="P96" s="109">
        <f>'[1]INPUTS-Incidence'!E96</f>
        <v>17.703612936492231</v>
      </c>
      <c r="Q96" s="102">
        <f t="shared" si="9"/>
        <v>0</v>
      </c>
      <c r="R96" s="110">
        <f t="shared" si="10"/>
        <v>2.6235246091203545E-2</v>
      </c>
      <c r="S96" s="110">
        <f t="shared" si="11"/>
        <v>0</v>
      </c>
      <c r="T96" s="111">
        <f t="shared" si="12"/>
        <v>2.6235246091203545E-2</v>
      </c>
      <c r="U96" s="110">
        <f t="shared" si="13"/>
        <v>17.703612936492231</v>
      </c>
      <c r="V96" s="112">
        <f t="shared" si="14"/>
        <v>0</v>
      </c>
      <c r="W96" s="111">
        <f t="shared" si="15"/>
        <v>17.703612936492231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4.9513050826180204E-2</v>
      </c>
      <c r="P97" s="109">
        <f>'[1]INPUTS-Incidence'!E97</f>
        <v>24.81484310324884</v>
      </c>
      <c r="Q97" s="102">
        <f t="shared" si="9"/>
        <v>0</v>
      </c>
      <c r="R97" s="110">
        <f t="shared" si="10"/>
        <v>4.9513050826180204E-2</v>
      </c>
      <c r="S97" s="110">
        <f t="shared" si="11"/>
        <v>0</v>
      </c>
      <c r="T97" s="111">
        <f t="shared" si="12"/>
        <v>4.9513050826180204E-2</v>
      </c>
      <c r="U97" s="110">
        <f t="shared" si="13"/>
        <v>24.81484310324884</v>
      </c>
      <c r="V97" s="112">
        <f t="shared" si="14"/>
        <v>0</v>
      </c>
      <c r="W97" s="111">
        <f t="shared" si="15"/>
        <v>24.81484310324884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0.30326873828876616</v>
      </c>
      <c r="P98" s="109">
        <f>'[1]INPUTS-Incidence'!E98</f>
        <v>50.145604787990408</v>
      </c>
      <c r="Q98" s="102">
        <f t="shared" si="9"/>
        <v>0</v>
      </c>
      <c r="R98" s="110">
        <f t="shared" si="10"/>
        <v>0.30326873828876616</v>
      </c>
      <c r="S98" s="110">
        <f t="shared" si="11"/>
        <v>0</v>
      </c>
      <c r="T98" s="111">
        <f t="shared" si="12"/>
        <v>0.30326873828876616</v>
      </c>
      <c r="U98" s="110">
        <f t="shared" si="13"/>
        <v>50.145604787990408</v>
      </c>
      <c r="V98" s="112">
        <f t="shared" si="14"/>
        <v>0</v>
      </c>
      <c r="W98" s="111">
        <f t="shared" si="15"/>
        <v>50.145604787990408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0.27274816207346281</v>
      </c>
      <c r="P99" s="109">
        <f>'[1]INPUTS-Incidence'!E99</f>
        <v>50.631203637307095</v>
      </c>
      <c r="Q99" s="102">
        <f t="shared" si="9"/>
        <v>0</v>
      </c>
      <c r="R99" s="110">
        <f t="shared" si="10"/>
        <v>0.27274816207346281</v>
      </c>
      <c r="S99" s="110">
        <f t="shared" si="11"/>
        <v>0</v>
      </c>
      <c r="T99" s="111">
        <f t="shared" si="12"/>
        <v>0.27274816207346281</v>
      </c>
      <c r="U99" s="110">
        <f t="shared" si="13"/>
        <v>50.631203637307095</v>
      </c>
      <c r="V99" s="112">
        <f t="shared" si="14"/>
        <v>0</v>
      </c>
      <c r="W99" s="111">
        <f t="shared" si="15"/>
        <v>50.631203637307095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0.15585780594218787</v>
      </c>
      <c r="P100" s="109">
        <f>'[1]INPUTS-Incidence'!E100</f>
        <v>31.276931890956622</v>
      </c>
      <c r="Q100" s="102">
        <f t="shared" si="9"/>
        <v>0</v>
      </c>
      <c r="R100" s="110">
        <f t="shared" si="10"/>
        <v>0.15585780594218787</v>
      </c>
      <c r="S100" s="110">
        <f t="shared" si="11"/>
        <v>0</v>
      </c>
      <c r="T100" s="111">
        <f t="shared" si="12"/>
        <v>0.15585780594218787</v>
      </c>
      <c r="U100" s="110">
        <f t="shared" si="13"/>
        <v>31.276931890956622</v>
      </c>
      <c r="V100" s="112">
        <f t="shared" si="14"/>
        <v>0</v>
      </c>
      <c r="W100" s="111">
        <f t="shared" si="15"/>
        <v>31.276931890956622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0.13296306864245275</v>
      </c>
      <c r="P101" s="109">
        <f>'[1]INPUTS-Incidence'!E101</f>
        <v>27.124788987894437</v>
      </c>
      <c r="Q101" s="102">
        <f t="shared" si="9"/>
        <v>0</v>
      </c>
      <c r="R101" s="110">
        <f t="shared" si="10"/>
        <v>0.13296306864245275</v>
      </c>
      <c r="S101" s="110">
        <f t="shared" si="11"/>
        <v>0</v>
      </c>
      <c r="T101" s="111">
        <f t="shared" si="12"/>
        <v>0.13296306864245275</v>
      </c>
      <c r="U101" s="110">
        <f t="shared" si="13"/>
        <v>27.124788987894437</v>
      </c>
      <c r="V101" s="112">
        <f t="shared" si="14"/>
        <v>0</v>
      </c>
      <c r="W101" s="111">
        <f t="shared" si="15"/>
        <v>27.124788987894437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0.15122460684098959</v>
      </c>
      <c r="P102" s="109">
        <f>'[1]INPUTS-Incidence'!E102</f>
        <v>27.60593872980866</v>
      </c>
      <c r="Q102" s="102">
        <f t="shared" si="9"/>
        <v>0</v>
      </c>
      <c r="R102" s="110">
        <f t="shared" si="10"/>
        <v>0.15122460684098959</v>
      </c>
      <c r="S102" s="110">
        <f t="shared" si="11"/>
        <v>0</v>
      </c>
      <c r="T102" s="111">
        <f t="shared" si="12"/>
        <v>0.15122460684098959</v>
      </c>
      <c r="U102" s="110">
        <f t="shared" si="13"/>
        <v>27.60593872980866</v>
      </c>
      <c r="V102" s="112">
        <f t="shared" si="14"/>
        <v>0</v>
      </c>
      <c r="W102" s="111">
        <f t="shared" si="15"/>
        <v>27.60593872980866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0.17572107404259596</v>
      </c>
      <c r="P103" s="109">
        <f>'[1]INPUTS-Incidence'!E103</f>
        <v>26.356578338045725</v>
      </c>
      <c r="Q103" s="102">
        <f t="shared" si="9"/>
        <v>0</v>
      </c>
      <c r="R103" s="110">
        <f t="shared" si="10"/>
        <v>0.17572107404259596</v>
      </c>
      <c r="S103" s="110">
        <f t="shared" si="11"/>
        <v>0</v>
      </c>
      <c r="T103" s="111">
        <f t="shared" si="12"/>
        <v>0.17572107404259596</v>
      </c>
      <c r="U103" s="110">
        <f t="shared" si="13"/>
        <v>26.356578338045725</v>
      </c>
      <c r="V103" s="112">
        <f t="shared" si="14"/>
        <v>0</v>
      </c>
      <c r="W103" s="111">
        <f t="shared" si="15"/>
        <v>26.356578338045725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0.16939087645142026</v>
      </c>
      <c r="P104" s="109">
        <f>'[1]INPUTS-Incidence'!E104</f>
        <v>25.753862080239408</v>
      </c>
      <c r="Q104" s="102">
        <f t="shared" si="9"/>
        <v>0</v>
      </c>
      <c r="R104" s="110">
        <f t="shared" si="10"/>
        <v>0.16939087645142026</v>
      </c>
      <c r="S104" s="110">
        <f t="shared" si="11"/>
        <v>0</v>
      </c>
      <c r="T104" s="111">
        <f t="shared" si="12"/>
        <v>0.16939087645142026</v>
      </c>
      <c r="U104" s="110">
        <f t="shared" si="13"/>
        <v>25.753862080239408</v>
      </c>
      <c r="V104" s="112">
        <f t="shared" si="14"/>
        <v>0</v>
      </c>
      <c r="W104" s="111">
        <f t="shared" si="15"/>
        <v>25.753862080239408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0.1767837044062546</v>
      </c>
      <c r="P105" s="109">
        <f>'[1]INPUTS-Incidence'!E105</f>
        <v>29.614533166838655</v>
      </c>
      <c r="Q105" s="102">
        <f t="shared" si="9"/>
        <v>0</v>
      </c>
      <c r="R105" s="110">
        <f t="shared" si="10"/>
        <v>0.1767837044062546</v>
      </c>
      <c r="S105" s="110">
        <f t="shared" si="11"/>
        <v>0</v>
      </c>
      <c r="T105" s="111">
        <f t="shared" si="12"/>
        <v>0.1767837044062546</v>
      </c>
      <c r="U105" s="110">
        <f t="shared" si="13"/>
        <v>29.614533166838655</v>
      </c>
      <c r="V105" s="112">
        <f t="shared" si="14"/>
        <v>0</v>
      </c>
      <c r="W105" s="111">
        <f t="shared" si="15"/>
        <v>29.614533166838655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0.22933121064594533</v>
      </c>
      <c r="P106" s="109">
        <f>'[1]INPUTS-Incidence'!E106</f>
        <v>30.377286126811271</v>
      </c>
      <c r="Q106" s="102">
        <f t="shared" si="9"/>
        <v>0</v>
      </c>
      <c r="R106" s="110">
        <f t="shared" si="10"/>
        <v>0.22933121064594533</v>
      </c>
      <c r="S106" s="110">
        <f t="shared" si="11"/>
        <v>0</v>
      </c>
      <c r="T106" s="111">
        <f t="shared" si="12"/>
        <v>0.22933121064594533</v>
      </c>
      <c r="U106" s="110">
        <f t="shared" si="13"/>
        <v>30.377286126811271</v>
      </c>
      <c r="V106" s="112">
        <f t="shared" si="14"/>
        <v>0</v>
      </c>
      <c r="W106" s="111">
        <f t="shared" si="15"/>
        <v>30.377286126811271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0.1670535052675072</v>
      </c>
      <c r="P107" s="109">
        <f>'[1]INPUTS-Incidence'!E107</f>
        <v>27.472889675033169</v>
      </c>
      <c r="Q107" s="102">
        <f t="shared" si="9"/>
        <v>0</v>
      </c>
      <c r="R107" s="110">
        <f t="shared" si="10"/>
        <v>0.1670535052675072</v>
      </c>
      <c r="S107" s="110">
        <f t="shared" si="11"/>
        <v>0</v>
      </c>
      <c r="T107" s="111">
        <f t="shared" si="12"/>
        <v>0.1670535052675072</v>
      </c>
      <c r="U107" s="110">
        <f t="shared" si="13"/>
        <v>27.472889675033169</v>
      </c>
      <c r="V107" s="112">
        <f t="shared" si="14"/>
        <v>0</v>
      </c>
      <c r="W107" s="111">
        <f t="shared" si="15"/>
        <v>27.472889675033169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0.15125134139240748</v>
      </c>
      <c r="P108" s="109">
        <f>'[1]INPUTS-Incidence'!E108</f>
        <v>23.973102109275903</v>
      </c>
      <c r="Q108" s="102">
        <f t="shared" si="9"/>
        <v>0</v>
      </c>
      <c r="R108" s="110">
        <f t="shared" si="10"/>
        <v>0.15125134139240748</v>
      </c>
      <c r="S108" s="110">
        <f t="shared" si="11"/>
        <v>0</v>
      </c>
      <c r="T108" s="111">
        <f t="shared" si="12"/>
        <v>0.15125134139240748</v>
      </c>
      <c r="U108" s="110">
        <f t="shared" si="13"/>
        <v>23.973102109275903</v>
      </c>
      <c r="V108" s="112">
        <f t="shared" si="14"/>
        <v>0</v>
      </c>
      <c r="W108" s="111">
        <f t="shared" si="15"/>
        <v>23.973102109275903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7.4884835271666964E-2</v>
      </c>
      <c r="P109" s="109">
        <f>'[1]INPUTS-Incidence'!E109</f>
        <v>16.671428736199701</v>
      </c>
      <c r="Q109" s="102">
        <f t="shared" si="9"/>
        <v>0</v>
      </c>
      <c r="R109" s="110">
        <f t="shared" si="10"/>
        <v>7.4884835271666964E-2</v>
      </c>
      <c r="S109" s="110">
        <f t="shared" si="11"/>
        <v>0</v>
      </c>
      <c r="T109" s="111">
        <f t="shared" si="12"/>
        <v>7.4884835271666964E-2</v>
      </c>
      <c r="U109" s="110">
        <f t="shared" si="13"/>
        <v>16.671428736199701</v>
      </c>
      <c r="V109" s="112">
        <f t="shared" si="14"/>
        <v>0</v>
      </c>
      <c r="W109" s="111">
        <f t="shared" si="15"/>
        <v>16.671428736199701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2.0712135073189003E-2</v>
      </c>
      <c r="P110" s="109">
        <f>'[1]INPUTS-Incidence'!E110</f>
        <v>8.5465644404906378</v>
      </c>
      <c r="Q110" s="102">
        <f t="shared" si="9"/>
        <v>0</v>
      </c>
      <c r="R110" s="110">
        <f t="shared" si="10"/>
        <v>2.0712135073189003E-2</v>
      </c>
      <c r="S110" s="110">
        <f t="shared" si="11"/>
        <v>0</v>
      </c>
      <c r="T110" s="111">
        <f t="shared" si="12"/>
        <v>2.0712135073189003E-2</v>
      </c>
      <c r="U110" s="110">
        <f t="shared" si="13"/>
        <v>8.5465644404906378</v>
      </c>
      <c r="V110" s="112">
        <f t="shared" si="14"/>
        <v>0</v>
      </c>
      <c r="W110" s="111">
        <f t="shared" si="15"/>
        <v>8.5465644404906378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7.7382348125569211E-3</v>
      </c>
      <c r="P111" s="109">
        <f>'[1]INPUTS-Incidence'!E111</f>
        <v>4.7025631691204524</v>
      </c>
      <c r="Q111" s="102">
        <f t="shared" si="9"/>
        <v>0</v>
      </c>
      <c r="R111" s="110">
        <f t="shared" si="10"/>
        <v>7.7382348125569211E-3</v>
      </c>
      <c r="S111" s="110">
        <f t="shared" si="11"/>
        <v>0</v>
      </c>
      <c r="T111" s="111">
        <f t="shared" si="12"/>
        <v>7.7382348125569211E-3</v>
      </c>
      <c r="U111" s="110">
        <f t="shared" si="13"/>
        <v>4.7025631691204524</v>
      </c>
      <c r="V111" s="112">
        <f t="shared" si="14"/>
        <v>0</v>
      </c>
      <c r="W111" s="111">
        <f t="shared" si="15"/>
        <v>4.7025631691204524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7.3215420245932913E-3</v>
      </c>
      <c r="P112" s="109">
        <f>'[1]INPUTS-Incidence'!E112</f>
        <v>3.2843228440438867</v>
      </c>
      <c r="Q112" s="102">
        <f t="shared" si="9"/>
        <v>0</v>
      </c>
      <c r="R112" s="110">
        <f t="shared" si="10"/>
        <v>7.3215420245932913E-3</v>
      </c>
      <c r="S112" s="110">
        <f t="shared" si="11"/>
        <v>0</v>
      </c>
      <c r="T112" s="111">
        <f t="shared" si="12"/>
        <v>7.3215420245932913E-3</v>
      </c>
      <c r="U112" s="110">
        <f t="shared" si="13"/>
        <v>3.2843228440438867</v>
      </c>
      <c r="V112" s="112">
        <f t="shared" si="14"/>
        <v>0</v>
      </c>
      <c r="W112" s="111">
        <f t="shared" si="15"/>
        <v>3.2843228440438867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7.3040264211792685E-3</v>
      </c>
      <c r="P113" s="109">
        <f>'[1]INPUTS-Incidence'!E113</f>
        <v>0</v>
      </c>
      <c r="Q113" s="102">
        <f t="shared" si="9"/>
        <v>0</v>
      </c>
      <c r="R113" s="110">
        <f t="shared" si="10"/>
        <v>7.3040264211792685E-3</v>
      </c>
      <c r="S113" s="110">
        <f t="shared" si="11"/>
        <v>0</v>
      </c>
      <c r="T113" s="111">
        <f t="shared" si="12"/>
        <v>7.3040264211792685E-3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7.3040264211792685E-3</v>
      </c>
      <c r="P114" s="109">
        <f>'[1]INPUTS-Incidence'!E114</f>
        <v>0</v>
      </c>
      <c r="Q114" s="102">
        <f t="shared" si="9"/>
        <v>0</v>
      </c>
      <c r="R114" s="110">
        <f t="shared" si="10"/>
        <v>7.3040264211792685E-3</v>
      </c>
      <c r="S114" s="110">
        <f t="shared" si="11"/>
        <v>0</v>
      </c>
      <c r="T114" s="111">
        <f t="shared" si="12"/>
        <v>7.3040264211792685E-3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7.3040264211792685E-3</v>
      </c>
      <c r="P115" s="109">
        <f>'[1]INPUTS-Incidence'!E115</f>
        <v>0</v>
      </c>
      <c r="Q115" s="102">
        <f t="shared" si="9"/>
        <v>0</v>
      </c>
      <c r="R115" s="110">
        <f t="shared" si="10"/>
        <v>7.3040264211792685E-3</v>
      </c>
      <c r="S115" s="110">
        <f t="shared" si="11"/>
        <v>0</v>
      </c>
      <c r="T115" s="111">
        <f t="shared" si="12"/>
        <v>7.3040264211792685E-3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7.3040264211792685E-3</v>
      </c>
      <c r="P116" s="109">
        <f>'[1]INPUTS-Incidence'!E116</f>
        <v>0</v>
      </c>
      <c r="Q116" s="102">
        <f t="shared" si="9"/>
        <v>0</v>
      </c>
      <c r="R116" s="110">
        <f t="shared" si="10"/>
        <v>7.3040264211792685E-3</v>
      </c>
      <c r="S116" s="110">
        <f t="shared" si="11"/>
        <v>0</v>
      </c>
      <c r="T116" s="111">
        <f t="shared" si="12"/>
        <v>7.3040264211792685E-3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7.3040264211792685E-3</v>
      </c>
      <c r="P117" s="109">
        <f>'[1]INPUTS-Incidence'!E117</f>
        <v>0</v>
      </c>
      <c r="Q117" s="102">
        <f t="shared" si="9"/>
        <v>0</v>
      </c>
      <c r="R117" s="110">
        <f t="shared" si="10"/>
        <v>7.3040264211792685E-3</v>
      </c>
      <c r="S117" s="110">
        <f t="shared" si="11"/>
        <v>0</v>
      </c>
      <c r="T117" s="111">
        <f t="shared" si="12"/>
        <v>7.3040264211792685E-3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7.3040264211792685E-3</v>
      </c>
      <c r="P118" s="109">
        <f>'[1]INPUTS-Incidence'!E118</f>
        <v>0</v>
      </c>
      <c r="Q118" s="102">
        <f t="shared" si="9"/>
        <v>0</v>
      </c>
      <c r="R118" s="110">
        <f t="shared" si="10"/>
        <v>7.3040264211792685E-3</v>
      </c>
      <c r="S118" s="110">
        <f t="shared" si="11"/>
        <v>0</v>
      </c>
      <c r="T118" s="111">
        <f t="shared" si="12"/>
        <v>7.3040264211792685E-3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7.3040264211792685E-3</v>
      </c>
      <c r="P119" s="109">
        <f>'[1]INPUTS-Incidence'!E119</f>
        <v>0</v>
      </c>
      <c r="Q119" s="102">
        <f t="shared" si="9"/>
        <v>0</v>
      </c>
      <c r="R119" s="110">
        <f t="shared" si="10"/>
        <v>7.3040264211792685E-3</v>
      </c>
      <c r="S119" s="110">
        <f t="shared" si="11"/>
        <v>0</v>
      </c>
      <c r="T119" s="111">
        <f t="shared" si="12"/>
        <v>7.3040264211792685E-3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7.3040264211792685E-3</v>
      </c>
      <c r="P120" s="109">
        <f>'[1]INPUTS-Incidence'!E120</f>
        <v>0</v>
      </c>
      <c r="Q120" s="102">
        <f t="shared" si="9"/>
        <v>0</v>
      </c>
      <c r="R120" s="110">
        <f t="shared" si="10"/>
        <v>7.3040264211792685E-3</v>
      </c>
      <c r="S120" s="110">
        <f t="shared" si="11"/>
        <v>0</v>
      </c>
      <c r="T120" s="111">
        <f t="shared" si="12"/>
        <v>7.3040264211792685E-3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7.3040264211792685E-3</v>
      </c>
      <c r="P121" s="109">
        <f>'[1]INPUTS-Incidence'!E121</f>
        <v>0</v>
      </c>
      <c r="Q121" s="102">
        <f t="shared" si="9"/>
        <v>0</v>
      </c>
      <c r="R121" s="110">
        <f t="shared" si="10"/>
        <v>7.3040264211792685E-3</v>
      </c>
      <c r="S121" s="110">
        <f t="shared" si="11"/>
        <v>0</v>
      </c>
      <c r="T121" s="111">
        <f t="shared" si="12"/>
        <v>7.3040264211792685E-3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7.3040264211792685E-3</v>
      </c>
      <c r="P122" s="109">
        <f>'[1]INPUTS-Incidence'!E122</f>
        <v>0</v>
      </c>
      <c r="Q122" s="102">
        <f t="shared" si="9"/>
        <v>0</v>
      </c>
      <c r="R122" s="110">
        <f t="shared" si="10"/>
        <v>7.3040264211792685E-3</v>
      </c>
      <c r="S122" s="110">
        <f t="shared" si="11"/>
        <v>0</v>
      </c>
      <c r="T122" s="111">
        <f t="shared" si="12"/>
        <v>7.3040264211792685E-3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7.3040264211792685E-3</v>
      </c>
      <c r="P123" s="109">
        <f>'[1]INPUTS-Incidence'!E123</f>
        <v>0</v>
      </c>
      <c r="Q123" s="102">
        <f t="shared" si="9"/>
        <v>0</v>
      </c>
      <c r="R123" s="110">
        <f t="shared" si="10"/>
        <v>7.3040264211792685E-3</v>
      </c>
      <c r="S123" s="110">
        <f t="shared" si="11"/>
        <v>0</v>
      </c>
      <c r="T123" s="111">
        <f t="shared" si="12"/>
        <v>7.3040264211792685E-3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7.3040264211792685E-3</v>
      </c>
      <c r="P124" s="109">
        <f>'[1]INPUTS-Incidence'!E124</f>
        <v>0</v>
      </c>
      <c r="Q124" s="102">
        <f t="shared" si="9"/>
        <v>0</v>
      </c>
      <c r="R124" s="110">
        <f t="shared" si="10"/>
        <v>7.3040264211792685E-3</v>
      </c>
      <c r="S124" s="110">
        <f t="shared" si="11"/>
        <v>0</v>
      </c>
      <c r="T124" s="111">
        <f t="shared" si="12"/>
        <v>7.3040264211792685E-3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7.3040264211792685E-3</v>
      </c>
      <c r="P125" s="109">
        <f>'[1]INPUTS-Incidence'!E125</f>
        <v>0</v>
      </c>
      <c r="Q125" s="102">
        <f t="shared" si="9"/>
        <v>0</v>
      </c>
      <c r="R125" s="110">
        <f t="shared" si="10"/>
        <v>7.3040264211792685E-3</v>
      </c>
      <c r="S125" s="110">
        <f t="shared" si="11"/>
        <v>0</v>
      </c>
      <c r="T125" s="111">
        <f t="shared" si="12"/>
        <v>7.3040264211792685E-3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7.3040264211792685E-3</v>
      </c>
      <c r="P126" s="109">
        <f>'[1]INPUTS-Incidence'!E126</f>
        <v>0</v>
      </c>
      <c r="Q126" s="102">
        <f t="shared" si="9"/>
        <v>0</v>
      </c>
      <c r="R126" s="110">
        <f t="shared" si="10"/>
        <v>7.3040264211792685E-3</v>
      </c>
      <c r="S126" s="110">
        <f t="shared" si="11"/>
        <v>0</v>
      </c>
      <c r="T126" s="111">
        <f t="shared" si="12"/>
        <v>7.3040264211792685E-3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7.3040264211792685E-3</v>
      </c>
      <c r="P127" s="109">
        <f>'[1]INPUTS-Incidence'!E127</f>
        <v>0</v>
      </c>
      <c r="Q127" s="102">
        <f t="shared" si="9"/>
        <v>0</v>
      </c>
      <c r="R127" s="110">
        <f t="shared" si="10"/>
        <v>7.3040264211792685E-3</v>
      </c>
      <c r="S127" s="110">
        <f t="shared" si="11"/>
        <v>0</v>
      </c>
      <c r="T127" s="111">
        <f t="shared" si="12"/>
        <v>7.3040264211792685E-3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7.3040264211792685E-3</v>
      </c>
      <c r="P128" s="109">
        <f>'[1]INPUTS-Incidence'!E128</f>
        <v>0</v>
      </c>
      <c r="Q128" s="102">
        <f t="shared" si="9"/>
        <v>0</v>
      </c>
      <c r="R128" s="110">
        <f t="shared" si="10"/>
        <v>7.3040264211792685E-3</v>
      </c>
      <c r="S128" s="110">
        <f t="shared" si="11"/>
        <v>0</v>
      </c>
      <c r="T128" s="111">
        <f t="shared" si="12"/>
        <v>7.3040264211792685E-3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7.3040264211792685E-3</v>
      </c>
      <c r="P129" s="109">
        <f>'[1]INPUTS-Incidence'!E129</f>
        <v>0</v>
      </c>
      <c r="Q129" s="102">
        <f t="shared" si="9"/>
        <v>0</v>
      </c>
      <c r="R129" s="110">
        <f t="shared" si="10"/>
        <v>7.3040264211792685E-3</v>
      </c>
      <c r="S129" s="110">
        <f t="shared" si="11"/>
        <v>0</v>
      </c>
      <c r="T129" s="111">
        <f t="shared" si="12"/>
        <v>7.3040264211792685E-3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7.3040264211792685E-3</v>
      </c>
      <c r="P130" s="109">
        <f>'[1]INPUTS-Incidence'!E130</f>
        <v>0</v>
      </c>
      <c r="Q130" s="102">
        <f t="shared" si="9"/>
        <v>0</v>
      </c>
      <c r="R130" s="110">
        <f t="shared" si="10"/>
        <v>7.3040264211792685E-3</v>
      </c>
      <c r="S130" s="110">
        <f t="shared" si="11"/>
        <v>0</v>
      </c>
      <c r="T130" s="111">
        <f t="shared" si="12"/>
        <v>7.3040264211792685E-3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7.3040264211792685E-3</v>
      </c>
      <c r="P131" s="109">
        <f>'[1]INPUTS-Incidence'!E131</f>
        <v>0</v>
      </c>
      <c r="Q131" s="102">
        <f t="shared" si="9"/>
        <v>0</v>
      </c>
      <c r="R131" s="110">
        <f t="shared" si="10"/>
        <v>7.3040264211792685E-3</v>
      </c>
      <c r="S131" s="110">
        <f t="shared" si="11"/>
        <v>0</v>
      </c>
      <c r="T131" s="111">
        <f t="shared" si="12"/>
        <v>7.3040264211792685E-3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7.3040264211792685E-3</v>
      </c>
      <c r="P132" s="109">
        <f>'[1]INPUTS-Incidence'!E132</f>
        <v>0</v>
      </c>
      <c r="Q132" s="102">
        <f t="shared" si="9"/>
        <v>0</v>
      </c>
      <c r="R132" s="110">
        <f t="shared" si="10"/>
        <v>7.3040264211792685E-3</v>
      </c>
      <c r="S132" s="110">
        <f t="shared" si="11"/>
        <v>0</v>
      </c>
      <c r="T132" s="111">
        <f t="shared" si="12"/>
        <v>7.3040264211792685E-3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7.3040264211792685E-3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7.3040264211792685E-3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7.3040264211792685E-3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7.3040264211792685E-3</v>
      </c>
      <c r="P134" s="109">
        <f>'[1]INPUTS-Incidence'!E134</f>
        <v>0</v>
      </c>
      <c r="Q134" s="102">
        <f t="shared" si="16"/>
        <v>0</v>
      </c>
      <c r="R134" s="110">
        <f t="shared" si="17"/>
        <v>7.3040264211792685E-3</v>
      </c>
      <c r="S134" s="110">
        <f t="shared" si="18"/>
        <v>0</v>
      </c>
      <c r="T134" s="111">
        <f t="shared" si="19"/>
        <v>7.3040264211792685E-3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7.3040264211792685E-3</v>
      </c>
      <c r="P135" s="109">
        <f>'[1]INPUTS-Incidence'!E135</f>
        <v>0</v>
      </c>
      <c r="Q135" s="102">
        <f t="shared" si="16"/>
        <v>0</v>
      </c>
      <c r="R135" s="110">
        <f t="shared" si="17"/>
        <v>7.3040264211792685E-3</v>
      </c>
      <c r="S135" s="110">
        <f t="shared" si="18"/>
        <v>0</v>
      </c>
      <c r="T135" s="111">
        <f t="shared" si="19"/>
        <v>7.3040264211792685E-3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7.3040264211792685E-3</v>
      </c>
      <c r="P136" s="109">
        <f>'[1]INPUTS-Incidence'!E136</f>
        <v>0</v>
      </c>
      <c r="Q136" s="102">
        <f t="shared" si="16"/>
        <v>0</v>
      </c>
      <c r="R136" s="110">
        <f t="shared" si="17"/>
        <v>7.3040264211792685E-3</v>
      </c>
      <c r="S136" s="110">
        <f t="shared" si="18"/>
        <v>0</v>
      </c>
      <c r="T136" s="111">
        <f t="shared" si="19"/>
        <v>7.3040264211792685E-3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7.3040264211792685E-3</v>
      </c>
      <c r="P137" s="109">
        <f>'[1]INPUTS-Incidence'!E137</f>
        <v>0</v>
      </c>
      <c r="Q137" s="102">
        <f t="shared" si="16"/>
        <v>0</v>
      </c>
      <c r="R137" s="110">
        <f t="shared" si="17"/>
        <v>7.3040264211792685E-3</v>
      </c>
      <c r="S137" s="110">
        <f t="shared" si="18"/>
        <v>0</v>
      </c>
      <c r="T137" s="111">
        <f t="shared" si="19"/>
        <v>7.3040264211792685E-3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7.3040264211792685E-3</v>
      </c>
      <c r="P138" s="109">
        <f>'[1]INPUTS-Incidence'!E138</f>
        <v>0</v>
      </c>
      <c r="Q138" s="102">
        <f t="shared" si="16"/>
        <v>0</v>
      </c>
      <c r="R138" s="110">
        <f t="shared" si="17"/>
        <v>7.3040264211792685E-3</v>
      </c>
      <c r="S138" s="110">
        <f t="shared" si="18"/>
        <v>0</v>
      </c>
      <c r="T138" s="111">
        <f t="shared" si="19"/>
        <v>7.3040264211792685E-3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7.3040264211792685E-3</v>
      </c>
      <c r="P139" s="109">
        <f>'[1]INPUTS-Incidence'!E139</f>
        <v>0</v>
      </c>
      <c r="Q139" s="102">
        <f t="shared" si="16"/>
        <v>0</v>
      </c>
      <c r="R139" s="110">
        <f t="shared" si="17"/>
        <v>7.3040264211792685E-3</v>
      </c>
      <c r="S139" s="110">
        <f t="shared" si="18"/>
        <v>0</v>
      </c>
      <c r="T139" s="111">
        <f t="shared" si="19"/>
        <v>7.3040264211792685E-3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7.3040264211792685E-3</v>
      </c>
      <c r="P140" s="109">
        <f>'[1]INPUTS-Incidence'!E140</f>
        <v>0</v>
      </c>
      <c r="Q140" s="102">
        <f t="shared" si="16"/>
        <v>0</v>
      </c>
      <c r="R140" s="110">
        <f t="shared" si="17"/>
        <v>7.3040264211792685E-3</v>
      </c>
      <c r="S140" s="110">
        <f t="shared" si="18"/>
        <v>0</v>
      </c>
      <c r="T140" s="111">
        <f t="shared" si="19"/>
        <v>7.3040264211792685E-3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7.3040264211792685E-3</v>
      </c>
      <c r="P141" s="109">
        <f>'[1]INPUTS-Incidence'!E141</f>
        <v>0</v>
      </c>
      <c r="Q141" s="102">
        <f t="shared" si="16"/>
        <v>0</v>
      </c>
      <c r="R141" s="110">
        <f t="shared" si="17"/>
        <v>7.3040264211792685E-3</v>
      </c>
      <c r="S141" s="110">
        <f t="shared" si="18"/>
        <v>0</v>
      </c>
      <c r="T141" s="111">
        <f t="shared" si="19"/>
        <v>7.3040264211792685E-3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7.3040264211792685E-3</v>
      </c>
      <c r="P142" s="109">
        <f>'[1]INPUTS-Incidence'!E142</f>
        <v>0</v>
      </c>
      <c r="Q142" s="102">
        <f t="shared" si="16"/>
        <v>0</v>
      </c>
      <c r="R142" s="110">
        <f t="shared" si="17"/>
        <v>7.3040264211792685E-3</v>
      </c>
      <c r="S142" s="110">
        <f t="shared" si="18"/>
        <v>0</v>
      </c>
      <c r="T142" s="111">
        <f t="shared" si="19"/>
        <v>7.3040264211792685E-3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7.3040264211792685E-3</v>
      </c>
      <c r="P143" s="109">
        <f>'[1]INPUTS-Incidence'!E143</f>
        <v>0</v>
      </c>
      <c r="Q143" s="102">
        <f t="shared" si="16"/>
        <v>0</v>
      </c>
      <c r="R143" s="110">
        <f t="shared" si="17"/>
        <v>7.3040264211792685E-3</v>
      </c>
      <c r="S143" s="110">
        <f t="shared" si="18"/>
        <v>0</v>
      </c>
      <c r="T143" s="111">
        <f t="shared" si="19"/>
        <v>7.3040264211792685E-3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7.3040264211792685E-3</v>
      </c>
      <c r="P144" s="109">
        <f>'[1]INPUTS-Incidence'!E144</f>
        <v>0</v>
      </c>
      <c r="Q144" s="102">
        <f t="shared" si="16"/>
        <v>0</v>
      </c>
      <c r="R144" s="110">
        <f t="shared" si="17"/>
        <v>7.3040264211792685E-3</v>
      </c>
      <c r="S144" s="110">
        <f t="shared" si="18"/>
        <v>0</v>
      </c>
      <c r="T144" s="111">
        <f t="shared" si="19"/>
        <v>7.3040264211792685E-3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7.3040264211792685E-3</v>
      </c>
      <c r="P145" s="109">
        <f>'[1]INPUTS-Incidence'!E145</f>
        <v>0</v>
      </c>
      <c r="Q145" s="102">
        <f t="shared" si="16"/>
        <v>0</v>
      </c>
      <c r="R145" s="110">
        <f t="shared" si="17"/>
        <v>7.3040264211792685E-3</v>
      </c>
      <c r="S145" s="110">
        <f t="shared" si="18"/>
        <v>0</v>
      </c>
      <c r="T145" s="111">
        <f t="shared" si="19"/>
        <v>7.3040264211792685E-3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7.3040264211792685E-3</v>
      </c>
      <c r="P146" s="109">
        <f>'[1]INPUTS-Incidence'!E146</f>
        <v>0</v>
      </c>
      <c r="Q146" s="102">
        <f t="shared" si="16"/>
        <v>0</v>
      </c>
      <c r="R146" s="110">
        <f t="shared" si="17"/>
        <v>7.3040264211792685E-3</v>
      </c>
      <c r="S146" s="110">
        <f t="shared" si="18"/>
        <v>0</v>
      </c>
      <c r="T146" s="111">
        <f t="shared" si="19"/>
        <v>7.3040264211792685E-3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7.3040264211792685E-3</v>
      </c>
      <c r="P147" s="109">
        <f>'[1]INPUTS-Incidence'!E147</f>
        <v>0</v>
      </c>
      <c r="Q147" s="102">
        <f t="shared" si="16"/>
        <v>0</v>
      </c>
      <c r="R147" s="110">
        <f t="shared" si="17"/>
        <v>7.3040264211792685E-3</v>
      </c>
      <c r="S147" s="110">
        <f t="shared" si="18"/>
        <v>0</v>
      </c>
      <c r="T147" s="111">
        <f t="shared" si="19"/>
        <v>7.3040264211792685E-3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7.3040264211792685E-3</v>
      </c>
      <c r="P148" s="109">
        <f>'[1]INPUTS-Incidence'!E148</f>
        <v>0</v>
      </c>
      <c r="Q148" s="102">
        <f t="shared" si="16"/>
        <v>0</v>
      </c>
      <c r="R148" s="110">
        <f t="shared" si="17"/>
        <v>7.3040264211792685E-3</v>
      </c>
      <c r="S148" s="110">
        <f t="shared" si="18"/>
        <v>0</v>
      </c>
      <c r="T148" s="111">
        <f t="shared" si="19"/>
        <v>7.3040264211792685E-3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0.13707854756876994</v>
      </c>
      <c r="P149" s="109">
        <f>'[1]INPUTS-Incidence'!E149</f>
        <v>2.0976702288087976</v>
      </c>
      <c r="Q149" s="102">
        <f t="shared" si="16"/>
        <v>0</v>
      </c>
      <c r="R149" s="110">
        <f t="shared" si="17"/>
        <v>0.13707854756876994</v>
      </c>
      <c r="S149" s="110">
        <f t="shared" si="18"/>
        <v>0</v>
      </c>
      <c r="T149" s="111">
        <f t="shared" si="19"/>
        <v>0.13707854756876994</v>
      </c>
      <c r="U149" s="110">
        <f t="shared" si="20"/>
        <v>2.0976702288087976</v>
      </c>
      <c r="V149" s="112">
        <f t="shared" si="21"/>
        <v>0</v>
      </c>
      <c r="W149" s="111">
        <f t="shared" si="22"/>
        <v>2.0976702288087976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0.11328115138630665</v>
      </c>
      <c r="P150" s="109">
        <f>'[1]INPUTS-Incidence'!E150</f>
        <v>7.0371301768437702</v>
      </c>
      <c r="Q150" s="102">
        <f t="shared" si="16"/>
        <v>0</v>
      </c>
      <c r="R150" s="110">
        <f t="shared" si="17"/>
        <v>0.11328115138630665</v>
      </c>
      <c r="S150" s="110">
        <f t="shared" si="18"/>
        <v>0</v>
      </c>
      <c r="T150" s="111">
        <f t="shared" si="19"/>
        <v>0.11328115138630665</v>
      </c>
      <c r="U150" s="110">
        <f t="shared" si="20"/>
        <v>7.0371301768437702</v>
      </c>
      <c r="V150" s="112">
        <f t="shared" si="21"/>
        <v>0</v>
      </c>
      <c r="W150" s="111">
        <f t="shared" si="22"/>
        <v>7.0371301768437702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0.10220874424488052</v>
      </c>
      <c r="P151" s="109">
        <f>'[1]INPUTS-Incidence'!E151</f>
        <v>13.344219232199492</v>
      </c>
      <c r="Q151" s="102">
        <f t="shared" si="16"/>
        <v>0</v>
      </c>
      <c r="R151" s="110">
        <f t="shared" si="17"/>
        <v>0.10220874424488052</v>
      </c>
      <c r="S151" s="110">
        <f t="shared" si="18"/>
        <v>0</v>
      </c>
      <c r="T151" s="111">
        <f t="shared" si="19"/>
        <v>0.10220874424488052</v>
      </c>
      <c r="U151" s="110">
        <f t="shared" si="20"/>
        <v>13.344219232199492</v>
      </c>
      <c r="V151" s="112">
        <f t="shared" si="21"/>
        <v>0</v>
      </c>
      <c r="W151" s="111">
        <f t="shared" si="22"/>
        <v>13.344219232199492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0.64314067200720759</v>
      </c>
      <c r="P152" s="109">
        <f>'[1]INPUTS-Incidence'!E152</f>
        <v>39.221751387743616</v>
      </c>
      <c r="Q152" s="102">
        <f t="shared" si="16"/>
        <v>0</v>
      </c>
      <c r="R152" s="110">
        <f t="shared" si="17"/>
        <v>0.64314067200720759</v>
      </c>
      <c r="S152" s="110">
        <f t="shared" si="18"/>
        <v>0</v>
      </c>
      <c r="T152" s="111">
        <f t="shared" si="19"/>
        <v>0.64314067200720759</v>
      </c>
      <c r="U152" s="110">
        <f t="shared" si="20"/>
        <v>39.221751387743616</v>
      </c>
      <c r="V152" s="112">
        <f t="shared" si="21"/>
        <v>0</v>
      </c>
      <c r="W152" s="111">
        <f t="shared" si="22"/>
        <v>39.221751387743616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2.0564967367591547</v>
      </c>
      <c r="P153" s="109">
        <f>'[1]INPUTS-Incidence'!E153</f>
        <v>81.291057719612553</v>
      </c>
      <c r="Q153" s="102">
        <f t="shared" si="16"/>
        <v>0</v>
      </c>
      <c r="R153" s="110">
        <f t="shared" si="17"/>
        <v>2.0564967367591547</v>
      </c>
      <c r="S153" s="110">
        <f t="shared" si="18"/>
        <v>0</v>
      </c>
      <c r="T153" s="111">
        <f t="shared" si="19"/>
        <v>2.0564967367591547</v>
      </c>
      <c r="U153" s="110">
        <f t="shared" si="20"/>
        <v>81.291057719612553</v>
      </c>
      <c r="V153" s="112">
        <f t="shared" si="21"/>
        <v>0</v>
      </c>
      <c r="W153" s="111">
        <f t="shared" si="22"/>
        <v>81.291057719612553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2.5287782078462957</v>
      </c>
      <c r="P154" s="109">
        <f>'[1]INPUTS-Incidence'!E154</f>
        <v>90.562680098542543</v>
      </c>
      <c r="Q154" s="102">
        <f t="shared" si="16"/>
        <v>0</v>
      </c>
      <c r="R154" s="110">
        <f t="shared" si="17"/>
        <v>2.5287782078462957</v>
      </c>
      <c r="S154" s="110">
        <f t="shared" si="18"/>
        <v>0</v>
      </c>
      <c r="T154" s="111">
        <f t="shared" si="19"/>
        <v>2.5287782078462957</v>
      </c>
      <c r="U154" s="110">
        <f t="shared" si="20"/>
        <v>90.562680098542543</v>
      </c>
      <c r="V154" s="112">
        <f t="shared" si="21"/>
        <v>0</v>
      </c>
      <c r="W154" s="111">
        <f t="shared" si="22"/>
        <v>90.562680098542543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2.1443379533633276</v>
      </c>
      <c r="P155" s="109">
        <f>'[1]INPUTS-Incidence'!E155</f>
        <v>84.06109712591109</v>
      </c>
      <c r="Q155" s="102">
        <f t="shared" si="16"/>
        <v>0</v>
      </c>
      <c r="R155" s="110">
        <f t="shared" si="17"/>
        <v>2.1443379533633276</v>
      </c>
      <c r="S155" s="110">
        <f t="shared" si="18"/>
        <v>0</v>
      </c>
      <c r="T155" s="111">
        <f t="shared" si="19"/>
        <v>2.1443379533633276</v>
      </c>
      <c r="U155" s="110">
        <f t="shared" si="20"/>
        <v>84.06109712591109</v>
      </c>
      <c r="V155" s="112">
        <f t="shared" si="21"/>
        <v>0</v>
      </c>
      <c r="W155" s="111">
        <f t="shared" si="22"/>
        <v>84.06109712591109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1.7982109539025695</v>
      </c>
      <c r="P156" s="109">
        <f>'[1]INPUTS-Incidence'!E156</f>
        <v>72.443689626523607</v>
      </c>
      <c r="Q156" s="102">
        <f t="shared" si="16"/>
        <v>0</v>
      </c>
      <c r="R156" s="110">
        <f t="shared" si="17"/>
        <v>1.7982109539025695</v>
      </c>
      <c r="S156" s="110">
        <f t="shared" si="18"/>
        <v>0</v>
      </c>
      <c r="T156" s="111">
        <f t="shared" si="19"/>
        <v>1.7982109539025695</v>
      </c>
      <c r="U156" s="110">
        <f t="shared" si="20"/>
        <v>72.443689626523607</v>
      </c>
      <c r="V156" s="112">
        <f t="shared" si="21"/>
        <v>0</v>
      </c>
      <c r="W156" s="111">
        <f t="shared" si="22"/>
        <v>72.443689626523607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1.5781149030801715</v>
      </c>
      <c r="P157" s="109">
        <f>'[1]INPUTS-Incidence'!E157</f>
        <v>65.872579405249354</v>
      </c>
      <c r="Q157" s="102">
        <f t="shared" si="16"/>
        <v>0</v>
      </c>
      <c r="R157" s="110">
        <f t="shared" si="17"/>
        <v>1.5781149030801715</v>
      </c>
      <c r="S157" s="110">
        <f t="shared" si="18"/>
        <v>0</v>
      </c>
      <c r="T157" s="111">
        <f t="shared" si="19"/>
        <v>1.5781149030801715</v>
      </c>
      <c r="U157" s="110">
        <f t="shared" si="20"/>
        <v>65.872579405249354</v>
      </c>
      <c r="V157" s="112">
        <f t="shared" si="21"/>
        <v>0</v>
      </c>
      <c r="W157" s="111">
        <f t="shared" si="22"/>
        <v>65.872579405249354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1.4329207310769816</v>
      </c>
      <c r="P158" s="109">
        <f>'[1]INPUTS-Incidence'!E158</f>
        <v>51.662782415845612</v>
      </c>
      <c r="Q158" s="102">
        <f t="shared" si="16"/>
        <v>0</v>
      </c>
      <c r="R158" s="110">
        <f t="shared" si="17"/>
        <v>1.4329207310769816</v>
      </c>
      <c r="S158" s="110">
        <f t="shared" si="18"/>
        <v>0</v>
      </c>
      <c r="T158" s="111">
        <f t="shared" si="19"/>
        <v>1.4329207310769816</v>
      </c>
      <c r="U158" s="110">
        <f t="shared" si="20"/>
        <v>51.662782415845612</v>
      </c>
      <c r="V158" s="112">
        <f t="shared" si="21"/>
        <v>0</v>
      </c>
      <c r="W158" s="111">
        <f t="shared" si="22"/>
        <v>51.662782415845612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0.83817638818048035</v>
      </c>
      <c r="P159" s="109">
        <f>'[1]INPUTS-Incidence'!E159</f>
        <v>30.143673922142746</v>
      </c>
      <c r="Q159" s="102">
        <f t="shared" si="16"/>
        <v>0</v>
      </c>
      <c r="R159" s="110">
        <f t="shared" si="17"/>
        <v>0.83817638818048035</v>
      </c>
      <c r="S159" s="110">
        <f t="shared" si="18"/>
        <v>0</v>
      </c>
      <c r="T159" s="111">
        <f t="shared" si="19"/>
        <v>0.83817638818048035</v>
      </c>
      <c r="U159" s="110">
        <f t="shared" si="20"/>
        <v>30.143673922142746</v>
      </c>
      <c r="V159" s="112">
        <f t="shared" si="21"/>
        <v>0</v>
      </c>
      <c r="W159" s="111">
        <f t="shared" si="22"/>
        <v>30.143673922142746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0.76727733746169091</v>
      </c>
      <c r="P160" s="109">
        <f>'[1]INPUTS-Incidence'!E160</f>
        <v>19.505932758950578</v>
      </c>
      <c r="Q160" s="102">
        <f t="shared" si="16"/>
        <v>0</v>
      </c>
      <c r="R160" s="110">
        <f t="shared" si="17"/>
        <v>0.76727733746169091</v>
      </c>
      <c r="S160" s="110">
        <f t="shared" si="18"/>
        <v>0</v>
      </c>
      <c r="T160" s="111">
        <f t="shared" si="19"/>
        <v>0.76727733746169091</v>
      </c>
      <c r="U160" s="110">
        <f t="shared" si="20"/>
        <v>19.505932758950578</v>
      </c>
      <c r="V160" s="112">
        <f t="shared" si="21"/>
        <v>0</v>
      </c>
      <c r="W160" s="111">
        <f t="shared" si="22"/>
        <v>19.505932758950578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0.61418666438600433</v>
      </c>
      <c r="P161" s="109">
        <f>'[1]INPUTS-Incidence'!E161</f>
        <v>11.9229209899396</v>
      </c>
      <c r="Q161" s="102">
        <f t="shared" si="16"/>
        <v>0</v>
      </c>
      <c r="R161" s="110">
        <f t="shared" si="17"/>
        <v>0.61418666438600433</v>
      </c>
      <c r="S161" s="110">
        <f t="shared" si="18"/>
        <v>0</v>
      </c>
      <c r="T161" s="111">
        <f t="shared" si="19"/>
        <v>0.61418666438600433</v>
      </c>
      <c r="U161" s="110">
        <f t="shared" si="20"/>
        <v>11.9229209899396</v>
      </c>
      <c r="V161" s="112">
        <f t="shared" si="21"/>
        <v>0</v>
      </c>
      <c r="W161" s="111">
        <f t="shared" si="22"/>
        <v>11.9229209899396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0.46515260737270525</v>
      </c>
      <c r="P162" s="109">
        <f>'[1]INPUTS-Incidence'!E162</f>
        <v>6.114007860452463</v>
      </c>
      <c r="Q162" s="102">
        <f t="shared" si="16"/>
        <v>0</v>
      </c>
      <c r="R162" s="110">
        <f t="shared" si="17"/>
        <v>0.46515260737270525</v>
      </c>
      <c r="S162" s="110">
        <f t="shared" si="18"/>
        <v>0</v>
      </c>
      <c r="T162" s="111">
        <f t="shared" si="19"/>
        <v>0.46515260737270525</v>
      </c>
      <c r="U162" s="110">
        <f t="shared" si="20"/>
        <v>6.114007860452463</v>
      </c>
      <c r="V162" s="112">
        <f t="shared" si="21"/>
        <v>0</v>
      </c>
      <c r="W162" s="111">
        <f t="shared" si="22"/>
        <v>6.114007860452463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0.29702646620237888</v>
      </c>
      <c r="P163" s="109">
        <f>'[1]INPUTS-Incidence'!E163</f>
        <v>2.5256336562032216</v>
      </c>
      <c r="Q163" s="102">
        <f t="shared" si="16"/>
        <v>0</v>
      </c>
      <c r="R163" s="110">
        <f t="shared" si="17"/>
        <v>0.29702646620237888</v>
      </c>
      <c r="S163" s="110">
        <f t="shared" si="18"/>
        <v>0</v>
      </c>
      <c r="T163" s="111">
        <f t="shared" si="19"/>
        <v>0.29702646620237888</v>
      </c>
      <c r="U163" s="110">
        <f t="shared" si="20"/>
        <v>2.5256336562032216</v>
      </c>
      <c r="V163" s="112">
        <f t="shared" si="21"/>
        <v>0</v>
      </c>
      <c r="W163" s="111">
        <f t="shared" si="22"/>
        <v>2.5256336562032216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0.20055568864313608</v>
      </c>
      <c r="P164" s="109">
        <f>'[1]INPUTS-Incidence'!E164</f>
        <v>1.1899714902144818</v>
      </c>
      <c r="Q164" s="102">
        <f t="shared" si="16"/>
        <v>0</v>
      </c>
      <c r="R164" s="110">
        <f t="shared" si="17"/>
        <v>0.20055568864313608</v>
      </c>
      <c r="S164" s="110">
        <f t="shared" si="18"/>
        <v>0</v>
      </c>
      <c r="T164" s="111">
        <f t="shared" si="19"/>
        <v>0.20055568864313608</v>
      </c>
      <c r="U164" s="110">
        <f t="shared" si="20"/>
        <v>1.1899714902144818</v>
      </c>
      <c r="V164" s="112">
        <f t="shared" si="21"/>
        <v>0</v>
      </c>
      <c r="W164" s="111">
        <f t="shared" si="22"/>
        <v>1.1899714902144818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0.12342757567444615</v>
      </c>
      <c r="P165" s="109">
        <f>'[1]INPUTS-Incidence'!E165</f>
        <v>0.44883214252673703</v>
      </c>
      <c r="Q165" s="102">
        <f t="shared" si="16"/>
        <v>0</v>
      </c>
      <c r="R165" s="110">
        <f t="shared" si="17"/>
        <v>0.12342757567444615</v>
      </c>
      <c r="S165" s="110">
        <f t="shared" si="18"/>
        <v>0</v>
      </c>
      <c r="T165" s="111">
        <f t="shared" si="19"/>
        <v>0.12342757567444615</v>
      </c>
      <c r="U165" s="110">
        <f t="shared" si="20"/>
        <v>0.44883214252673703</v>
      </c>
      <c r="V165" s="112">
        <f t="shared" si="21"/>
        <v>0</v>
      </c>
      <c r="W165" s="111">
        <f t="shared" si="22"/>
        <v>0.44883214252673703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3.0178766146098247E-2</v>
      </c>
      <c r="P166" s="109">
        <f>'[1]INPUTS-Incidence'!E166</f>
        <v>7.5151664521555889E-2</v>
      </c>
      <c r="Q166" s="102">
        <f t="shared" si="16"/>
        <v>0</v>
      </c>
      <c r="R166" s="110">
        <f t="shared" si="17"/>
        <v>3.0178766146098247E-2</v>
      </c>
      <c r="S166" s="110">
        <f t="shared" si="18"/>
        <v>0</v>
      </c>
      <c r="T166" s="111">
        <f t="shared" si="19"/>
        <v>3.0178766146098247E-2</v>
      </c>
      <c r="U166" s="110">
        <f t="shared" si="20"/>
        <v>7.5151664521555889E-2</v>
      </c>
      <c r="V166" s="112">
        <f t="shared" si="21"/>
        <v>0</v>
      </c>
      <c r="W166" s="111">
        <f t="shared" si="22"/>
        <v>7.5151664521555889E-2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0.14758826617680412</v>
      </c>
      <c r="P167" s="109">
        <f>'[1]INPUTS-Incidence'!E167</f>
        <v>2.6077183046028942</v>
      </c>
      <c r="Q167" s="102">
        <f t="shared" si="16"/>
        <v>0</v>
      </c>
      <c r="R167" s="110">
        <f t="shared" si="17"/>
        <v>0.14758826617680412</v>
      </c>
      <c r="S167" s="110">
        <f t="shared" si="18"/>
        <v>0</v>
      </c>
      <c r="T167" s="111">
        <f t="shared" si="19"/>
        <v>0.14758826617680412</v>
      </c>
      <c r="U167" s="110">
        <f t="shared" si="20"/>
        <v>2.6077183046028942</v>
      </c>
      <c r="V167" s="112">
        <f t="shared" si="21"/>
        <v>0</v>
      </c>
      <c r="W167" s="111">
        <f t="shared" si="22"/>
        <v>2.6077183046028942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0.13332247211795728</v>
      </c>
      <c r="P168" s="109">
        <f>'[1]INPUTS-Incidence'!E168</f>
        <v>8.3111937895720072</v>
      </c>
      <c r="Q168" s="102">
        <f t="shared" si="16"/>
        <v>0</v>
      </c>
      <c r="R168" s="110">
        <f t="shared" si="17"/>
        <v>0.13332247211795728</v>
      </c>
      <c r="S168" s="110">
        <f t="shared" si="18"/>
        <v>0</v>
      </c>
      <c r="T168" s="111">
        <f t="shared" si="19"/>
        <v>0.13332247211795728</v>
      </c>
      <c r="U168" s="110">
        <f t="shared" si="20"/>
        <v>8.3111937895720072</v>
      </c>
      <c r="V168" s="112">
        <f t="shared" si="21"/>
        <v>0</v>
      </c>
      <c r="W168" s="111">
        <f t="shared" si="22"/>
        <v>8.3111937895720072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0.13668259598723353</v>
      </c>
      <c r="P169" s="109">
        <f>'[1]INPUTS-Incidence'!E169</f>
        <v>16.82622513636062</v>
      </c>
      <c r="Q169" s="102">
        <f t="shared" si="16"/>
        <v>0</v>
      </c>
      <c r="R169" s="110">
        <f t="shared" si="17"/>
        <v>0.13668259598723353</v>
      </c>
      <c r="S169" s="110">
        <f t="shared" si="18"/>
        <v>0</v>
      </c>
      <c r="T169" s="111">
        <f t="shared" si="19"/>
        <v>0.13668259598723353</v>
      </c>
      <c r="U169" s="110">
        <f t="shared" si="20"/>
        <v>16.82622513636062</v>
      </c>
      <c r="V169" s="112">
        <f t="shared" si="21"/>
        <v>0</v>
      </c>
      <c r="W169" s="111">
        <f t="shared" si="22"/>
        <v>16.82622513636062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0.56937509899355965</v>
      </c>
      <c r="P170" s="109">
        <f>'[1]INPUTS-Incidence'!E170</f>
        <v>41.041002637104889</v>
      </c>
      <c r="Q170" s="102">
        <f t="shared" si="16"/>
        <v>0</v>
      </c>
      <c r="R170" s="110">
        <f t="shared" si="17"/>
        <v>0.56937509899355965</v>
      </c>
      <c r="S170" s="110">
        <f t="shared" si="18"/>
        <v>0</v>
      </c>
      <c r="T170" s="111">
        <f t="shared" si="19"/>
        <v>0.56937509899355965</v>
      </c>
      <c r="U170" s="110">
        <f t="shared" si="20"/>
        <v>41.041002637104889</v>
      </c>
      <c r="V170" s="112">
        <f t="shared" si="21"/>
        <v>0</v>
      </c>
      <c r="W170" s="111">
        <f t="shared" si="22"/>
        <v>41.041002637104889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0.7066899374986092</v>
      </c>
      <c r="P171" s="109">
        <f>'[1]INPUTS-Incidence'!E171</f>
        <v>56.249962062601718</v>
      </c>
      <c r="Q171" s="102">
        <f t="shared" si="16"/>
        <v>0</v>
      </c>
      <c r="R171" s="110">
        <f t="shared" si="17"/>
        <v>0.7066899374986092</v>
      </c>
      <c r="S171" s="110">
        <f t="shared" si="18"/>
        <v>0</v>
      </c>
      <c r="T171" s="111">
        <f t="shared" si="19"/>
        <v>0.7066899374986092</v>
      </c>
      <c r="U171" s="110">
        <f t="shared" si="20"/>
        <v>56.249962062601718</v>
      </c>
      <c r="V171" s="112">
        <f t="shared" si="21"/>
        <v>0</v>
      </c>
      <c r="W171" s="111">
        <f t="shared" si="22"/>
        <v>56.249962062601718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0.53573034104131678</v>
      </c>
      <c r="P172" s="109">
        <f>'[1]INPUTS-Incidence'!E172</f>
        <v>47.715733723943771</v>
      </c>
      <c r="Q172" s="102">
        <f t="shared" si="16"/>
        <v>0</v>
      </c>
      <c r="R172" s="110">
        <f t="shared" si="17"/>
        <v>0.53573034104131678</v>
      </c>
      <c r="S172" s="110">
        <f t="shared" si="18"/>
        <v>0</v>
      </c>
      <c r="T172" s="111">
        <f t="shared" si="19"/>
        <v>0.53573034104131678</v>
      </c>
      <c r="U172" s="110">
        <f t="shared" si="20"/>
        <v>47.715733723943771</v>
      </c>
      <c r="V172" s="112">
        <f t="shared" si="21"/>
        <v>0</v>
      </c>
      <c r="W172" s="111">
        <f t="shared" si="22"/>
        <v>47.715733723943771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0.57277179647690213</v>
      </c>
      <c r="P173" s="109">
        <f>'[1]INPUTS-Incidence'!E173</f>
        <v>46.331447084886044</v>
      </c>
      <c r="Q173" s="102">
        <f t="shared" si="16"/>
        <v>0</v>
      </c>
      <c r="R173" s="110">
        <f t="shared" si="17"/>
        <v>0.57277179647690213</v>
      </c>
      <c r="S173" s="110">
        <f t="shared" si="18"/>
        <v>0</v>
      </c>
      <c r="T173" s="111">
        <f t="shared" si="19"/>
        <v>0.57277179647690213</v>
      </c>
      <c r="U173" s="110">
        <f t="shared" si="20"/>
        <v>46.331447084886044</v>
      </c>
      <c r="V173" s="112">
        <f t="shared" si="21"/>
        <v>0</v>
      </c>
      <c r="W173" s="111">
        <f t="shared" si="22"/>
        <v>46.331447084886044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0.63827155045076078</v>
      </c>
      <c r="P174" s="109">
        <f>'[1]INPUTS-Incidence'!E174</f>
        <v>44.843537147067693</v>
      </c>
      <c r="Q174" s="102">
        <f t="shared" si="16"/>
        <v>0</v>
      </c>
      <c r="R174" s="110">
        <f t="shared" si="17"/>
        <v>0.63827155045076078</v>
      </c>
      <c r="S174" s="110">
        <f t="shared" si="18"/>
        <v>0</v>
      </c>
      <c r="T174" s="111">
        <f t="shared" si="19"/>
        <v>0.63827155045076078</v>
      </c>
      <c r="U174" s="110">
        <f t="shared" si="20"/>
        <v>44.843537147067693</v>
      </c>
      <c r="V174" s="112">
        <f t="shared" si="21"/>
        <v>0</v>
      </c>
      <c r="W174" s="111">
        <f t="shared" si="22"/>
        <v>44.843537147067693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0.63168364549104727</v>
      </c>
      <c r="P175" s="109">
        <f>'[1]INPUTS-Incidence'!E175</f>
        <v>40.609230703186519</v>
      </c>
      <c r="Q175" s="102">
        <f t="shared" si="16"/>
        <v>0</v>
      </c>
      <c r="R175" s="110">
        <f t="shared" si="17"/>
        <v>0.63168364549104727</v>
      </c>
      <c r="S175" s="110">
        <f t="shared" si="18"/>
        <v>0</v>
      </c>
      <c r="T175" s="111">
        <f t="shared" si="19"/>
        <v>0.63168364549104727</v>
      </c>
      <c r="U175" s="110">
        <f t="shared" si="20"/>
        <v>40.609230703186519</v>
      </c>
      <c r="V175" s="112">
        <f t="shared" si="21"/>
        <v>0</v>
      </c>
      <c r="W175" s="111">
        <f t="shared" si="22"/>
        <v>40.609230703186519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0.58903319378385122</v>
      </c>
      <c r="P176" s="109">
        <f>'[1]INPUTS-Incidence'!E176</f>
        <v>35.392966266826363</v>
      </c>
      <c r="Q176" s="102">
        <f t="shared" si="16"/>
        <v>0</v>
      </c>
      <c r="R176" s="110">
        <f t="shared" si="17"/>
        <v>0.58903319378385122</v>
      </c>
      <c r="S176" s="110">
        <f t="shared" si="18"/>
        <v>0</v>
      </c>
      <c r="T176" s="111">
        <f t="shared" si="19"/>
        <v>0.58903319378385122</v>
      </c>
      <c r="U176" s="110">
        <f t="shared" si="20"/>
        <v>35.392966266826363</v>
      </c>
      <c r="V176" s="112">
        <f t="shared" si="21"/>
        <v>0</v>
      </c>
      <c r="W176" s="111">
        <f t="shared" si="22"/>
        <v>35.392966266826363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0.63633642522882661</v>
      </c>
      <c r="P177" s="109">
        <f>'[1]INPUTS-Incidence'!E177</f>
        <v>29.415413314955977</v>
      </c>
      <c r="Q177" s="102">
        <f t="shared" si="16"/>
        <v>0</v>
      </c>
      <c r="R177" s="110">
        <f t="shared" si="17"/>
        <v>0.63633642522882661</v>
      </c>
      <c r="S177" s="110">
        <f t="shared" si="18"/>
        <v>0</v>
      </c>
      <c r="T177" s="111">
        <f t="shared" si="19"/>
        <v>0.63633642522882661</v>
      </c>
      <c r="U177" s="110">
        <f t="shared" si="20"/>
        <v>29.415413314955977</v>
      </c>
      <c r="V177" s="112">
        <f t="shared" si="21"/>
        <v>0</v>
      </c>
      <c r="W177" s="111">
        <f t="shared" si="22"/>
        <v>29.415413314955977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0.59585347812594069</v>
      </c>
      <c r="P178" s="109">
        <f>'[1]INPUTS-Incidence'!E178</f>
        <v>22.570923438378049</v>
      </c>
      <c r="Q178" s="102">
        <f t="shared" si="16"/>
        <v>0</v>
      </c>
      <c r="R178" s="110">
        <f t="shared" si="17"/>
        <v>0.59585347812594069</v>
      </c>
      <c r="S178" s="110">
        <f t="shared" si="18"/>
        <v>0</v>
      </c>
      <c r="T178" s="111">
        <f t="shared" si="19"/>
        <v>0.59585347812594069</v>
      </c>
      <c r="U178" s="110">
        <f t="shared" si="20"/>
        <v>22.570923438378049</v>
      </c>
      <c r="V178" s="112">
        <f t="shared" si="21"/>
        <v>0</v>
      </c>
      <c r="W178" s="111">
        <f t="shared" si="22"/>
        <v>22.570923438378049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0.57456436797708688</v>
      </c>
      <c r="P179" s="109">
        <f>'[1]INPUTS-Incidence'!E179</f>
        <v>16.451163379239212</v>
      </c>
      <c r="Q179" s="102">
        <f t="shared" si="16"/>
        <v>0</v>
      </c>
      <c r="R179" s="110">
        <f t="shared" si="17"/>
        <v>0.57456436797708688</v>
      </c>
      <c r="S179" s="110">
        <f t="shared" si="18"/>
        <v>0</v>
      </c>
      <c r="T179" s="111">
        <f t="shared" si="19"/>
        <v>0.57456436797708688</v>
      </c>
      <c r="U179" s="110">
        <f t="shared" si="20"/>
        <v>16.451163379239212</v>
      </c>
      <c r="V179" s="112">
        <f t="shared" si="21"/>
        <v>0</v>
      </c>
      <c r="W179" s="111">
        <f t="shared" si="22"/>
        <v>16.451163379239212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0.53051325559927831</v>
      </c>
      <c r="P180" s="109">
        <f>'[1]INPUTS-Incidence'!E180</f>
        <v>10.683461712937895</v>
      </c>
      <c r="Q180" s="102">
        <f t="shared" si="16"/>
        <v>0</v>
      </c>
      <c r="R180" s="110">
        <f t="shared" si="17"/>
        <v>0.53051325559927831</v>
      </c>
      <c r="S180" s="110">
        <f t="shared" si="18"/>
        <v>0</v>
      </c>
      <c r="T180" s="111">
        <f t="shared" si="19"/>
        <v>0.53051325559927831</v>
      </c>
      <c r="U180" s="110">
        <f t="shared" si="20"/>
        <v>10.683461712937895</v>
      </c>
      <c r="V180" s="112">
        <f t="shared" si="21"/>
        <v>0</v>
      </c>
      <c r="W180" s="111">
        <f t="shared" si="22"/>
        <v>10.683461712937895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0.33252405160069104</v>
      </c>
      <c r="P181" s="109">
        <f>'[1]INPUTS-Incidence'!E181</f>
        <v>6.2881611567885827</v>
      </c>
      <c r="Q181" s="102">
        <f t="shared" si="16"/>
        <v>0</v>
      </c>
      <c r="R181" s="110">
        <f t="shared" si="17"/>
        <v>0.33252405160069104</v>
      </c>
      <c r="S181" s="110">
        <f t="shared" si="18"/>
        <v>0</v>
      </c>
      <c r="T181" s="111">
        <f t="shared" si="19"/>
        <v>0.33252405160069104</v>
      </c>
      <c r="U181" s="110">
        <f t="shared" si="20"/>
        <v>6.2881611567885827</v>
      </c>
      <c r="V181" s="112">
        <f t="shared" si="21"/>
        <v>0</v>
      </c>
      <c r="W181" s="111">
        <f t="shared" si="22"/>
        <v>6.2881611567885827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0.21139878720396901</v>
      </c>
      <c r="P182" s="109">
        <f>'[1]INPUTS-Incidence'!E182</f>
        <v>3.419377522236327</v>
      </c>
      <c r="Q182" s="102">
        <f t="shared" si="16"/>
        <v>0</v>
      </c>
      <c r="R182" s="110">
        <f t="shared" si="17"/>
        <v>0.21139878720396901</v>
      </c>
      <c r="S182" s="110">
        <f t="shared" si="18"/>
        <v>0</v>
      </c>
      <c r="T182" s="111">
        <f t="shared" si="19"/>
        <v>0.21139878720396901</v>
      </c>
      <c r="U182" s="110">
        <f t="shared" si="20"/>
        <v>3.419377522236327</v>
      </c>
      <c r="V182" s="112">
        <f t="shared" si="21"/>
        <v>0</v>
      </c>
      <c r="W182" s="111">
        <f t="shared" si="22"/>
        <v>3.419377522236327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0.10529888844503552</v>
      </c>
      <c r="P183" s="109">
        <f>'[1]INPUTS-Incidence'!E183</f>
        <v>1.6020762365277343</v>
      </c>
      <c r="Q183" s="102">
        <f t="shared" si="16"/>
        <v>0</v>
      </c>
      <c r="R183" s="110">
        <f t="shared" si="17"/>
        <v>0.10529888844503552</v>
      </c>
      <c r="S183" s="110">
        <f t="shared" si="18"/>
        <v>0</v>
      </c>
      <c r="T183" s="111">
        <f t="shared" si="19"/>
        <v>0.10529888844503552</v>
      </c>
      <c r="U183" s="110">
        <f t="shared" si="20"/>
        <v>1.6020762365277343</v>
      </c>
      <c r="V183" s="112">
        <f t="shared" si="21"/>
        <v>0</v>
      </c>
      <c r="W183" s="111">
        <f t="shared" si="22"/>
        <v>1.6020762365277343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9.1822367341171121E-2</v>
      </c>
      <c r="P184" s="109">
        <f>'[1]INPUTS-Incidence'!E184</f>
        <v>0.69306699927467652</v>
      </c>
      <c r="Q184" s="102">
        <f t="shared" si="16"/>
        <v>0</v>
      </c>
      <c r="R184" s="110">
        <f t="shared" si="17"/>
        <v>9.1822367341171121E-2</v>
      </c>
      <c r="S184" s="110">
        <f t="shared" si="18"/>
        <v>0</v>
      </c>
      <c r="T184" s="111">
        <f t="shared" si="19"/>
        <v>9.1822367341171121E-2</v>
      </c>
      <c r="U184" s="110">
        <f t="shared" si="20"/>
        <v>0.69306699927467652</v>
      </c>
      <c r="V184" s="112">
        <f t="shared" si="21"/>
        <v>0</v>
      </c>
      <c r="W184" s="111">
        <f t="shared" si="22"/>
        <v>0.69306699927467652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9.1533038805454506E-3</v>
      </c>
      <c r="P257" s="109">
        <f>'[1]INPUTS-Incidence'!E257</f>
        <v>0</v>
      </c>
      <c r="Q257" s="102">
        <f t="shared" si="23"/>
        <v>0</v>
      </c>
      <c r="R257" s="110">
        <f t="shared" si="24"/>
        <v>9.1533038805454506E-3</v>
      </c>
      <c r="S257" s="110">
        <f t="shared" si="25"/>
        <v>0</v>
      </c>
      <c r="T257" s="111">
        <f t="shared" si="26"/>
        <v>9.1533038805454506E-3</v>
      </c>
      <c r="U257" s="110">
        <f t="shared" si="27"/>
        <v>0</v>
      </c>
      <c r="V257" s="112">
        <f t="shared" si="28"/>
        <v>0</v>
      </c>
      <c r="W257" s="111">
        <f t="shared" si="29"/>
        <v>0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5.9920227747146722E-3</v>
      </c>
      <c r="P258" s="109">
        <f>'[1]INPUTS-Incidence'!E258</f>
        <v>0</v>
      </c>
      <c r="Q258" s="102">
        <f t="shared" si="23"/>
        <v>0</v>
      </c>
      <c r="R258" s="110">
        <f t="shared" si="24"/>
        <v>5.9920227747146722E-3</v>
      </c>
      <c r="S258" s="110">
        <f t="shared" si="25"/>
        <v>0</v>
      </c>
      <c r="T258" s="111">
        <f t="shared" si="26"/>
        <v>5.9920227747146722E-3</v>
      </c>
      <c r="U258" s="110">
        <f t="shared" si="27"/>
        <v>0</v>
      </c>
      <c r="V258" s="112">
        <f t="shared" si="28"/>
        <v>0</v>
      </c>
      <c r="W258" s="111">
        <f t="shared" si="29"/>
        <v>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5.9755262481325112E-3</v>
      </c>
      <c r="P259" s="109">
        <f>'[1]INPUTS-Incidence'!E259</f>
        <v>0</v>
      </c>
      <c r="Q259" s="102">
        <f t="shared" si="23"/>
        <v>0</v>
      </c>
      <c r="R259" s="110">
        <f t="shared" si="24"/>
        <v>5.9755262481325112E-3</v>
      </c>
      <c r="S259" s="110">
        <f t="shared" si="25"/>
        <v>0</v>
      </c>
      <c r="T259" s="111">
        <f t="shared" si="26"/>
        <v>5.9755262481325112E-3</v>
      </c>
      <c r="U259" s="110">
        <f t="shared" si="27"/>
        <v>0</v>
      </c>
      <c r="V259" s="112">
        <f t="shared" si="28"/>
        <v>0</v>
      </c>
      <c r="W259" s="111">
        <f t="shared" si="29"/>
        <v>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2.2232754047442609E-2</v>
      </c>
      <c r="P260" s="109">
        <f>'[1]INPUTS-Incidence'!E260</f>
        <v>0</v>
      </c>
      <c r="Q260" s="102">
        <f t="shared" si="23"/>
        <v>0</v>
      </c>
      <c r="R260" s="110">
        <f t="shared" si="24"/>
        <v>2.2232754047442609E-2</v>
      </c>
      <c r="S260" s="110">
        <f t="shared" si="25"/>
        <v>0</v>
      </c>
      <c r="T260" s="111">
        <f t="shared" si="26"/>
        <v>2.2232754047442609E-2</v>
      </c>
      <c r="U260" s="110">
        <f t="shared" si="27"/>
        <v>0</v>
      </c>
      <c r="V260" s="112">
        <f t="shared" si="28"/>
        <v>0</v>
      </c>
      <c r="W260" s="111">
        <f t="shared" si="29"/>
        <v>0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5.5822548430201319E-2</v>
      </c>
      <c r="P261" s="109">
        <f>'[1]INPUTS-Incidence'!E261</f>
        <v>0</v>
      </c>
      <c r="Q261" s="102">
        <f t="shared" ref="Q261:Q292" si="30">IF(L261="Pedestrian",1,0)</f>
        <v>0</v>
      </c>
      <c r="R261" s="110">
        <f t="shared" ref="R261:R292" si="31">IF($L261="Pedestrian",O261*$K$3,O261)</f>
        <v>5.5822548430201319E-2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5.5822548430201319E-2</v>
      </c>
      <c r="U261" s="110">
        <f t="shared" ref="U261:U292" si="34">IF($L261="Pedestrian",P261*$K$3,P261)</f>
        <v>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8.7078237529399138E-2</v>
      </c>
      <c r="P262" s="109">
        <f>'[1]INPUTS-Incidence'!E262</f>
        <v>0</v>
      </c>
      <c r="Q262" s="102">
        <f t="shared" si="30"/>
        <v>0</v>
      </c>
      <c r="R262" s="110">
        <f t="shared" si="31"/>
        <v>8.7078237529399138E-2</v>
      </c>
      <c r="S262" s="110">
        <f t="shared" si="32"/>
        <v>0</v>
      </c>
      <c r="T262" s="111">
        <f t="shared" si="33"/>
        <v>8.7078237529399138E-2</v>
      </c>
      <c r="U262" s="110">
        <f t="shared" si="34"/>
        <v>0</v>
      </c>
      <c r="V262" s="112">
        <f t="shared" si="35"/>
        <v>0</v>
      </c>
      <c r="W262" s="111">
        <f t="shared" si="36"/>
        <v>0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6.0575782407792121E-2</v>
      </c>
      <c r="P263" s="109">
        <f>'[1]INPUTS-Incidence'!E263</f>
        <v>0</v>
      </c>
      <c r="Q263" s="102">
        <f t="shared" si="30"/>
        <v>0</v>
      </c>
      <c r="R263" s="110">
        <f t="shared" si="31"/>
        <v>6.0575782407792121E-2</v>
      </c>
      <c r="S263" s="110">
        <f t="shared" si="32"/>
        <v>0</v>
      </c>
      <c r="T263" s="111">
        <f t="shared" si="33"/>
        <v>6.0575782407792121E-2</v>
      </c>
      <c r="U263" s="110">
        <f t="shared" si="34"/>
        <v>0</v>
      </c>
      <c r="V263" s="112">
        <f t="shared" si="35"/>
        <v>0</v>
      </c>
      <c r="W263" s="111">
        <f t="shared" si="36"/>
        <v>0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6.0111969823994756E-2</v>
      </c>
      <c r="P264" s="109">
        <f>'[1]INPUTS-Incidence'!E264</f>
        <v>0</v>
      </c>
      <c r="Q264" s="102">
        <f t="shared" si="30"/>
        <v>0</v>
      </c>
      <c r="R264" s="110">
        <f t="shared" si="31"/>
        <v>6.0111969823994756E-2</v>
      </c>
      <c r="S264" s="110">
        <f t="shared" si="32"/>
        <v>0</v>
      </c>
      <c r="T264" s="111">
        <f t="shared" si="33"/>
        <v>6.0111969823994756E-2</v>
      </c>
      <c r="U264" s="110">
        <f t="shared" si="34"/>
        <v>0</v>
      </c>
      <c r="V264" s="112">
        <f t="shared" si="35"/>
        <v>0</v>
      </c>
      <c r="W264" s="111">
        <f t="shared" si="36"/>
        <v>0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4.9995526974911768E-2</v>
      </c>
      <c r="P265" s="109">
        <f>'[1]INPUTS-Incidence'!E265</f>
        <v>0</v>
      </c>
      <c r="Q265" s="102">
        <f t="shared" si="30"/>
        <v>0</v>
      </c>
      <c r="R265" s="110">
        <f t="shared" si="31"/>
        <v>4.9995526974911768E-2</v>
      </c>
      <c r="S265" s="110">
        <f t="shared" si="32"/>
        <v>0</v>
      </c>
      <c r="T265" s="111">
        <f t="shared" si="33"/>
        <v>4.9995526974911768E-2</v>
      </c>
      <c r="U265" s="110">
        <f t="shared" si="34"/>
        <v>0</v>
      </c>
      <c r="V265" s="112">
        <f t="shared" si="35"/>
        <v>0</v>
      </c>
      <c r="W265" s="111">
        <f t="shared" si="36"/>
        <v>0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5.9131658323809309E-2</v>
      </c>
      <c r="P266" s="109">
        <f>'[1]INPUTS-Incidence'!E266</f>
        <v>0</v>
      </c>
      <c r="Q266" s="102">
        <f t="shared" si="30"/>
        <v>0</v>
      </c>
      <c r="R266" s="110">
        <f t="shared" si="31"/>
        <v>5.9131658323809309E-2</v>
      </c>
      <c r="S266" s="110">
        <f t="shared" si="32"/>
        <v>0</v>
      </c>
      <c r="T266" s="111">
        <f t="shared" si="33"/>
        <v>5.9131658323809309E-2</v>
      </c>
      <c r="U266" s="110">
        <f t="shared" si="34"/>
        <v>0</v>
      </c>
      <c r="V266" s="112">
        <f t="shared" si="35"/>
        <v>0</v>
      </c>
      <c r="W266" s="111">
        <f t="shared" si="36"/>
        <v>0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3.8643084475531719E-2</v>
      </c>
      <c r="P267" s="109">
        <f>'[1]INPUTS-Incidence'!E267</f>
        <v>0</v>
      </c>
      <c r="Q267" s="102">
        <f t="shared" si="30"/>
        <v>0</v>
      </c>
      <c r="R267" s="110">
        <f t="shared" si="31"/>
        <v>3.8643084475531719E-2</v>
      </c>
      <c r="S267" s="110">
        <f t="shared" si="32"/>
        <v>0</v>
      </c>
      <c r="T267" s="111">
        <f t="shared" si="33"/>
        <v>3.8643084475531719E-2</v>
      </c>
      <c r="U267" s="110">
        <f t="shared" si="34"/>
        <v>0</v>
      </c>
      <c r="V267" s="112">
        <f t="shared" si="35"/>
        <v>0</v>
      </c>
      <c r="W267" s="111">
        <f t="shared" si="36"/>
        <v>0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3.7808382463529862E-2</v>
      </c>
      <c r="P268" s="109">
        <f>'[1]INPUTS-Incidence'!E268</f>
        <v>0</v>
      </c>
      <c r="Q268" s="102">
        <f t="shared" si="30"/>
        <v>0</v>
      </c>
      <c r="R268" s="110">
        <f t="shared" si="31"/>
        <v>3.7808382463529862E-2</v>
      </c>
      <c r="S268" s="110">
        <f t="shared" si="32"/>
        <v>0</v>
      </c>
      <c r="T268" s="111">
        <f t="shared" si="33"/>
        <v>3.7808382463529862E-2</v>
      </c>
      <c r="U268" s="110">
        <f t="shared" si="34"/>
        <v>0</v>
      </c>
      <c r="V268" s="112">
        <f t="shared" si="35"/>
        <v>0</v>
      </c>
      <c r="W268" s="111">
        <f t="shared" si="36"/>
        <v>0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3.1654603193705652E-2</v>
      </c>
      <c r="P269" s="109">
        <f>'[1]INPUTS-Incidence'!E269</f>
        <v>0</v>
      </c>
      <c r="Q269" s="102">
        <f t="shared" si="30"/>
        <v>0</v>
      </c>
      <c r="R269" s="110">
        <f t="shared" si="31"/>
        <v>3.1654603193705652E-2</v>
      </c>
      <c r="S269" s="110">
        <f t="shared" si="32"/>
        <v>0</v>
      </c>
      <c r="T269" s="111">
        <f t="shared" si="33"/>
        <v>3.1654603193705652E-2</v>
      </c>
      <c r="U269" s="110">
        <f t="shared" si="34"/>
        <v>0</v>
      </c>
      <c r="V269" s="112">
        <f t="shared" si="35"/>
        <v>0</v>
      </c>
      <c r="W269" s="111">
        <f t="shared" si="36"/>
        <v>0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3.2880084205179703E-2</v>
      </c>
      <c r="P270" s="109">
        <f>'[1]INPUTS-Incidence'!E270</f>
        <v>0</v>
      </c>
      <c r="Q270" s="102">
        <f t="shared" si="30"/>
        <v>0</v>
      </c>
      <c r="R270" s="110">
        <f t="shared" si="31"/>
        <v>3.2880084205179703E-2</v>
      </c>
      <c r="S270" s="110">
        <f t="shared" si="32"/>
        <v>0</v>
      </c>
      <c r="T270" s="111">
        <f t="shared" si="33"/>
        <v>3.2880084205179703E-2</v>
      </c>
      <c r="U270" s="110">
        <f t="shared" si="34"/>
        <v>0</v>
      </c>
      <c r="V270" s="112">
        <f t="shared" si="35"/>
        <v>0</v>
      </c>
      <c r="W270" s="111">
        <f t="shared" si="36"/>
        <v>0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2.0881539098206864E-2</v>
      </c>
      <c r="P271" s="109">
        <f>'[1]INPUTS-Incidence'!E271</f>
        <v>0</v>
      </c>
      <c r="Q271" s="102">
        <f t="shared" si="30"/>
        <v>0</v>
      </c>
      <c r="R271" s="110">
        <f t="shared" si="31"/>
        <v>2.0881539098206864E-2</v>
      </c>
      <c r="S271" s="110">
        <f t="shared" si="32"/>
        <v>0</v>
      </c>
      <c r="T271" s="111">
        <f t="shared" si="33"/>
        <v>2.0881539098206864E-2</v>
      </c>
      <c r="U271" s="110">
        <f t="shared" si="34"/>
        <v>0</v>
      </c>
      <c r="V271" s="112">
        <f t="shared" si="35"/>
        <v>0</v>
      </c>
      <c r="W271" s="111">
        <f t="shared" si="36"/>
        <v>0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2.4474404872256206E-2</v>
      </c>
      <c r="P272" s="109">
        <f>'[1]INPUTS-Incidence'!E272</f>
        <v>0</v>
      </c>
      <c r="Q272" s="102">
        <f t="shared" si="30"/>
        <v>0</v>
      </c>
      <c r="R272" s="110">
        <f t="shared" si="31"/>
        <v>2.4474404872256206E-2</v>
      </c>
      <c r="S272" s="110">
        <f t="shared" si="32"/>
        <v>0</v>
      </c>
      <c r="T272" s="111">
        <f t="shared" si="33"/>
        <v>2.4474404872256206E-2</v>
      </c>
      <c r="U272" s="110">
        <f t="shared" si="34"/>
        <v>0</v>
      </c>
      <c r="V272" s="112">
        <f t="shared" si="35"/>
        <v>0</v>
      </c>
      <c r="W272" s="111">
        <f t="shared" si="36"/>
        <v>0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1.9630374901679414E-2</v>
      </c>
      <c r="P273" s="109">
        <f>'[1]INPUTS-Incidence'!E273</f>
        <v>0</v>
      </c>
      <c r="Q273" s="102">
        <f t="shared" si="30"/>
        <v>0</v>
      </c>
      <c r="R273" s="110">
        <f t="shared" si="31"/>
        <v>1.9630374901679414E-2</v>
      </c>
      <c r="S273" s="110">
        <f t="shared" si="32"/>
        <v>0</v>
      </c>
      <c r="T273" s="111">
        <f t="shared" si="33"/>
        <v>1.9630374901679414E-2</v>
      </c>
      <c r="U273" s="110">
        <f t="shared" si="34"/>
        <v>0</v>
      </c>
      <c r="V273" s="112">
        <f t="shared" si="35"/>
        <v>0</v>
      </c>
      <c r="W273" s="111">
        <f t="shared" si="36"/>
        <v>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4.1808920353272145E-3</v>
      </c>
      <c r="P274" s="109">
        <f>'[1]INPUTS-Incidence'!E274</f>
        <v>0</v>
      </c>
      <c r="Q274" s="102">
        <f t="shared" si="30"/>
        <v>0</v>
      </c>
      <c r="R274" s="110">
        <f t="shared" si="31"/>
        <v>4.1808920353272145E-3</v>
      </c>
      <c r="S274" s="110">
        <f t="shared" si="32"/>
        <v>0</v>
      </c>
      <c r="T274" s="111">
        <f t="shared" si="33"/>
        <v>4.1808920353272145E-3</v>
      </c>
      <c r="U274" s="110">
        <f t="shared" si="34"/>
        <v>0</v>
      </c>
      <c r="V274" s="112">
        <f t="shared" si="35"/>
        <v>0</v>
      </c>
      <c r="W274" s="111">
        <f t="shared" si="36"/>
        <v>0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5.9015709096724633E-3</v>
      </c>
      <c r="P275" s="109">
        <f>'[1]INPUTS-Incidence'!E275</f>
        <v>0</v>
      </c>
      <c r="Q275" s="102">
        <f t="shared" si="30"/>
        <v>0</v>
      </c>
      <c r="R275" s="110">
        <f t="shared" si="31"/>
        <v>5.9015709096724633E-3</v>
      </c>
      <c r="S275" s="110">
        <f t="shared" si="32"/>
        <v>0</v>
      </c>
      <c r="T275" s="111">
        <f t="shared" si="33"/>
        <v>5.9015709096724633E-3</v>
      </c>
      <c r="U275" s="110">
        <f t="shared" si="34"/>
        <v>0</v>
      </c>
      <c r="V275" s="112">
        <f t="shared" si="35"/>
        <v>0</v>
      </c>
      <c r="W275" s="111">
        <f t="shared" si="36"/>
        <v>0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5.1738024714675203E-3</v>
      </c>
      <c r="P276" s="109">
        <f>'[1]INPUTS-Incidence'!E276</f>
        <v>0</v>
      </c>
      <c r="Q276" s="102">
        <f t="shared" si="30"/>
        <v>0</v>
      </c>
      <c r="R276" s="110">
        <f t="shared" si="31"/>
        <v>5.1738024714675203E-3</v>
      </c>
      <c r="S276" s="110">
        <f t="shared" si="32"/>
        <v>0</v>
      </c>
      <c r="T276" s="111">
        <f t="shared" si="33"/>
        <v>5.1738024714675203E-3</v>
      </c>
      <c r="U276" s="110">
        <f t="shared" si="34"/>
        <v>0</v>
      </c>
      <c r="V276" s="112">
        <f t="shared" si="35"/>
        <v>0</v>
      </c>
      <c r="W276" s="111">
        <f t="shared" si="36"/>
        <v>0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5.6748826805901285E-3</v>
      </c>
      <c r="P277" s="109">
        <f>'[1]INPUTS-Incidence'!E277</f>
        <v>0</v>
      </c>
      <c r="Q277" s="102">
        <f t="shared" si="30"/>
        <v>0</v>
      </c>
      <c r="R277" s="110">
        <f t="shared" si="31"/>
        <v>5.6748826805901285E-3</v>
      </c>
      <c r="S277" s="110">
        <f t="shared" si="32"/>
        <v>0</v>
      </c>
      <c r="T277" s="111">
        <f t="shared" si="33"/>
        <v>5.6748826805901285E-3</v>
      </c>
      <c r="U277" s="110">
        <f t="shared" si="34"/>
        <v>0</v>
      </c>
      <c r="V277" s="112">
        <f t="shared" si="35"/>
        <v>0</v>
      </c>
      <c r="W277" s="111">
        <f t="shared" si="36"/>
        <v>0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1.3452072884721299E-2</v>
      </c>
      <c r="P278" s="109">
        <f>'[1]INPUTS-Incidence'!E278</f>
        <v>0</v>
      </c>
      <c r="Q278" s="102">
        <f t="shared" si="30"/>
        <v>0</v>
      </c>
      <c r="R278" s="110">
        <f t="shared" si="31"/>
        <v>1.3452072884721299E-2</v>
      </c>
      <c r="S278" s="110">
        <f t="shared" si="32"/>
        <v>0</v>
      </c>
      <c r="T278" s="111">
        <f t="shared" si="33"/>
        <v>1.3452072884721299E-2</v>
      </c>
      <c r="U278" s="110">
        <f t="shared" si="34"/>
        <v>0</v>
      </c>
      <c r="V278" s="112">
        <f t="shared" si="35"/>
        <v>0</v>
      </c>
      <c r="W278" s="111">
        <f t="shared" si="36"/>
        <v>0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1.6788161555183048E-2</v>
      </c>
      <c r="P279" s="109">
        <f>'[1]INPUTS-Incidence'!E279</f>
        <v>0</v>
      </c>
      <c r="Q279" s="102">
        <f t="shared" si="30"/>
        <v>0</v>
      </c>
      <c r="R279" s="110">
        <f t="shared" si="31"/>
        <v>1.6788161555183048E-2</v>
      </c>
      <c r="S279" s="110">
        <f t="shared" si="32"/>
        <v>0</v>
      </c>
      <c r="T279" s="111">
        <f t="shared" si="33"/>
        <v>1.6788161555183048E-2</v>
      </c>
      <c r="U279" s="110">
        <f t="shared" si="34"/>
        <v>0</v>
      </c>
      <c r="V279" s="112">
        <f t="shared" si="35"/>
        <v>0</v>
      </c>
      <c r="W279" s="111">
        <f t="shared" si="36"/>
        <v>0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1.4075074924553985E-2</v>
      </c>
      <c r="P280" s="109">
        <f>'[1]INPUTS-Incidence'!E280</f>
        <v>0</v>
      </c>
      <c r="Q280" s="102">
        <f t="shared" si="30"/>
        <v>0</v>
      </c>
      <c r="R280" s="110">
        <f t="shared" si="31"/>
        <v>1.4075074924553985E-2</v>
      </c>
      <c r="S280" s="110">
        <f t="shared" si="32"/>
        <v>0</v>
      </c>
      <c r="T280" s="111">
        <f t="shared" si="33"/>
        <v>1.4075074924553985E-2</v>
      </c>
      <c r="U280" s="110">
        <f t="shared" si="34"/>
        <v>0</v>
      </c>
      <c r="V280" s="112">
        <f t="shared" si="35"/>
        <v>0</v>
      </c>
      <c r="W280" s="111">
        <f t="shared" si="36"/>
        <v>0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1.9774831186147729E-2</v>
      </c>
      <c r="P281" s="109">
        <f>'[1]INPUTS-Incidence'!E281</f>
        <v>0</v>
      </c>
      <c r="Q281" s="102">
        <f t="shared" si="30"/>
        <v>0</v>
      </c>
      <c r="R281" s="110">
        <f t="shared" si="31"/>
        <v>1.9774831186147729E-2</v>
      </c>
      <c r="S281" s="110">
        <f t="shared" si="32"/>
        <v>0</v>
      </c>
      <c r="T281" s="111">
        <f t="shared" si="33"/>
        <v>1.9774831186147729E-2</v>
      </c>
      <c r="U281" s="110">
        <f t="shared" si="34"/>
        <v>0</v>
      </c>
      <c r="V281" s="112">
        <f t="shared" si="35"/>
        <v>0</v>
      </c>
      <c r="W281" s="111">
        <f t="shared" si="36"/>
        <v>0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1.9815931555604408E-2</v>
      </c>
      <c r="P282" s="109">
        <f>'[1]INPUTS-Incidence'!E282</f>
        <v>0</v>
      </c>
      <c r="Q282" s="102">
        <f t="shared" si="30"/>
        <v>0</v>
      </c>
      <c r="R282" s="110">
        <f t="shared" si="31"/>
        <v>1.9815931555604408E-2</v>
      </c>
      <c r="S282" s="110">
        <f t="shared" si="32"/>
        <v>0</v>
      </c>
      <c r="T282" s="111">
        <f t="shared" si="33"/>
        <v>1.9815931555604408E-2</v>
      </c>
      <c r="U282" s="110">
        <f t="shared" si="34"/>
        <v>0</v>
      </c>
      <c r="V282" s="112">
        <f t="shared" si="35"/>
        <v>0</v>
      </c>
      <c r="W282" s="111">
        <f t="shared" si="36"/>
        <v>0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1.9870948249112067E-2</v>
      </c>
      <c r="P283" s="109">
        <f>'[1]INPUTS-Incidence'!E283</f>
        <v>0</v>
      </c>
      <c r="Q283" s="102">
        <f t="shared" si="30"/>
        <v>0</v>
      </c>
      <c r="R283" s="110">
        <f t="shared" si="31"/>
        <v>1.9870948249112067E-2</v>
      </c>
      <c r="S283" s="110">
        <f t="shared" si="32"/>
        <v>0</v>
      </c>
      <c r="T283" s="111">
        <f t="shared" si="33"/>
        <v>1.9870948249112067E-2</v>
      </c>
      <c r="U283" s="110">
        <f t="shared" si="34"/>
        <v>0</v>
      </c>
      <c r="V283" s="112">
        <f t="shared" si="35"/>
        <v>0</v>
      </c>
      <c r="W283" s="111">
        <f t="shared" si="36"/>
        <v>0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2.1350308899105316E-2</v>
      </c>
      <c r="P284" s="109">
        <f>'[1]INPUTS-Incidence'!E284</f>
        <v>0</v>
      </c>
      <c r="Q284" s="102">
        <f t="shared" si="30"/>
        <v>0</v>
      </c>
      <c r="R284" s="110">
        <f t="shared" si="31"/>
        <v>2.1350308899105316E-2</v>
      </c>
      <c r="S284" s="110">
        <f t="shared" si="32"/>
        <v>0</v>
      </c>
      <c r="T284" s="111">
        <f t="shared" si="33"/>
        <v>2.1350308899105316E-2</v>
      </c>
      <c r="U284" s="110">
        <f t="shared" si="34"/>
        <v>0</v>
      </c>
      <c r="V284" s="112">
        <f t="shared" si="35"/>
        <v>0</v>
      </c>
      <c r="W284" s="111">
        <f t="shared" si="36"/>
        <v>0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2.2798018435190536E-2</v>
      </c>
      <c r="P285" s="109">
        <f>'[1]INPUTS-Incidence'!E285</f>
        <v>0</v>
      </c>
      <c r="Q285" s="102">
        <f t="shared" si="30"/>
        <v>0</v>
      </c>
      <c r="R285" s="110">
        <f t="shared" si="31"/>
        <v>2.2798018435190536E-2</v>
      </c>
      <c r="S285" s="110">
        <f t="shared" si="32"/>
        <v>0</v>
      </c>
      <c r="T285" s="111">
        <f t="shared" si="33"/>
        <v>2.2798018435190536E-2</v>
      </c>
      <c r="U285" s="110">
        <f t="shared" si="34"/>
        <v>0</v>
      </c>
      <c r="V285" s="112">
        <f t="shared" si="35"/>
        <v>0</v>
      </c>
      <c r="W285" s="111">
        <f t="shared" si="36"/>
        <v>0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1.9298981857367566E-2</v>
      </c>
      <c r="P286" s="109">
        <f>'[1]INPUTS-Incidence'!E286</f>
        <v>0</v>
      </c>
      <c r="Q286" s="102">
        <f t="shared" si="30"/>
        <v>0</v>
      </c>
      <c r="R286" s="110">
        <f t="shared" si="31"/>
        <v>1.9298981857367566E-2</v>
      </c>
      <c r="S286" s="110">
        <f t="shared" si="32"/>
        <v>0</v>
      </c>
      <c r="T286" s="111">
        <f t="shared" si="33"/>
        <v>1.9298981857367566E-2</v>
      </c>
      <c r="U286" s="110">
        <f t="shared" si="34"/>
        <v>0</v>
      </c>
      <c r="V286" s="112">
        <f t="shared" si="35"/>
        <v>0</v>
      </c>
      <c r="W286" s="111">
        <f t="shared" si="36"/>
        <v>0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1.9331091667561424E-3</v>
      </c>
      <c r="P287" s="109">
        <f>'[1]INPUTS-Incidence'!E287</f>
        <v>0</v>
      </c>
      <c r="Q287" s="102">
        <f t="shared" si="30"/>
        <v>0</v>
      </c>
      <c r="R287" s="110">
        <f t="shared" si="31"/>
        <v>1.9331091667561424E-3</v>
      </c>
      <c r="S287" s="110">
        <f t="shared" si="32"/>
        <v>0</v>
      </c>
      <c r="T287" s="111">
        <f t="shared" si="33"/>
        <v>1.9331091667561424E-3</v>
      </c>
      <c r="U287" s="110">
        <f t="shared" si="34"/>
        <v>0</v>
      </c>
      <c r="V287" s="112">
        <f t="shared" si="35"/>
        <v>0</v>
      </c>
      <c r="W287" s="111">
        <f t="shared" si="36"/>
        <v>0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2.8044670647473266E-3</v>
      </c>
      <c r="P288" s="109">
        <f>'[1]INPUTS-Incidence'!E288</f>
        <v>0</v>
      </c>
      <c r="Q288" s="102">
        <f t="shared" si="30"/>
        <v>0</v>
      </c>
      <c r="R288" s="110">
        <f t="shared" si="31"/>
        <v>2.8044670647473266E-3</v>
      </c>
      <c r="S288" s="110">
        <f t="shared" si="32"/>
        <v>0</v>
      </c>
      <c r="T288" s="111">
        <f t="shared" si="33"/>
        <v>2.8044670647473266E-3</v>
      </c>
      <c r="U288" s="110">
        <f t="shared" si="34"/>
        <v>0</v>
      </c>
      <c r="V288" s="112">
        <f t="shared" si="35"/>
        <v>0</v>
      </c>
      <c r="W288" s="111">
        <f t="shared" si="36"/>
        <v>0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3.6883719033561605E-3</v>
      </c>
      <c r="P289" s="109">
        <f>'[1]INPUTS-Incidence'!E289</f>
        <v>0</v>
      </c>
      <c r="Q289" s="102">
        <f t="shared" si="30"/>
        <v>0</v>
      </c>
      <c r="R289" s="110">
        <f t="shared" si="31"/>
        <v>3.6883719033561605E-3</v>
      </c>
      <c r="S289" s="110">
        <f t="shared" si="32"/>
        <v>0</v>
      </c>
      <c r="T289" s="111">
        <f t="shared" si="33"/>
        <v>3.6883719033561605E-3</v>
      </c>
      <c r="U289" s="110">
        <f t="shared" si="34"/>
        <v>0</v>
      </c>
      <c r="V289" s="112">
        <f t="shared" si="35"/>
        <v>0</v>
      </c>
      <c r="W289" s="111">
        <f t="shared" si="36"/>
        <v>0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1.3148497661003679E-2</v>
      </c>
      <c r="P290" s="109">
        <f>'[1]INPUTS-Incidence'!E290</f>
        <v>0</v>
      </c>
      <c r="Q290" s="102">
        <f t="shared" si="30"/>
        <v>0</v>
      </c>
      <c r="R290" s="110">
        <f t="shared" si="31"/>
        <v>1.3148497661003679E-2</v>
      </c>
      <c r="S290" s="110">
        <f t="shared" si="32"/>
        <v>0</v>
      </c>
      <c r="T290" s="111">
        <f t="shared" si="33"/>
        <v>1.3148497661003679E-2</v>
      </c>
      <c r="U290" s="110">
        <f t="shared" si="34"/>
        <v>0</v>
      </c>
      <c r="V290" s="112">
        <f t="shared" si="35"/>
        <v>0</v>
      </c>
      <c r="W290" s="111">
        <f t="shared" si="36"/>
        <v>0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9.056465766649752E-3</v>
      </c>
      <c r="P291" s="109">
        <f>'[1]INPUTS-Incidence'!E291</f>
        <v>0</v>
      </c>
      <c r="Q291" s="102">
        <f t="shared" si="30"/>
        <v>0</v>
      </c>
      <c r="R291" s="110">
        <f t="shared" si="31"/>
        <v>9.056465766649752E-3</v>
      </c>
      <c r="S291" s="110">
        <f t="shared" si="32"/>
        <v>0</v>
      </c>
      <c r="T291" s="111">
        <f t="shared" si="33"/>
        <v>9.056465766649752E-3</v>
      </c>
      <c r="U291" s="110">
        <f t="shared" si="34"/>
        <v>0</v>
      </c>
      <c r="V291" s="112">
        <f t="shared" si="35"/>
        <v>0</v>
      </c>
      <c r="W291" s="111">
        <f t="shared" si="36"/>
        <v>0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9.156649272202718E-3</v>
      </c>
      <c r="P292" s="109">
        <f>'[1]INPUTS-Incidence'!E292</f>
        <v>0</v>
      </c>
      <c r="Q292" s="102">
        <f t="shared" si="30"/>
        <v>0</v>
      </c>
      <c r="R292" s="110">
        <f t="shared" si="31"/>
        <v>9.156649272202718E-3</v>
      </c>
      <c r="S292" s="110">
        <f t="shared" si="32"/>
        <v>0</v>
      </c>
      <c r="T292" s="111">
        <f t="shared" si="33"/>
        <v>9.156649272202718E-3</v>
      </c>
      <c r="U292" s="110">
        <f t="shared" si="34"/>
        <v>0</v>
      </c>
      <c r="V292" s="112">
        <f t="shared" si="35"/>
        <v>0</v>
      </c>
      <c r="W292" s="111">
        <f t="shared" si="36"/>
        <v>0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61.156103641295424</v>
      </c>
      <c r="P293" s="109"/>
      <c r="Q293" s="102" t="s">
        <v>0</v>
      </c>
      <c r="R293" s="102"/>
      <c r="S293" s="102"/>
      <c r="T293" s="111">
        <f>SUM(T5:T292)</f>
        <v>57.93064047787027</v>
      </c>
      <c r="U293" s="3"/>
      <c r="V293" s="3"/>
      <c r="W293" s="111">
        <f>SUM(W5:W292)</f>
        <v>3320.4748458651843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15600</v>
      </c>
      <c r="E5" s="123">
        <f>VFD!T5</f>
        <v>0.26802610843870078</v>
      </c>
      <c r="F5" s="24">
        <f t="shared" ref="F5:F68" si="0">100000*E5/D5</f>
        <v>1.7181160797352615</v>
      </c>
      <c r="G5" s="23">
        <f>'[1]INTERNAL PARAMETERS-1'!M5</f>
        <v>85.012</v>
      </c>
      <c r="H5" s="22">
        <f t="shared" ref="H5:H68" si="1">G5*E5</f>
        <v>22.785435530590831</v>
      </c>
      <c r="I5" s="21">
        <f t="shared" ref="I5:I68" si="2">100000*H5/D5</f>
        <v>146.06048417045403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16600</v>
      </c>
      <c r="E6" s="123">
        <f>VFD!T6</f>
        <v>0.28393670139571581</v>
      </c>
      <c r="F6" s="24">
        <f t="shared" si="0"/>
        <v>1.7104620566006976</v>
      </c>
      <c r="G6" s="23">
        <f>'[1]INTERNAL PARAMETERS-1'!M6</f>
        <v>78.760000000000005</v>
      </c>
      <c r="H6" s="22">
        <f t="shared" si="1"/>
        <v>22.362854601926578</v>
      </c>
      <c r="I6" s="21">
        <f t="shared" si="2"/>
        <v>134.71599157787097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16500</v>
      </c>
      <c r="E7" s="123">
        <f>VFD!T7</f>
        <v>0.15933925505182955</v>
      </c>
      <c r="F7" s="24">
        <f t="shared" si="0"/>
        <v>0.965692454859573</v>
      </c>
      <c r="G7" s="23">
        <f>'[1]INTERNAL PARAMETERS-1'!M7</f>
        <v>73.784999999999997</v>
      </c>
      <c r="H7" s="22">
        <f t="shared" si="1"/>
        <v>11.756846933999244</v>
      </c>
      <c r="I7" s="21">
        <f t="shared" si="2"/>
        <v>71.253617781813588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19000</v>
      </c>
      <c r="E8" s="123">
        <f>VFD!T8</f>
        <v>0.18533250394281464</v>
      </c>
      <c r="F8" s="24">
        <f t="shared" si="0"/>
        <v>0.97543423127797191</v>
      </c>
      <c r="G8" s="23">
        <f>'[1]INTERNAL PARAMETERS-1'!M8</f>
        <v>68.824999999999989</v>
      </c>
      <c r="H8" s="22">
        <f t="shared" si="1"/>
        <v>12.755509583864216</v>
      </c>
      <c r="I8" s="21">
        <f t="shared" si="2"/>
        <v>67.13426096770641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23700</v>
      </c>
      <c r="E9" s="123">
        <f>VFD!T9</f>
        <v>0.82161777880607145</v>
      </c>
      <c r="F9" s="24">
        <f t="shared" si="0"/>
        <v>3.46674168272604</v>
      </c>
      <c r="G9" s="23">
        <f>'[1]INTERNAL PARAMETERS-1'!M9</f>
        <v>63.875</v>
      </c>
      <c r="H9" s="22">
        <f t="shared" si="1"/>
        <v>52.480835621237816</v>
      </c>
      <c r="I9" s="21">
        <f t="shared" si="2"/>
        <v>221.43812498412584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25800</v>
      </c>
      <c r="E10" s="123">
        <f>VFD!T10</f>
        <v>0.76411484148468145</v>
      </c>
      <c r="F10" s="24">
        <f t="shared" si="0"/>
        <v>2.9616854321111683</v>
      </c>
      <c r="G10" s="23">
        <f>'[1]INTERNAL PARAMETERS-1'!M10</f>
        <v>58.935000000000002</v>
      </c>
      <c r="H10" s="22">
        <f t="shared" si="1"/>
        <v>45.033108182899703</v>
      </c>
      <c r="I10" s="21">
        <f t="shared" si="2"/>
        <v>174.54693094147171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24700</v>
      </c>
      <c r="E11" s="123">
        <f>VFD!T11</f>
        <v>0.85464732456033388</v>
      </c>
      <c r="F11" s="24">
        <f t="shared" si="0"/>
        <v>3.4601106257503398</v>
      </c>
      <c r="G11" s="23">
        <f>'[1]INTERNAL PARAMETERS-1'!M11</f>
        <v>53.995000000000005</v>
      </c>
      <c r="H11" s="22">
        <f t="shared" si="1"/>
        <v>46.14668228963523</v>
      </c>
      <c r="I11" s="21">
        <f t="shared" si="2"/>
        <v>186.82867323738961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22300</v>
      </c>
      <c r="E12" s="123">
        <f>VFD!T12</f>
        <v>0.81250388007082486</v>
      </c>
      <c r="F12" s="24">
        <f t="shared" si="0"/>
        <v>3.6435151572682729</v>
      </c>
      <c r="G12" s="23">
        <f>'[1]INTERNAL PARAMETERS-1'!M12</f>
        <v>49.09</v>
      </c>
      <c r="H12" s="22">
        <f t="shared" si="1"/>
        <v>39.885815472676796</v>
      </c>
      <c r="I12" s="21">
        <f t="shared" si="2"/>
        <v>178.86015907029955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19600</v>
      </c>
      <c r="E13" s="123">
        <f>VFD!T13</f>
        <v>0.83600466433831733</v>
      </c>
      <c r="F13" s="24">
        <f t="shared" si="0"/>
        <v>4.265329920093456</v>
      </c>
      <c r="G13" s="23">
        <f>'[1]INTERNAL PARAMETERS-1'!M13</f>
        <v>44.225000000000001</v>
      </c>
      <c r="H13" s="22">
        <f t="shared" si="1"/>
        <v>36.972306280362083</v>
      </c>
      <c r="I13" s="21">
        <f t="shared" si="2"/>
        <v>188.63421571613307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16900</v>
      </c>
      <c r="E14" s="123">
        <f>VFD!T14</f>
        <v>0.90903239248603485</v>
      </c>
      <c r="F14" s="24">
        <f t="shared" si="0"/>
        <v>5.3788898963670695</v>
      </c>
      <c r="G14" s="23">
        <f>'[1]INTERNAL PARAMETERS-1'!M14</f>
        <v>39.424999999999997</v>
      </c>
      <c r="H14" s="22">
        <f t="shared" si="1"/>
        <v>35.838602073761919</v>
      </c>
      <c r="I14" s="21">
        <f t="shared" si="2"/>
        <v>212.06273416427172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13400</v>
      </c>
      <c r="E15" s="123">
        <f>VFD!T15</f>
        <v>0.66352410780956084</v>
      </c>
      <c r="F15" s="24">
        <f t="shared" si="0"/>
        <v>4.9516724463400061</v>
      </c>
      <c r="G15" s="23">
        <f>'[1]INTERNAL PARAMETERS-1'!M15</f>
        <v>34.72</v>
      </c>
      <c r="H15" s="22">
        <f t="shared" si="1"/>
        <v>23.037557023147951</v>
      </c>
      <c r="I15" s="21">
        <f t="shared" si="2"/>
        <v>171.92206733692501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10900</v>
      </c>
      <c r="E16" s="123">
        <f>VFD!T16</f>
        <v>0.65095793877779817</v>
      </c>
      <c r="F16" s="24">
        <f t="shared" si="0"/>
        <v>5.9720911814476896</v>
      </c>
      <c r="G16" s="23">
        <f>'[1]INTERNAL PARAMETERS-1'!M16</f>
        <v>30.094999999999999</v>
      </c>
      <c r="H16" s="22">
        <f t="shared" si="1"/>
        <v>19.590579167517834</v>
      </c>
      <c r="I16" s="21">
        <f t="shared" si="2"/>
        <v>179.7300841056682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8400</v>
      </c>
      <c r="E17" s="123">
        <f>VFD!T17</f>
        <v>0.65864416488235111</v>
      </c>
      <c r="F17" s="24">
        <f t="shared" si="0"/>
        <v>7.8410019628851328</v>
      </c>
      <c r="G17" s="23">
        <f>'[1]INTERNAL PARAMETERS-1'!M17</f>
        <v>25.55</v>
      </c>
      <c r="H17" s="22">
        <f t="shared" si="1"/>
        <v>16.82835841274407</v>
      </c>
      <c r="I17" s="21">
        <f t="shared" si="2"/>
        <v>200.33760015171512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5600</v>
      </c>
      <c r="E18" s="123">
        <f>VFD!T18</f>
        <v>0.6007713031938493</v>
      </c>
      <c r="F18" s="24">
        <f t="shared" si="0"/>
        <v>10.728058985604452</v>
      </c>
      <c r="G18" s="23">
        <f>'[1]INTERNAL PARAMETERS-1'!M18</f>
        <v>21.115000000000002</v>
      </c>
      <c r="H18" s="22">
        <f t="shared" si="1"/>
        <v>12.685286066938129</v>
      </c>
      <c r="I18" s="21">
        <f t="shared" si="2"/>
        <v>226.52296548103803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2500</v>
      </c>
      <c r="E19" s="123">
        <f>VFD!T19</f>
        <v>0.47514045969410978</v>
      </c>
      <c r="F19" s="24">
        <f t="shared" si="0"/>
        <v>19.005618387764393</v>
      </c>
      <c r="G19" s="23">
        <f>'[1]INTERNAL PARAMETERS-1'!M19</f>
        <v>16.865000000000002</v>
      </c>
      <c r="H19" s="22">
        <f t="shared" si="1"/>
        <v>8.0132438527411622</v>
      </c>
      <c r="I19" s="21">
        <f t="shared" si="2"/>
        <v>320.52975410964649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1700</v>
      </c>
      <c r="E20" s="123">
        <f>VFD!T20</f>
        <v>0.45540611675101128</v>
      </c>
      <c r="F20" s="24">
        <f t="shared" si="0"/>
        <v>26.788595103000663</v>
      </c>
      <c r="G20" s="23">
        <f>'[1]INTERNAL PARAMETERS-1'!M20</f>
        <v>12.89</v>
      </c>
      <c r="H20" s="22">
        <f t="shared" si="1"/>
        <v>5.8701848449205354</v>
      </c>
      <c r="I20" s="21">
        <f t="shared" si="2"/>
        <v>345.30499087767856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800</v>
      </c>
      <c r="E21" s="123">
        <f>VFD!T21</f>
        <v>0.36615849763344699</v>
      </c>
      <c r="F21" s="24">
        <f t="shared" si="0"/>
        <v>45.769812204180873</v>
      </c>
      <c r="G21" s="23">
        <f>'[1]INTERNAL PARAMETERS-1'!M21</f>
        <v>9.3150000000000013</v>
      </c>
      <c r="H21" s="22">
        <f t="shared" si="1"/>
        <v>3.4107664054555591</v>
      </c>
      <c r="I21" s="21">
        <f t="shared" si="2"/>
        <v>426.34580068194487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500</v>
      </c>
      <c r="E22" s="123">
        <f>VFD!T22</f>
        <v>9.8893829222579208E-2</v>
      </c>
      <c r="F22" s="24">
        <f t="shared" si="0"/>
        <v>19.778765844515842</v>
      </c>
      <c r="G22" s="23">
        <f>'[1]INTERNAL PARAMETERS-1'!M22</f>
        <v>5.05</v>
      </c>
      <c r="H22" s="22">
        <f t="shared" si="1"/>
        <v>0.49941383757402497</v>
      </c>
      <c r="I22" s="21">
        <f t="shared" si="2"/>
        <v>99.882767514804996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15100</v>
      </c>
      <c r="E23" s="123">
        <f>VFD!T23</f>
        <v>0.10817608784653576</v>
      </c>
      <c r="F23" s="24">
        <f t="shared" si="0"/>
        <v>0.71639793275851493</v>
      </c>
      <c r="G23" s="23">
        <f>'[1]INTERNAL PARAMETERS-1'!M5</f>
        <v>85.012</v>
      </c>
      <c r="H23" s="22">
        <f t="shared" si="1"/>
        <v>9.1962655800096975</v>
      </c>
      <c r="I23" s="21">
        <f t="shared" si="2"/>
        <v>60.902421059666871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15800</v>
      </c>
      <c r="E24" s="123">
        <f>VFD!T24</f>
        <v>0.11182859444766702</v>
      </c>
      <c r="F24" s="24">
        <f t="shared" si="0"/>
        <v>0.7077759142257406</v>
      </c>
      <c r="G24" s="23">
        <f>'[1]INTERNAL PARAMETERS-1'!M6</f>
        <v>78.760000000000005</v>
      </c>
      <c r="H24" s="22">
        <f t="shared" si="1"/>
        <v>8.8076200986982549</v>
      </c>
      <c r="I24" s="21">
        <f t="shared" si="2"/>
        <v>55.744431004419333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15000</v>
      </c>
      <c r="E25" s="123">
        <f>VFD!T25</f>
        <v>9.605234868161458E-2</v>
      </c>
      <c r="F25" s="24">
        <f t="shared" si="0"/>
        <v>0.64034899121076394</v>
      </c>
      <c r="G25" s="23">
        <f>'[1]INTERNAL PARAMETERS-1'!M7</f>
        <v>73.784999999999997</v>
      </c>
      <c r="H25" s="22">
        <f t="shared" si="1"/>
        <v>7.0872225474729316</v>
      </c>
      <c r="I25" s="21">
        <f t="shared" si="2"/>
        <v>47.24815031648621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18300</v>
      </c>
      <c r="E26" s="123">
        <f>VFD!T26</f>
        <v>0.13647190439058743</v>
      </c>
      <c r="F26" s="24">
        <f t="shared" si="0"/>
        <v>0.74574811142397501</v>
      </c>
      <c r="G26" s="23">
        <f>'[1]INTERNAL PARAMETERS-1'!M8</f>
        <v>68.824999999999989</v>
      </c>
      <c r="H26" s="22">
        <f t="shared" si="1"/>
        <v>9.3926788196821782</v>
      </c>
      <c r="I26" s="21">
        <f t="shared" si="2"/>
        <v>51.326113768755071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19500</v>
      </c>
      <c r="E27" s="123">
        <f>VFD!T27</f>
        <v>0.13706557502250361</v>
      </c>
      <c r="F27" s="24">
        <f t="shared" si="0"/>
        <v>0.70290038473078764</v>
      </c>
      <c r="G27" s="23">
        <f>'[1]INTERNAL PARAMETERS-1'!M9</f>
        <v>63.875</v>
      </c>
      <c r="H27" s="22">
        <f t="shared" si="1"/>
        <v>8.7550636045624177</v>
      </c>
      <c r="I27" s="21">
        <f t="shared" si="2"/>
        <v>44.897762074679065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19500</v>
      </c>
      <c r="E28" s="123">
        <f>VFD!T28</f>
        <v>0.11691832072387201</v>
      </c>
      <c r="F28" s="24">
        <f t="shared" si="0"/>
        <v>0.59958113191729234</v>
      </c>
      <c r="G28" s="23">
        <f>'[1]INTERNAL PARAMETERS-1'!M10</f>
        <v>58.935000000000002</v>
      </c>
      <c r="H28" s="22">
        <f t="shared" si="1"/>
        <v>6.8905812318613968</v>
      </c>
      <c r="I28" s="21">
        <f t="shared" si="2"/>
        <v>35.336314009545625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18900</v>
      </c>
      <c r="E29" s="123">
        <f>VFD!T29</f>
        <v>0.13487609722054064</v>
      </c>
      <c r="F29" s="24">
        <f t="shared" si="0"/>
        <v>0.71363014402402458</v>
      </c>
      <c r="G29" s="23">
        <f>'[1]INTERNAL PARAMETERS-1'!M11</f>
        <v>53.995000000000005</v>
      </c>
      <c r="H29" s="22">
        <f t="shared" si="1"/>
        <v>7.2826348694230925</v>
      </c>
      <c r="I29" s="21">
        <f t="shared" si="2"/>
        <v>38.532459626577214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18000</v>
      </c>
      <c r="E30" s="123">
        <f>VFD!T30</f>
        <v>0.20196940466939897</v>
      </c>
      <c r="F30" s="24">
        <f t="shared" si="0"/>
        <v>1.1220522481633277</v>
      </c>
      <c r="G30" s="23">
        <f>'[1]INTERNAL PARAMETERS-1'!M12</f>
        <v>49.09</v>
      </c>
      <c r="H30" s="22">
        <f t="shared" si="1"/>
        <v>9.914678075220797</v>
      </c>
      <c r="I30" s="21">
        <f t="shared" si="2"/>
        <v>55.081544862337758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16900</v>
      </c>
      <c r="E31" s="123">
        <f>VFD!T31</f>
        <v>0.19770691139182522</v>
      </c>
      <c r="F31" s="24">
        <f t="shared" si="0"/>
        <v>1.1698633810167174</v>
      </c>
      <c r="G31" s="23">
        <f>'[1]INTERNAL PARAMETERS-1'!M13</f>
        <v>44.225000000000001</v>
      </c>
      <c r="H31" s="22">
        <f t="shared" si="1"/>
        <v>8.7435881563034705</v>
      </c>
      <c r="I31" s="21">
        <f t="shared" si="2"/>
        <v>51.737208025464319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15300</v>
      </c>
      <c r="E32" s="123">
        <f>VFD!T32</f>
        <v>0.22783293443648178</v>
      </c>
      <c r="F32" s="24">
        <f t="shared" si="0"/>
        <v>1.4891041466436716</v>
      </c>
      <c r="G32" s="23">
        <f>'[1]INTERNAL PARAMETERS-1'!M14</f>
        <v>39.424999999999997</v>
      </c>
      <c r="H32" s="22">
        <f t="shared" si="1"/>
        <v>8.9823134401582934</v>
      </c>
      <c r="I32" s="21">
        <f t="shared" si="2"/>
        <v>58.707930981426756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12800</v>
      </c>
      <c r="E33" s="123">
        <f>VFD!T33</f>
        <v>0.33290986103786913</v>
      </c>
      <c r="F33" s="24">
        <f t="shared" si="0"/>
        <v>2.6008582893583525</v>
      </c>
      <c r="G33" s="23">
        <f>'[1]INTERNAL PARAMETERS-1'!M15</f>
        <v>34.72</v>
      </c>
      <c r="H33" s="22">
        <f t="shared" si="1"/>
        <v>11.558630375234817</v>
      </c>
      <c r="I33" s="21">
        <f t="shared" si="2"/>
        <v>90.301799806522013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10900</v>
      </c>
      <c r="E34" s="123">
        <f>VFD!T34</f>
        <v>0.35731845121584438</v>
      </c>
      <c r="F34" s="24">
        <f t="shared" si="0"/>
        <v>3.2781509285857284</v>
      </c>
      <c r="G34" s="23">
        <f>'[1]INTERNAL PARAMETERS-1'!M16</f>
        <v>30.094999999999999</v>
      </c>
      <c r="H34" s="22">
        <f t="shared" si="1"/>
        <v>10.753498789340837</v>
      </c>
      <c r="I34" s="21">
        <f t="shared" si="2"/>
        <v>98.655952195787492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7900</v>
      </c>
      <c r="E35" s="123">
        <f>VFD!T35</f>
        <v>0.55868040107560113</v>
      </c>
      <c r="F35" s="24">
        <f t="shared" si="0"/>
        <v>7.0719038110835584</v>
      </c>
      <c r="G35" s="23">
        <f>'[1]INTERNAL PARAMETERS-1'!M17</f>
        <v>25.55</v>
      </c>
      <c r="H35" s="22">
        <f t="shared" si="1"/>
        <v>14.27428424748161</v>
      </c>
      <c r="I35" s="21">
        <f t="shared" si="2"/>
        <v>180.68714237318494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4800</v>
      </c>
      <c r="E36" s="123">
        <f>VFD!T36</f>
        <v>0.70464542807008512</v>
      </c>
      <c r="F36" s="24">
        <f t="shared" si="0"/>
        <v>14.680113084793442</v>
      </c>
      <c r="G36" s="23">
        <f>'[1]INTERNAL PARAMETERS-1'!M18</f>
        <v>21.115000000000002</v>
      </c>
      <c r="H36" s="22">
        <f t="shared" si="1"/>
        <v>14.87858821369985</v>
      </c>
      <c r="I36" s="21">
        <f t="shared" si="2"/>
        <v>309.9705877854135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2800</v>
      </c>
      <c r="E37" s="123">
        <f>VFD!T37</f>
        <v>0.57119954151341523</v>
      </c>
      <c r="F37" s="24">
        <f t="shared" si="0"/>
        <v>20.399983625479116</v>
      </c>
      <c r="G37" s="23">
        <f>'[1]INTERNAL PARAMETERS-1'!M19</f>
        <v>16.865000000000002</v>
      </c>
      <c r="H37" s="22">
        <f t="shared" si="1"/>
        <v>9.6332802676237499</v>
      </c>
      <c r="I37" s="21">
        <f t="shared" si="2"/>
        <v>344.04572384370539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1800</v>
      </c>
      <c r="E38" s="123">
        <f>VFD!T38</f>
        <v>0.45961189713233708</v>
      </c>
      <c r="F38" s="24">
        <f t="shared" si="0"/>
        <v>25.53399428512984</v>
      </c>
      <c r="G38" s="23">
        <f>'[1]INTERNAL PARAMETERS-1'!M20</f>
        <v>12.89</v>
      </c>
      <c r="H38" s="22">
        <f t="shared" si="1"/>
        <v>5.9243973540358255</v>
      </c>
      <c r="I38" s="21">
        <f t="shared" si="2"/>
        <v>329.13318633532367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1100</v>
      </c>
      <c r="E39" s="123">
        <f>VFD!T39</f>
        <v>0.28463469777377304</v>
      </c>
      <c r="F39" s="24">
        <f t="shared" si="0"/>
        <v>25.87588161579755</v>
      </c>
      <c r="G39" s="23">
        <f>'[1]INTERNAL PARAMETERS-1'!M21</f>
        <v>9.3150000000000013</v>
      </c>
      <c r="H39" s="22">
        <f t="shared" si="1"/>
        <v>2.6513722097626964</v>
      </c>
      <c r="I39" s="21">
        <f t="shared" si="2"/>
        <v>241.03383725115421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600</v>
      </c>
      <c r="E40" s="123">
        <f>VFD!T40</f>
        <v>0.24240815522324788</v>
      </c>
      <c r="F40" s="24">
        <f t="shared" si="0"/>
        <v>40.401359203874648</v>
      </c>
      <c r="G40" s="23">
        <f>'[1]INTERNAL PARAMETERS-1'!M22</f>
        <v>5.05</v>
      </c>
      <c r="H40" s="22">
        <f t="shared" si="1"/>
        <v>1.2241611838774018</v>
      </c>
      <c r="I40" s="21">
        <f t="shared" si="2"/>
        <v>204.02686397956697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15600</v>
      </c>
      <c r="E41" s="123">
        <f>VFD!T41</f>
        <v>2.4009233684722832E-2</v>
      </c>
      <c r="F41" s="24">
        <f t="shared" si="0"/>
        <v>0.15390534413283866</v>
      </c>
      <c r="G41" s="23">
        <f>'[1]INTERNAL PARAMETERS-1'!M5</f>
        <v>85.012</v>
      </c>
      <c r="H41" s="22">
        <f t="shared" si="1"/>
        <v>2.0410729740056572</v>
      </c>
      <c r="I41" s="21">
        <f t="shared" si="2"/>
        <v>13.083801115420879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16600</v>
      </c>
      <c r="E42" s="123">
        <f>VFD!T42</f>
        <v>5.2290634264732079E-2</v>
      </c>
      <c r="F42" s="24">
        <f t="shared" si="0"/>
        <v>0.31500382087188</v>
      </c>
      <c r="G42" s="23">
        <f>'[1]INTERNAL PARAMETERS-1'!M6</f>
        <v>78.760000000000005</v>
      </c>
      <c r="H42" s="22">
        <f t="shared" si="1"/>
        <v>4.1184103546902984</v>
      </c>
      <c r="I42" s="21">
        <f t="shared" si="2"/>
        <v>24.809700931869269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16500</v>
      </c>
      <c r="E43" s="123">
        <f>VFD!T43</f>
        <v>7.3889867493339881E-2</v>
      </c>
      <c r="F43" s="24">
        <f t="shared" si="0"/>
        <v>0.44781737874751443</v>
      </c>
      <c r="G43" s="23">
        <f>'[1]INTERNAL PARAMETERS-1'!M7</f>
        <v>73.784999999999997</v>
      </c>
      <c r="H43" s="22">
        <f t="shared" si="1"/>
        <v>5.4519638729960826</v>
      </c>
      <c r="I43" s="21">
        <f t="shared" si="2"/>
        <v>33.042205290885356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19000</v>
      </c>
      <c r="E44" s="123">
        <f>VFD!T44</f>
        <v>8.9646055674187361E-2</v>
      </c>
      <c r="F44" s="24">
        <f t="shared" si="0"/>
        <v>0.47182134565361766</v>
      </c>
      <c r="G44" s="23">
        <f>'[1]INTERNAL PARAMETERS-1'!M8</f>
        <v>68.824999999999989</v>
      </c>
      <c r="H44" s="22">
        <f t="shared" si="1"/>
        <v>6.1698897817759439</v>
      </c>
      <c r="I44" s="21">
        <f t="shared" si="2"/>
        <v>32.47310411461023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23700</v>
      </c>
      <c r="E45" s="123">
        <f>VFD!T45</f>
        <v>0.17341797733041669</v>
      </c>
      <c r="F45" s="24">
        <f t="shared" si="0"/>
        <v>0.73172142333509149</v>
      </c>
      <c r="G45" s="23">
        <f>'[1]INTERNAL PARAMETERS-1'!M9</f>
        <v>63.875</v>
      </c>
      <c r="H45" s="22">
        <f t="shared" si="1"/>
        <v>11.077073301980366</v>
      </c>
      <c r="I45" s="21">
        <f t="shared" si="2"/>
        <v>46.738705915528975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25800</v>
      </c>
      <c r="E46" s="123">
        <f>VFD!T46</f>
        <v>0.24218375257893687</v>
      </c>
      <c r="F46" s="24">
        <f t="shared" si="0"/>
        <v>0.93869671542223598</v>
      </c>
      <c r="G46" s="23">
        <f>'[1]INTERNAL PARAMETERS-1'!M10</f>
        <v>58.935000000000002</v>
      </c>
      <c r="H46" s="22">
        <f t="shared" si="1"/>
        <v>14.273099458239646</v>
      </c>
      <c r="I46" s="21">
        <f t="shared" si="2"/>
        <v>55.322090923409483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24700</v>
      </c>
      <c r="E47" s="123">
        <f>VFD!T47</f>
        <v>0.24983591759207416</v>
      </c>
      <c r="F47" s="24">
        <f t="shared" si="0"/>
        <v>1.0114814477411909</v>
      </c>
      <c r="G47" s="23">
        <f>'[1]INTERNAL PARAMETERS-1'!M11</f>
        <v>53.995000000000005</v>
      </c>
      <c r="H47" s="22">
        <f t="shared" si="1"/>
        <v>13.489890370384046</v>
      </c>
      <c r="I47" s="21">
        <f t="shared" si="2"/>
        <v>54.614940770785608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22300</v>
      </c>
      <c r="E48" s="123">
        <f>VFD!T48</f>
        <v>0.20910187853060008</v>
      </c>
      <c r="F48" s="24">
        <f t="shared" si="0"/>
        <v>0.93767658533901377</v>
      </c>
      <c r="G48" s="23">
        <f>'[1]INTERNAL PARAMETERS-1'!M12</f>
        <v>49.09</v>
      </c>
      <c r="H48" s="22">
        <f t="shared" si="1"/>
        <v>10.264811217067159</v>
      </c>
      <c r="I48" s="21">
        <f t="shared" si="2"/>
        <v>46.030543574292196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19600</v>
      </c>
      <c r="E49" s="123">
        <f>VFD!T49</f>
        <v>0.21802784364984737</v>
      </c>
      <c r="F49" s="24">
        <f t="shared" si="0"/>
        <v>1.1123869573971805</v>
      </c>
      <c r="G49" s="23">
        <f>'[1]INTERNAL PARAMETERS-1'!M13</f>
        <v>44.225000000000001</v>
      </c>
      <c r="H49" s="22">
        <f t="shared" si="1"/>
        <v>9.6422813854145009</v>
      </c>
      <c r="I49" s="21">
        <f t="shared" si="2"/>
        <v>49.19531319089031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16900</v>
      </c>
      <c r="E50" s="123">
        <f>VFD!T50</f>
        <v>0.23365724888904946</v>
      </c>
      <c r="F50" s="24">
        <f t="shared" si="0"/>
        <v>1.3825872715328369</v>
      </c>
      <c r="G50" s="23">
        <f>'[1]INTERNAL PARAMETERS-1'!M14</f>
        <v>39.424999999999997</v>
      </c>
      <c r="H50" s="22">
        <f t="shared" si="1"/>
        <v>9.2119370374507739</v>
      </c>
      <c r="I50" s="21">
        <f t="shared" si="2"/>
        <v>54.508503180182096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13400</v>
      </c>
      <c r="E51" s="123">
        <f>VFD!T51</f>
        <v>0.15299604454823035</v>
      </c>
      <c r="F51" s="24">
        <f t="shared" si="0"/>
        <v>1.141761526479331</v>
      </c>
      <c r="G51" s="23">
        <f>'[1]INTERNAL PARAMETERS-1'!M15</f>
        <v>34.72</v>
      </c>
      <c r="H51" s="22">
        <f t="shared" si="1"/>
        <v>5.3120226667145571</v>
      </c>
      <c r="I51" s="21">
        <f t="shared" si="2"/>
        <v>39.641960199362366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10900</v>
      </c>
      <c r="E52" s="123">
        <f>VFD!T52</f>
        <v>0.19677218447608469</v>
      </c>
      <c r="F52" s="24">
        <f t="shared" si="0"/>
        <v>1.8052493988631624</v>
      </c>
      <c r="G52" s="23">
        <f>'[1]INTERNAL PARAMETERS-1'!M16</f>
        <v>30.094999999999999</v>
      </c>
      <c r="H52" s="22">
        <f t="shared" si="1"/>
        <v>5.9218588918077684</v>
      </c>
      <c r="I52" s="21">
        <f t="shared" si="2"/>
        <v>54.328980658786861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8400</v>
      </c>
      <c r="E53" s="123">
        <f>VFD!T53</f>
        <v>0.23082183604523551</v>
      </c>
      <c r="F53" s="24">
        <f t="shared" si="0"/>
        <v>2.7478790005385179</v>
      </c>
      <c r="G53" s="23">
        <f>'[1]INTERNAL PARAMETERS-1'!M17</f>
        <v>25.55</v>
      </c>
      <c r="H53" s="22">
        <f t="shared" si="1"/>
        <v>5.8974979109557673</v>
      </c>
      <c r="I53" s="21">
        <f t="shared" si="2"/>
        <v>70.208308463759138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5600</v>
      </c>
      <c r="E54" s="123">
        <f>VFD!T54</f>
        <v>0.23991784236744795</v>
      </c>
      <c r="F54" s="24">
        <f t="shared" si="0"/>
        <v>4.2842471851329993</v>
      </c>
      <c r="G54" s="23">
        <f>'[1]INTERNAL PARAMETERS-1'!M18</f>
        <v>21.115000000000002</v>
      </c>
      <c r="H54" s="22">
        <f t="shared" si="1"/>
        <v>5.0658652415886642</v>
      </c>
      <c r="I54" s="21">
        <f t="shared" si="2"/>
        <v>90.461879314083291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2500</v>
      </c>
      <c r="E55" s="123">
        <f>VFD!T55</f>
        <v>0.20230787845260345</v>
      </c>
      <c r="F55" s="24">
        <f t="shared" si="0"/>
        <v>8.0923151381041372</v>
      </c>
      <c r="G55" s="23">
        <f>'[1]INTERNAL PARAMETERS-1'!M19</f>
        <v>16.865000000000002</v>
      </c>
      <c r="H55" s="22">
        <f t="shared" si="1"/>
        <v>3.4119223701031576</v>
      </c>
      <c r="I55" s="21">
        <f t="shared" si="2"/>
        <v>136.47689480412632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1700</v>
      </c>
      <c r="E56" s="123">
        <f>VFD!T56</f>
        <v>0.13322850055187591</v>
      </c>
      <c r="F56" s="24">
        <f t="shared" si="0"/>
        <v>7.8369706206985832</v>
      </c>
      <c r="G56" s="23">
        <f>'[1]INTERNAL PARAMETERS-1'!M20</f>
        <v>12.89</v>
      </c>
      <c r="H56" s="22">
        <f t="shared" si="1"/>
        <v>1.7173153721136805</v>
      </c>
      <c r="I56" s="21">
        <f t="shared" si="2"/>
        <v>101.01855130080473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800</v>
      </c>
      <c r="E57" s="123">
        <f>VFD!T57</f>
        <v>0.10861920605924066</v>
      </c>
      <c r="F57" s="24">
        <f t="shared" si="0"/>
        <v>13.577400757405082</v>
      </c>
      <c r="G57" s="23">
        <f>'[1]INTERNAL PARAMETERS-1'!M21</f>
        <v>9.3150000000000013</v>
      </c>
      <c r="H57" s="22">
        <f t="shared" si="1"/>
        <v>1.011787904441827</v>
      </c>
      <c r="I57" s="21">
        <f t="shared" si="2"/>
        <v>126.47348805522837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500</v>
      </c>
      <c r="E58" s="123">
        <f>VFD!T58</f>
        <v>2.3096336927929072E-2</v>
      </c>
      <c r="F58" s="24">
        <f t="shared" si="0"/>
        <v>4.6192673855858146</v>
      </c>
      <c r="G58" s="23">
        <f>'[1]INTERNAL PARAMETERS-1'!M22</f>
        <v>5.05</v>
      </c>
      <c r="H58" s="22">
        <f t="shared" si="1"/>
        <v>0.11663650148604181</v>
      </c>
      <c r="I58" s="21">
        <f t="shared" si="2"/>
        <v>23.327300297208364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15100</v>
      </c>
      <c r="E59" s="123">
        <f>VFD!T59</f>
        <v>1.3431041722492624E-2</v>
      </c>
      <c r="F59" s="24">
        <f t="shared" si="0"/>
        <v>8.8947296175447832E-2</v>
      </c>
      <c r="G59" s="23">
        <f>'[1]INTERNAL PARAMETERS-1'!M5</f>
        <v>85.012</v>
      </c>
      <c r="H59" s="22">
        <f t="shared" si="1"/>
        <v>1.1417997189125431</v>
      </c>
      <c r="I59" s="21">
        <f t="shared" si="2"/>
        <v>7.5615875424671728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15800</v>
      </c>
      <c r="E60" s="123">
        <f>VFD!T60</f>
        <v>2.1906505238802568E-2</v>
      </c>
      <c r="F60" s="24">
        <f t="shared" si="0"/>
        <v>0.13864876733419348</v>
      </c>
      <c r="G60" s="23">
        <f>'[1]INTERNAL PARAMETERS-1'!M6</f>
        <v>78.760000000000005</v>
      </c>
      <c r="H60" s="22">
        <f t="shared" si="1"/>
        <v>1.7253563526080904</v>
      </c>
      <c r="I60" s="21">
        <f t="shared" si="2"/>
        <v>10.919976915241078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15000</v>
      </c>
      <c r="E61" s="123">
        <f>VFD!T61</f>
        <v>2.375993990868179E-2</v>
      </c>
      <c r="F61" s="24">
        <f t="shared" si="0"/>
        <v>0.15839959939121193</v>
      </c>
      <c r="G61" s="23">
        <f>'[1]INTERNAL PARAMETERS-1'!M7</f>
        <v>73.784999999999997</v>
      </c>
      <c r="H61" s="22">
        <f t="shared" si="1"/>
        <v>1.7531271661620857</v>
      </c>
      <c r="I61" s="21">
        <f t="shared" si="2"/>
        <v>11.687514441080571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18300</v>
      </c>
      <c r="E62" s="123">
        <f>VFD!T62</f>
        <v>4.1566557439091982E-2</v>
      </c>
      <c r="F62" s="24">
        <f t="shared" si="0"/>
        <v>0.22713965813711468</v>
      </c>
      <c r="G62" s="23">
        <f>'[1]INTERNAL PARAMETERS-1'!M8</f>
        <v>68.824999999999989</v>
      </c>
      <c r="H62" s="22">
        <f t="shared" si="1"/>
        <v>2.8608183157455054</v>
      </c>
      <c r="I62" s="21">
        <f t="shared" si="2"/>
        <v>15.632886971286915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19500</v>
      </c>
      <c r="E63" s="123">
        <f>VFD!T63</f>
        <v>4.3161728597276718E-2</v>
      </c>
      <c r="F63" s="24">
        <f t="shared" si="0"/>
        <v>0.22134219793475238</v>
      </c>
      <c r="G63" s="23">
        <f>'[1]INTERNAL PARAMETERS-1'!M9</f>
        <v>63.875</v>
      </c>
      <c r="H63" s="22">
        <f t="shared" si="1"/>
        <v>2.7569554141510504</v>
      </c>
      <c r="I63" s="21">
        <f t="shared" si="2"/>
        <v>14.138232893082311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19500</v>
      </c>
      <c r="E64" s="123">
        <f>VFD!T64</f>
        <v>3.6619175455292453E-2</v>
      </c>
      <c r="F64" s="24">
        <f t="shared" si="0"/>
        <v>0.1877906433604741</v>
      </c>
      <c r="G64" s="23">
        <f>'[1]INTERNAL PARAMETERS-1'!M10</f>
        <v>58.935000000000002</v>
      </c>
      <c r="H64" s="22">
        <f t="shared" si="1"/>
        <v>2.158151105457661</v>
      </c>
      <c r="I64" s="21">
        <f t="shared" si="2"/>
        <v>11.067441566449544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18900</v>
      </c>
      <c r="E65" s="123">
        <f>VFD!T65</f>
        <v>3.5913267719849998E-2</v>
      </c>
      <c r="F65" s="24">
        <f t="shared" si="0"/>
        <v>0.19001728952301586</v>
      </c>
      <c r="G65" s="23">
        <f>'[1]INTERNAL PARAMETERS-1'!M11</f>
        <v>53.995000000000005</v>
      </c>
      <c r="H65" s="22">
        <f t="shared" si="1"/>
        <v>1.9391368905333008</v>
      </c>
      <c r="I65" s="21">
        <f t="shared" si="2"/>
        <v>10.259983547795242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18000</v>
      </c>
      <c r="E66" s="123">
        <f>VFD!T66</f>
        <v>5.2500801710070162E-2</v>
      </c>
      <c r="F66" s="24">
        <f t="shared" si="0"/>
        <v>0.29167112061150091</v>
      </c>
      <c r="G66" s="23">
        <f>'[1]INTERNAL PARAMETERS-1'!M12</f>
        <v>49.09</v>
      </c>
      <c r="H66" s="22">
        <f t="shared" si="1"/>
        <v>2.5772643559473445</v>
      </c>
      <c r="I66" s="21">
        <f t="shared" si="2"/>
        <v>14.31813531081858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16900</v>
      </c>
      <c r="E67" s="123">
        <f>VFD!T67</f>
        <v>6.3074060613581978E-2</v>
      </c>
      <c r="F67" s="24">
        <f t="shared" si="0"/>
        <v>0.37321929357149097</v>
      </c>
      <c r="G67" s="23">
        <f>'[1]INTERNAL PARAMETERS-1'!M13</f>
        <v>44.225000000000001</v>
      </c>
      <c r="H67" s="22">
        <f t="shared" si="1"/>
        <v>2.7894503306356633</v>
      </c>
      <c r="I67" s="21">
        <f t="shared" si="2"/>
        <v>16.50562325819919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15300</v>
      </c>
      <c r="E68" s="123">
        <f>VFD!T68</f>
        <v>5.864825555820681E-2</v>
      </c>
      <c r="F68" s="24">
        <f t="shared" si="0"/>
        <v>0.38332193175298568</v>
      </c>
      <c r="G68" s="23">
        <f>'[1]INTERNAL PARAMETERS-1'!M14</f>
        <v>39.424999999999997</v>
      </c>
      <c r="H68" s="22">
        <f t="shared" si="1"/>
        <v>2.3122074753823032</v>
      </c>
      <c r="I68" s="21">
        <f t="shared" si="2"/>
        <v>15.11246715936146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12800</v>
      </c>
      <c r="E69" s="123">
        <f>VFD!T69</f>
        <v>8.3672388173320761E-2</v>
      </c>
      <c r="F69" s="24">
        <f t="shared" ref="F69:F132" si="3">100000*E69/D69</f>
        <v>0.6536905326040684</v>
      </c>
      <c r="G69" s="23">
        <f>'[1]INTERNAL PARAMETERS-1'!M15</f>
        <v>34.72</v>
      </c>
      <c r="H69" s="22">
        <f t="shared" ref="H69:H132" si="4">G69*E69</f>
        <v>2.9051053173776968</v>
      </c>
      <c r="I69" s="21">
        <f t="shared" ref="I69:I132" si="5">100000*H69/D69</f>
        <v>22.696135292013256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10900</v>
      </c>
      <c r="E70" s="123">
        <f>VFD!T70</f>
        <v>9.9799651592587357E-2</v>
      </c>
      <c r="F70" s="24">
        <f t="shared" si="3"/>
        <v>0.9155931338769483</v>
      </c>
      <c r="G70" s="23">
        <f>'[1]INTERNAL PARAMETERS-1'!M16</f>
        <v>30.094999999999999</v>
      </c>
      <c r="H70" s="22">
        <f t="shared" si="4"/>
        <v>3.0034705146789165</v>
      </c>
      <c r="I70" s="21">
        <f t="shared" si="5"/>
        <v>27.55477536402676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7900</v>
      </c>
      <c r="E71" s="123">
        <f>VFD!T71</f>
        <v>0.11464243290030807</v>
      </c>
      <c r="F71" s="24">
        <f t="shared" si="3"/>
        <v>1.4511700367127605</v>
      </c>
      <c r="G71" s="23">
        <f>'[1]INTERNAL PARAMETERS-1'!M17</f>
        <v>25.55</v>
      </c>
      <c r="H71" s="22">
        <f t="shared" si="4"/>
        <v>2.9291141606028712</v>
      </c>
      <c r="I71" s="21">
        <f t="shared" si="5"/>
        <v>37.077394438011027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4800</v>
      </c>
      <c r="E72" s="123">
        <f>VFD!T72</f>
        <v>0.10609411150809112</v>
      </c>
      <c r="F72" s="24">
        <f t="shared" si="3"/>
        <v>2.2102939897518983</v>
      </c>
      <c r="G72" s="23">
        <f>'[1]INTERNAL PARAMETERS-1'!M18</f>
        <v>21.115000000000002</v>
      </c>
      <c r="H72" s="22">
        <f t="shared" si="4"/>
        <v>2.2401771644933439</v>
      </c>
      <c r="I72" s="21">
        <f t="shared" si="5"/>
        <v>46.670357593611335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2800</v>
      </c>
      <c r="E73" s="123">
        <f>VFD!T73</f>
        <v>6.3806630989101845E-2</v>
      </c>
      <c r="F73" s="24">
        <f t="shared" si="3"/>
        <v>2.2788082496107802</v>
      </c>
      <c r="G73" s="23">
        <f>'[1]INTERNAL PARAMETERS-1'!M19</f>
        <v>16.865000000000002</v>
      </c>
      <c r="H73" s="22">
        <f t="shared" si="4"/>
        <v>1.0760988316312028</v>
      </c>
      <c r="I73" s="21">
        <f t="shared" si="5"/>
        <v>38.432101129685812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1800</v>
      </c>
      <c r="E74" s="123">
        <f>VFD!T74</f>
        <v>1.2771650494762596E-2</v>
      </c>
      <c r="F74" s="24">
        <f t="shared" si="3"/>
        <v>0.70953613859792197</v>
      </c>
      <c r="G74" s="23">
        <f>'[1]INTERNAL PARAMETERS-1'!M20</f>
        <v>12.89</v>
      </c>
      <c r="H74" s="22">
        <f t="shared" si="4"/>
        <v>0.16462657487748988</v>
      </c>
      <c r="I74" s="21">
        <f t="shared" si="5"/>
        <v>9.1459208265272149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1100</v>
      </c>
      <c r="E75" s="123">
        <f>VFD!T75</f>
        <v>3.4824773429095518E-3</v>
      </c>
      <c r="F75" s="24">
        <f t="shared" si="3"/>
        <v>0.31658884935541382</v>
      </c>
      <c r="G75" s="23">
        <f>'[1]INTERNAL PARAMETERS-1'!M21</f>
        <v>9.3150000000000013</v>
      </c>
      <c r="H75" s="22">
        <f t="shared" si="4"/>
        <v>3.2439276449202477E-2</v>
      </c>
      <c r="I75" s="21">
        <f t="shared" si="5"/>
        <v>2.9490251317456795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600</v>
      </c>
      <c r="E76" s="123">
        <f>VFD!T76</f>
        <v>1.478391107312271E-3</v>
      </c>
      <c r="F76" s="24">
        <f t="shared" si="3"/>
        <v>0.2463985178853785</v>
      </c>
      <c r="G76" s="23">
        <f>'[1]INTERNAL PARAMETERS-1'!M22</f>
        <v>5.05</v>
      </c>
      <c r="H76" s="22">
        <f t="shared" si="4"/>
        <v>7.4658750919269681E-3</v>
      </c>
      <c r="I76" s="21">
        <f t="shared" si="5"/>
        <v>1.2443125153211612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15600</v>
      </c>
      <c r="E77" s="123">
        <f>VFD!T77</f>
        <v>5.8147317244366115E-2</v>
      </c>
      <c r="F77" s="24">
        <f t="shared" si="3"/>
        <v>0.37273921310491098</v>
      </c>
      <c r="G77" s="23">
        <f>'[1]INTERNAL PARAMETERS-1'!M5</f>
        <v>85.012</v>
      </c>
      <c r="H77" s="22">
        <f t="shared" si="4"/>
        <v>4.9432197335780526</v>
      </c>
      <c r="I77" s="21">
        <f t="shared" si="5"/>
        <v>31.687305984474698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16600</v>
      </c>
      <c r="E78" s="123">
        <f>VFD!T78</f>
        <v>4.4166408911931819E-2</v>
      </c>
      <c r="F78" s="24">
        <f t="shared" si="3"/>
        <v>0.2660627042887459</v>
      </c>
      <c r="G78" s="23">
        <f>'[1]INTERNAL PARAMETERS-1'!M6</f>
        <v>78.760000000000005</v>
      </c>
      <c r="H78" s="22">
        <f t="shared" si="4"/>
        <v>3.4785463659037501</v>
      </c>
      <c r="I78" s="21">
        <f t="shared" si="5"/>
        <v>20.955098589781624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16500</v>
      </c>
      <c r="E79" s="123">
        <f>VFD!T79</f>
        <v>8.3074541373956284E-2</v>
      </c>
      <c r="F79" s="24">
        <f t="shared" si="3"/>
        <v>0.50348206893306846</v>
      </c>
      <c r="G79" s="23">
        <f>'[1]INTERNAL PARAMETERS-1'!M7</f>
        <v>73.784999999999997</v>
      </c>
      <c r="H79" s="22">
        <f t="shared" si="4"/>
        <v>6.1296550352773638</v>
      </c>
      <c r="I79" s="21">
        <f t="shared" si="5"/>
        <v>37.149424456226448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19000</v>
      </c>
      <c r="E80" s="123">
        <f>VFD!T80</f>
        <v>1.1518964741994497</v>
      </c>
      <c r="F80" s="24">
        <f t="shared" si="3"/>
        <v>6.0626130221023669</v>
      </c>
      <c r="G80" s="23">
        <f>'[1]INTERNAL PARAMETERS-1'!M8</f>
        <v>68.824999999999989</v>
      </c>
      <c r="H80" s="22">
        <f t="shared" si="4"/>
        <v>79.27927483677712</v>
      </c>
      <c r="I80" s="21">
        <f t="shared" si="5"/>
        <v>417.25934124619539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23700</v>
      </c>
      <c r="E81" s="123">
        <f>VFD!T81</f>
        <v>2.189560070922544</v>
      </c>
      <c r="F81" s="24">
        <f t="shared" si="3"/>
        <v>9.2386500882807763</v>
      </c>
      <c r="G81" s="23">
        <f>'[1]INTERNAL PARAMETERS-1'!M9</f>
        <v>63.875</v>
      </c>
      <c r="H81" s="22">
        <f t="shared" si="4"/>
        <v>139.85814953017749</v>
      </c>
      <c r="I81" s="21">
        <f t="shared" si="5"/>
        <v>590.11877438893453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25800</v>
      </c>
      <c r="E82" s="123">
        <f>VFD!T82</f>
        <v>1.9222078043640698</v>
      </c>
      <c r="F82" s="24">
        <f t="shared" si="3"/>
        <v>7.450417846372364</v>
      </c>
      <c r="G82" s="23">
        <f>'[1]INTERNAL PARAMETERS-1'!M10</f>
        <v>58.935000000000002</v>
      </c>
      <c r="H82" s="22">
        <f t="shared" si="4"/>
        <v>113.28531695019646</v>
      </c>
      <c r="I82" s="21">
        <f t="shared" si="5"/>
        <v>439.09037577595524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24700</v>
      </c>
      <c r="E83" s="123">
        <f>VFD!T83</f>
        <v>1.3921077535654609</v>
      </c>
      <c r="F83" s="24">
        <f t="shared" si="3"/>
        <v>5.6360637796172508</v>
      </c>
      <c r="G83" s="23">
        <f>'[1]INTERNAL PARAMETERS-1'!M11</f>
        <v>53.995000000000005</v>
      </c>
      <c r="H83" s="22">
        <f t="shared" si="4"/>
        <v>75.166858153767066</v>
      </c>
      <c r="I83" s="21">
        <f t="shared" si="5"/>
        <v>304.31926378043346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22300</v>
      </c>
      <c r="E84" s="123">
        <f>VFD!T84</f>
        <v>1.0947443443970117</v>
      </c>
      <c r="F84" s="24">
        <f t="shared" si="3"/>
        <v>4.9091674636637297</v>
      </c>
      <c r="G84" s="23">
        <f>'[1]INTERNAL PARAMETERS-1'!M12</f>
        <v>49.09</v>
      </c>
      <c r="H84" s="22">
        <f t="shared" si="4"/>
        <v>53.740999866449307</v>
      </c>
      <c r="I84" s="21">
        <f t="shared" si="5"/>
        <v>240.99103079125251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19600</v>
      </c>
      <c r="E85" s="123">
        <f>VFD!T85</f>
        <v>0.95637219544082819</v>
      </c>
      <c r="F85" s="24">
        <f t="shared" si="3"/>
        <v>4.8794499767389192</v>
      </c>
      <c r="G85" s="23">
        <f>'[1]INTERNAL PARAMETERS-1'!M13</f>
        <v>44.225000000000001</v>
      </c>
      <c r="H85" s="22">
        <f t="shared" si="4"/>
        <v>42.295560343370624</v>
      </c>
      <c r="I85" s="21">
        <f t="shared" si="5"/>
        <v>215.7936752212787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16900</v>
      </c>
      <c r="E86" s="123">
        <f>VFD!T86</f>
        <v>0.87337113737578964</v>
      </c>
      <c r="F86" s="24">
        <f t="shared" si="3"/>
        <v>5.1678765525194654</v>
      </c>
      <c r="G86" s="23">
        <f>'[1]INTERNAL PARAMETERS-1'!M14</f>
        <v>39.424999999999997</v>
      </c>
      <c r="H86" s="22">
        <f t="shared" si="4"/>
        <v>34.432657091040504</v>
      </c>
      <c r="I86" s="21">
        <f t="shared" si="5"/>
        <v>203.74353308307991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13400</v>
      </c>
      <c r="E87" s="123">
        <f>VFD!T87</f>
        <v>0.52792647118569036</v>
      </c>
      <c r="F87" s="24">
        <f t="shared" si="3"/>
        <v>3.9397497849678387</v>
      </c>
      <c r="G87" s="23">
        <f>'[1]INTERNAL PARAMETERS-1'!M15</f>
        <v>34.72</v>
      </c>
      <c r="H87" s="22">
        <f t="shared" si="4"/>
        <v>18.329607079567168</v>
      </c>
      <c r="I87" s="21">
        <f t="shared" si="5"/>
        <v>136.78811253408335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10900</v>
      </c>
      <c r="E88" s="123">
        <f>VFD!T88</f>
        <v>0.50501654325128864</v>
      </c>
      <c r="F88" s="24">
        <f t="shared" si="3"/>
        <v>4.633179295883382</v>
      </c>
      <c r="G88" s="23">
        <f>'[1]INTERNAL PARAMETERS-1'!M16</f>
        <v>30.094999999999999</v>
      </c>
      <c r="H88" s="22">
        <f t="shared" si="4"/>
        <v>15.198472869147531</v>
      </c>
      <c r="I88" s="21">
        <f t="shared" si="5"/>
        <v>139.43553090961038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8400</v>
      </c>
      <c r="E89" s="123">
        <f>VFD!T89</f>
        <v>0.43311789738507966</v>
      </c>
      <c r="F89" s="24">
        <f t="shared" si="3"/>
        <v>5.1561654450604717</v>
      </c>
      <c r="G89" s="23">
        <f>'[1]INTERNAL PARAMETERS-1'!M17</f>
        <v>25.55</v>
      </c>
      <c r="H89" s="22">
        <f t="shared" si="4"/>
        <v>11.066162278188786</v>
      </c>
      <c r="I89" s="21">
        <f t="shared" si="5"/>
        <v>131.74002712129507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5600</v>
      </c>
      <c r="E90" s="123">
        <f>VFD!T90</f>
        <v>0.42124269583833485</v>
      </c>
      <c r="F90" s="24">
        <f t="shared" si="3"/>
        <v>7.522190997113122</v>
      </c>
      <c r="G90" s="23">
        <f>'[1]INTERNAL PARAMETERS-1'!M18</f>
        <v>21.115000000000002</v>
      </c>
      <c r="H90" s="22">
        <f t="shared" si="4"/>
        <v>8.8945395226264417</v>
      </c>
      <c r="I90" s="21">
        <f t="shared" si="5"/>
        <v>158.83106290404359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2500</v>
      </c>
      <c r="E91" s="123">
        <f>VFD!T91</f>
        <v>0.31291267315223159</v>
      </c>
      <c r="F91" s="24">
        <f t="shared" si="3"/>
        <v>12.516506926089264</v>
      </c>
      <c r="G91" s="23">
        <f>'[1]INTERNAL PARAMETERS-1'!M19</f>
        <v>16.865000000000002</v>
      </c>
      <c r="H91" s="22">
        <f t="shared" si="4"/>
        <v>5.2772722327123862</v>
      </c>
      <c r="I91" s="21">
        <f t="shared" si="5"/>
        <v>211.09088930849543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1700</v>
      </c>
      <c r="E92" s="123">
        <f>VFD!T92</f>
        <v>0.23148187790228097</v>
      </c>
      <c r="F92" s="24">
        <f t="shared" si="3"/>
        <v>13.616581053075352</v>
      </c>
      <c r="G92" s="23">
        <f>'[1]INTERNAL PARAMETERS-1'!M20</f>
        <v>12.89</v>
      </c>
      <c r="H92" s="22">
        <f t="shared" si="4"/>
        <v>2.9838014061604019</v>
      </c>
      <c r="I92" s="21">
        <f t="shared" si="5"/>
        <v>175.51772977414129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800</v>
      </c>
      <c r="E93" s="123">
        <f>VFD!T93</f>
        <v>0.11302215352951681</v>
      </c>
      <c r="F93" s="24">
        <f t="shared" si="3"/>
        <v>14.1277691911896</v>
      </c>
      <c r="G93" s="23">
        <f>'[1]INTERNAL PARAMETERS-1'!M21</f>
        <v>9.3150000000000013</v>
      </c>
      <c r="H93" s="22">
        <f t="shared" si="4"/>
        <v>1.0528013601274493</v>
      </c>
      <c r="I93" s="21">
        <f t="shared" si="5"/>
        <v>131.60017001593116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500</v>
      </c>
      <c r="E94" s="123">
        <f>VFD!T94</f>
        <v>1.7675975572841722E-2</v>
      </c>
      <c r="F94" s="24">
        <f t="shared" si="3"/>
        <v>3.5351951145683445</v>
      </c>
      <c r="G94" s="23">
        <f>'[1]INTERNAL PARAMETERS-1'!M22</f>
        <v>5.05</v>
      </c>
      <c r="H94" s="22">
        <f t="shared" si="4"/>
        <v>8.9263676642850689E-2</v>
      </c>
      <c r="I94" s="21">
        <f t="shared" si="5"/>
        <v>17.852735328570141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15100</v>
      </c>
      <c r="E95" s="123">
        <f>VFD!T95</f>
        <v>3.3148808427704436E-2</v>
      </c>
      <c r="F95" s="24">
        <f t="shared" si="3"/>
        <v>0.2195285326338042</v>
      </c>
      <c r="G95" s="23">
        <f>'[1]INTERNAL PARAMETERS-1'!M5</f>
        <v>85.012</v>
      </c>
      <c r="H95" s="22">
        <f t="shared" si="4"/>
        <v>2.8180465020560095</v>
      </c>
      <c r="I95" s="21">
        <f t="shared" si="5"/>
        <v>18.662559616264964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15800</v>
      </c>
      <c r="E96" s="123">
        <f>VFD!T96</f>
        <v>2.6235246091203545E-2</v>
      </c>
      <c r="F96" s="24">
        <f t="shared" si="3"/>
        <v>0.1660458613367313</v>
      </c>
      <c r="G96" s="23">
        <f>'[1]INTERNAL PARAMETERS-1'!M6</f>
        <v>78.760000000000005</v>
      </c>
      <c r="H96" s="22">
        <f t="shared" si="4"/>
        <v>2.0662879821431912</v>
      </c>
      <c r="I96" s="21">
        <f t="shared" si="5"/>
        <v>13.077772038880958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15000</v>
      </c>
      <c r="E97" s="123">
        <f>VFD!T97</f>
        <v>4.9513050826180204E-2</v>
      </c>
      <c r="F97" s="24">
        <f t="shared" si="3"/>
        <v>0.33008700550786801</v>
      </c>
      <c r="G97" s="23">
        <f>'[1]INTERNAL PARAMETERS-1'!M7</f>
        <v>73.784999999999997</v>
      </c>
      <c r="H97" s="22">
        <f t="shared" si="4"/>
        <v>3.6533204552097063</v>
      </c>
      <c r="I97" s="21">
        <f t="shared" si="5"/>
        <v>24.355469701398043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18300</v>
      </c>
      <c r="E98" s="123">
        <f>VFD!T98</f>
        <v>0.30326873828876616</v>
      </c>
      <c r="F98" s="24">
        <f t="shared" si="3"/>
        <v>1.657206220157192</v>
      </c>
      <c r="G98" s="23">
        <f>'[1]INTERNAL PARAMETERS-1'!M8</f>
        <v>68.824999999999989</v>
      </c>
      <c r="H98" s="22">
        <f t="shared" si="4"/>
        <v>20.872470912724328</v>
      </c>
      <c r="I98" s="21">
        <f t="shared" si="5"/>
        <v>114.05721810231873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19500</v>
      </c>
      <c r="E99" s="123">
        <f>VFD!T99</f>
        <v>0.27274816207346281</v>
      </c>
      <c r="F99" s="24">
        <f t="shared" si="3"/>
        <v>1.3987085234536554</v>
      </c>
      <c r="G99" s="23">
        <f>'[1]INTERNAL PARAMETERS-1'!M9</f>
        <v>63.875</v>
      </c>
      <c r="H99" s="22">
        <f t="shared" si="4"/>
        <v>17.421788852442436</v>
      </c>
      <c r="I99" s="21">
        <f t="shared" si="5"/>
        <v>89.342506935602231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19500</v>
      </c>
      <c r="E100" s="123">
        <f>VFD!T100</f>
        <v>0.15585780594218787</v>
      </c>
      <c r="F100" s="24">
        <f t="shared" si="3"/>
        <v>0.79927079970352755</v>
      </c>
      <c r="G100" s="23">
        <f>'[1]INTERNAL PARAMETERS-1'!M10</f>
        <v>58.935000000000002</v>
      </c>
      <c r="H100" s="22">
        <f t="shared" si="4"/>
        <v>9.1854797932028429</v>
      </c>
      <c r="I100" s="21">
        <f t="shared" si="5"/>
        <v>47.105024580527399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18900</v>
      </c>
      <c r="E101" s="123">
        <f>VFD!T101</f>
        <v>0.13296306864245275</v>
      </c>
      <c r="F101" s="24">
        <f t="shared" si="3"/>
        <v>0.7035082996955172</v>
      </c>
      <c r="G101" s="23">
        <f>'[1]INTERNAL PARAMETERS-1'!M11</f>
        <v>53.995000000000005</v>
      </c>
      <c r="H101" s="22">
        <f t="shared" si="4"/>
        <v>7.1793408913492369</v>
      </c>
      <c r="I101" s="21">
        <f t="shared" si="5"/>
        <v>37.985930642059451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18000</v>
      </c>
      <c r="E102" s="123">
        <f>VFD!T102</f>
        <v>0.15122460684098959</v>
      </c>
      <c r="F102" s="24">
        <f t="shared" si="3"/>
        <v>0.84013670467216439</v>
      </c>
      <c r="G102" s="23">
        <f>'[1]INTERNAL PARAMETERS-1'!M12</f>
        <v>49.09</v>
      </c>
      <c r="H102" s="22">
        <f t="shared" si="4"/>
        <v>7.42361594982418</v>
      </c>
      <c r="I102" s="21">
        <f t="shared" si="5"/>
        <v>41.242310832356559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16900</v>
      </c>
      <c r="E103" s="123">
        <f>VFD!T103</f>
        <v>0.17572107404259596</v>
      </c>
      <c r="F103" s="24">
        <f t="shared" si="3"/>
        <v>1.0397696688911005</v>
      </c>
      <c r="G103" s="23">
        <f>'[1]INTERNAL PARAMETERS-1'!M13</f>
        <v>44.225000000000001</v>
      </c>
      <c r="H103" s="22">
        <f t="shared" si="4"/>
        <v>7.7712644995338067</v>
      </c>
      <c r="I103" s="21">
        <f t="shared" si="5"/>
        <v>45.983813606708914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15300</v>
      </c>
      <c r="E104" s="123">
        <f>VFD!T104</f>
        <v>0.16939087645142026</v>
      </c>
      <c r="F104" s="24">
        <f t="shared" si="3"/>
        <v>1.1071299114471913</v>
      </c>
      <c r="G104" s="23">
        <f>'[1]INTERNAL PARAMETERS-1'!M14</f>
        <v>39.424999999999997</v>
      </c>
      <c r="H104" s="22">
        <f t="shared" si="4"/>
        <v>6.6782353040972433</v>
      </c>
      <c r="I104" s="21">
        <f t="shared" si="5"/>
        <v>43.64859675880551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12800</v>
      </c>
      <c r="E105" s="123">
        <f>VFD!T105</f>
        <v>0.1767837044062546</v>
      </c>
      <c r="F105" s="24">
        <f t="shared" si="3"/>
        <v>1.3811226906738638</v>
      </c>
      <c r="G105" s="23">
        <f>'[1]INTERNAL PARAMETERS-1'!M15</f>
        <v>34.72</v>
      </c>
      <c r="H105" s="22">
        <f t="shared" si="4"/>
        <v>6.1379302169851595</v>
      </c>
      <c r="I105" s="21">
        <f t="shared" si="5"/>
        <v>47.952579820196561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10900</v>
      </c>
      <c r="E106" s="123">
        <f>VFD!T106</f>
        <v>0.22933121064594533</v>
      </c>
      <c r="F106" s="24">
        <f t="shared" si="3"/>
        <v>2.1039560609719756</v>
      </c>
      <c r="G106" s="23">
        <f>'[1]INTERNAL PARAMETERS-1'!M16</f>
        <v>30.094999999999999</v>
      </c>
      <c r="H106" s="22">
        <f t="shared" si="4"/>
        <v>6.9017227843897242</v>
      </c>
      <c r="I106" s="21">
        <f t="shared" si="5"/>
        <v>63.318557654951597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7900</v>
      </c>
      <c r="E107" s="123">
        <f>VFD!T107</f>
        <v>0.1670535052675072</v>
      </c>
      <c r="F107" s="24">
        <f t="shared" si="3"/>
        <v>2.1146013325000914</v>
      </c>
      <c r="G107" s="23">
        <f>'[1]INTERNAL PARAMETERS-1'!M17</f>
        <v>25.55</v>
      </c>
      <c r="H107" s="22">
        <f t="shared" si="4"/>
        <v>4.268217059584809</v>
      </c>
      <c r="I107" s="21">
        <f t="shared" si="5"/>
        <v>54.028064045377327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4800</v>
      </c>
      <c r="E108" s="123">
        <f>VFD!T108</f>
        <v>0.15125134139240748</v>
      </c>
      <c r="F108" s="24">
        <f t="shared" si="3"/>
        <v>3.1510696123418227</v>
      </c>
      <c r="G108" s="23">
        <f>'[1]INTERNAL PARAMETERS-1'!M18</f>
        <v>21.115000000000002</v>
      </c>
      <c r="H108" s="22">
        <f t="shared" si="4"/>
        <v>3.193672073500684</v>
      </c>
      <c r="I108" s="21">
        <f t="shared" si="5"/>
        <v>66.534834864597585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2800</v>
      </c>
      <c r="E109" s="123">
        <f>VFD!T109</f>
        <v>7.4884835271666964E-2</v>
      </c>
      <c r="F109" s="24">
        <f t="shared" si="3"/>
        <v>2.6744584025595342</v>
      </c>
      <c r="G109" s="23">
        <f>'[1]INTERNAL PARAMETERS-1'!M19</f>
        <v>16.865000000000002</v>
      </c>
      <c r="H109" s="22">
        <f t="shared" si="4"/>
        <v>1.2629327468566636</v>
      </c>
      <c r="I109" s="21">
        <f t="shared" si="5"/>
        <v>45.104740959166556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1800</v>
      </c>
      <c r="E110" s="123">
        <f>VFD!T110</f>
        <v>2.0712135073189003E-2</v>
      </c>
      <c r="F110" s="24">
        <f t="shared" si="3"/>
        <v>1.1506741707327224</v>
      </c>
      <c r="G110" s="23">
        <f>'[1]INTERNAL PARAMETERS-1'!M20</f>
        <v>12.89</v>
      </c>
      <c r="H110" s="22">
        <f t="shared" si="4"/>
        <v>0.26697942109340628</v>
      </c>
      <c r="I110" s="21">
        <f t="shared" si="5"/>
        <v>14.832190060744793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1100</v>
      </c>
      <c r="E111" s="123">
        <f>VFD!T111</f>
        <v>7.7382348125569211E-3</v>
      </c>
      <c r="F111" s="24">
        <f t="shared" si="3"/>
        <v>0.7034758920506291</v>
      </c>
      <c r="G111" s="23">
        <f>'[1]INTERNAL PARAMETERS-1'!M21</f>
        <v>9.3150000000000013</v>
      </c>
      <c r="H111" s="22">
        <f t="shared" si="4"/>
        <v>7.2081657278967731E-2</v>
      </c>
      <c r="I111" s="21">
        <f t="shared" si="5"/>
        <v>6.5528779344516117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600</v>
      </c>
      <c r="E112" s="123">
        <f>VFD!T112</f>
        <v>7.3215420245932913E-3</v>
      </c>
      <c r="F112" s="24">
        <f t="shared" si="3"/>
        <v>1.2202570040988818</v>
      </c>
      <c r="G112" s="23">
        <f>'[1]INTERNAL PARAMETERS-1'!M22</f>
        <v>5.05</v>
      </c>
      <c r="H112" s="22">
        <f t="shared" si="4"/>
        <v>3.6973787224196121E-2</v>
      </c>
      <c r="I112" s="21">
        <f t="shared" si="5"/>
        <v>6.1622978706993532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15600</v>
      </c>
      <c r="E113" s="123">
        <f>VFD!T113</f>
        <v>7.3040264211792685E-3</v>
      </c>
      <c r="F113" s="24">
        <f t="shared" si="3"/>
        <v>4.6820682187046589E-2</v>
      </c>
      <c r="G113" s="23">
        <f>'[1]INTERNAL PARAMETERS-1'!M5</f>
        <v>85.012</v>
      </c>
      <c r="H113" s="22">
        <f t="shared" si="4"/>
        <v>0.62092989411729194</v>
      </c>
      <c r="I113" s="21">
        <f t="shared" si="5"/>
        <v>3.9803198340852046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16600</v>
      </c>
      <c r="E114" s="123">
        <f>VFD!T114</f>
        <v>7.3040264211792685E-3</v>
      </c>
      <c r="F114" s="24">
        <f t="shared" si="3"/>
        <v>4.4000159163730533E-2</v>
      </c>
      <c r="G114" s="23">
        <f>'[1]INTERNAL PARAMETERS-1'!M6</f>
        <v>78.760000000000005</v>
      </c>
      <c r="H114" s="22">
        <f t="shared" si="4"/>
        <v>0.57526512093207927</v>
      </c>
      <c r="I114" s="21">
        <f t="shared" si="5"/>
        <v>3.4654525357354173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16500</v>
      </c>
      <c r="E115" s="123">
        <f>VFD!T115</f>
        <v>7.3040264211792685E-3</v>
      </c>
      <c r="F115" s="24">
        <f t="shared" si="3"/>
        <v>4.4266826795025867E-2</v>
      </c>
      <c r="G115" s="23">
        <f>'[1]INTERNAL PARAMETERS-1'!M7</f>
        <v>73.784999999999997</v>
      </c>
      <c r="H115" s="22">
        <f t="shared" si="4"/>
        <v>0.53892758948671227</v>
      </c>
      <c r="I115" s="21">
        <f t="shared" si="5"/>
        <v>3.2662278150709834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19000</v>
      </c>
      <c r="E116" s="123">
        <f>VFD!T116</f>
        <v>7.3040264211792685E-3</v>
      </c>
      <c r="F116" s="24">
        <f t="shared" si="3"/>
        <v>3.8442244321996145E-2</v>
      </c>
      <c r="G116" s="23">
        <f>'[1]INTERNAL PARAMETERS-1'!M8</f>
        <v>68.824999999999989</v>
      </c>
      <c r="H116" s="22">
        <f t="shared" si="4"/>
        <v>0.50269961843766309</v>
      </c>
      <c r="I116" s="21">
        <f t="shared" si="5"/>
        <v>2.6457874654613844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23700</v>
      </c>
      <c r="E117" s="123">
        <f>VFD!T117</f>
        <v>7.3040264211792685E-3</v>
      </c>
      <c r="F117" s="24">
        <f t="shared" si="3"/>
        <v>3.0818676882612944E-2</v>
      </c>
      <c r="G117" s="23">
        <f>'[1]INTERNAL PARAMETERS-1'!M9</f>
        <v>63.875</v>
      </c>
      <c r="H117" s="22">
        <f t="shared" si="4"/>
        <v>0.46654468765282575</v>
      </c>
      <c r="I117" s="21">
        <f t="shared" si="5"/>
        <v>1.9685429858769019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25800</v>
      </c>
      <c r="E118" s="123">
        <f>VFD!T118</f>
        <v>7.3040264211792685E-3</v>
      </c>
      <c r="F118" s="24">
        <f t="shared" si="3"/>
        <v>2.8310179927051426E-2</v>
      </c>
      <c r="G118" s="23">
        <f>'[1]INTERNAL PARAMETERS-1'!M10</f>
        <v>58.935000000000002</v>
      </c>
      <c r="H118" s="22">
        <f t="shared" si="4"/>
        <v>0.4304627971322002</v>
      </c>
      <c r="I118" s="21">
        <f t="shared" si="5"/>
        <v>1.6684604540007759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24700</v>
      </c>
      <c r="E119" s="123">
        <f>VFD!T119</f>
        <v>7.3040264211792685E-3</v>
      </c>
      <c r="F119" s="24">
        <f t="shared" si="3"/>
        <v>2.9570957170766268E-2</v>
      </c>
      <c r="G119" s="23">
        <f>'[1]INTERNAL PARAMETERS-1'!M11</f>
        <v>53.995000000000005</v>
      </c>
      <c r="H119" s="22">
        <f t="shared" si="4"/>
        <v>0.39438090661157466</v>
      </c>
      <c r="I119" s="21">
        <f t="shared" si="5"/>
        <v>1.596683832435525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22300</v>
      </c>
      <c r="E120" s="123">
        <f>VFD!T120</f>
        <v>7.3040264211792685E-3</v>
      </c>
      <c r="F120" s="24">
        <f t="shared" si="3"/>
        <v>3.2753481709324073E-2</v>
      </c>
      <c r="G120" s="23">
        <f>'[1]INTERNAL PARAMETERS-1'!M12</f>
        <v>49.09</v>
      </c>
      <c r="H120" s="22">
        <f t="shared" si="4"/>
        <v>0.35855465701569034</v>
      </c>
      <c r="I120" s="21">
        <f t="shared" si="5"/>
        <v>1.6078684171107189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19600</v>
      </c>
      <c r="E121" s="123">
        <f>VFD!T121</f>
        <v>7.3040264211792685E-3</v>
      </c>
      <c r="F121" s="24">
        <f t="shared" si="3"/>
        <v>3.7265440924384018E-2</v>
      </c>
      <c r="G121" s="23">
        <f>'[1]INTERNAL PARAMETERS-1'!M13</f>
        <v>44.225000000000001</v>
      </c>
      <c r="H121" s="22">
        <f t="shared" si="4"/>
        <v>0.32302056847665317</v>
      </c>
      <c r="I121" s="21">
        <f t="shared" si="5"/>
        <v>1.6480641248808836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16900</v>
      </c>
      <c r="E122" s="123">
        <f>VFD!T122</f>
        <v>7.3040264211792685E-3</v>
      </c>
      <c r="F122" s="24">
        <f t="shared" si="3"/>
        <v>4.3219091249581468E-2</v>
      </c>
      <c r="G122" s="23">
        <f>'[1]INTERNAL PARAMETERS-1'!M14</f>
        <v>39.424999999999997</v>
      </c>
      <c r="H122" s="22">
        <f t="shared" si="4"/>
        <v>0.28796124165499265</v>
      </c>
      <c r="I122" s="21">
        <f t="shared" si="5"/>
        <v>1.7039126725147495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13400</v>
      </c>
      <c r="E123" s="123">
        <f>VFD!T123</f>
        <v>7.3040264211792685E-3</v>
      </c>
      <c r="F123" s="24">
        <f t="shared" si="3"/>
        <v>5.4507659859546774E-2</v>
      </c>
      <c r="G123" s="23">
        <f>'[1]INTERNAL PARAMETERS-1'!M15</f>
        <v>34.72</v>
      </c>
      <c r="H123" s="22">
        <f t="shared" si="4"/>
        <v>0.2535957973433442</v>
      </c>
      <c r="I123" s="21">
        <f t="shared" si="5"/>
        <v>1.8925059503234642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10900</v>
      </c>
      <c r="E124" s="123">
        <f>VFD!T124</f>
        <v>7.3040264211792685E-3</v>
      </c>
      <c r="F124" s="24">
        <f t="shared" si="3"/>
        <v>6.7009416708066677E-2</v>
      </c>
      <c r="G124" s="23">
        <f>'[1]INTERNAL PARAMETERS-1'!M16</f>
        <v>30.094999999999999</v>
      </c>
      <c r="H124" s="22">
        <f t="shared" si="4"/>
        <v>0.21981467514539008</v>
      </c>
      <c r="I124" s="21">
        <f t="shared" si="5"/>
        <v>2.0166483958292667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8400</v>
      </c>
      <c r="E125" s="123">
        <f>VFD!T125</f>
        <v>7.3040264211792685E-3</v>
      </c>
      <c r="F125" s="24">
        <f t="shared" si="3"/>
        <v>8.6952695490229381E-2</v>
      </c>
      <c r="G125" s="23">
        <f>'[1]INTERNAL PARAMETERS-1'!M17</f>
        <v>25.55</v>
      </c>
      <c r="H125" s="22">
        <f t="shared" si="4"/>
        <v>0.18661787506113031</v>
      </c>
      <c r="I125" s="21">
        <f t="shared" si="5"/>
        <v>2.221641369775361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5600</v>
      </c>
      <c r="E126" s="123">
        <f>VFD!T126</f>
        <v>7.3040264211792685E-3</v>
      </c>
      <c r="F126" s="24">
        <f t="shared" si="3"/>
        <v>0.13042904323534407</v>
      </c>
      <c r="G126" s="23">
        <f>'[1]INTERNAL PARAMETERS-1'!M18</f>
        <v>21.115000000000002</v>
      </c>
      <c r="H126" s="22">
        <f t="shared" si="4"/>
        <v>0.15422451788320027</v>
      </c>
      <c r="I126" s="21">
        <f t="shared" si="5"/>
        <v>2.7540092479142904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2500</v>
      </c>
      <c r="E127" s="123">
        <f>VFD!T127</f>
        <v>7.3040264211792685E-3</v>
      </c>
      <c r="F127" s="24">
        <f t="shared" si="3"/>
        <v>0.2921610568471707</v>
      </c>
      <c r="G127" s="23">
        <f>'[1]INTERNAL PARAMETERS-1'!M19</f>
        <v>16.865000000000002</v>
      </c>
      <c r="H127" s="22">
        <f t="shared" si="4"/>
        <v>0.12318240559318838</v>
      </c>
      <c r="I127" s="21">
        <f t="shared" si="5"/>
        <v>4.9272962237275353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1700</v>
      </c>
      <c r="E128" s="123">
        <f>VFD!T128</f>
        <v>7.3040264211792685E-3</v>
      </c>
      <c r="F128" s="24">
        <f t="shared" si="3"/>
        <v>0.42964861301054519</v>
      </c>
      <c r="G128" s="23">
        <f>'[1]INTERNAL PARAMETERS-1'!M20</f>
        <v>12.89</v>
      </c>
      <c r="H128" s="22">
        <f t="shared" si="4"/>
        <v>9.4148900569000771E-2</v>
      </c>
      <c r="I128" s="21">
        <f t="shared" si="5"/>
        <v>5.5381706217059286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800</v>
      </c>
      <c r="E129" s="123">
        <f>VFD!T129</f>
        <v>7.3040264211792685E-3</v>
      </c>
      <c r="F129" s="24">
        <f t="shared" si="3"/>
        <v>0.91300330264740848</v>
      </c>
      <c r="G129" s="23">
        <f>'[1]INTERNAL PARAMETERS-1'!M21</f>
        <v>9.3150000000000013</v>
      </c>
      <c r="H129" s="22">
        <f t="shared" si="4"/>
        <v>6.8037006113284892E-2</v>
      </c>
      <c r="I129" s="21">
        <f t="shared" si="5"/>
        <v>8.5046257641606129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500</v>
      </c>
      <c r="E130" s="123">
        <f>VFD!T130</f>
        <v>7.3040264211792685E-3</v>
      </c>
      <c r="F130" s="24">
        <f t="shared" si="3"/>
        <v>1.4608052842358537</v>
      </c>
      <c r="G130" s="23">
        <f>'[1]INTERNAL PARAMETERS-1'!M22</f>
        <v>5.05</v>
      </c>
      <c r="H130" s="22">
        <f t="shared" si="4"/>
        <v>3.6885333426955304E-2</v>
      </c>
      <c r="I130" s="21">
        <f t="shared" si="5"/>
        <v>7.3770666853910605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15100</v>
      </c>
      <c r="E131" s="123">
        <f>VFD!T131</f>
        <v>7.3040264211792685E-3</v>
      </c>
      <c r="F131" s="24">
        <f t="shared" si="3"/>
        <v>4.8371035901849456E-2</v>
      </c>
      <c r="G131" s="23">
        <f>'[1]INTERNAL PARAMETERS-1'!M5</f>
        <v>85.012</v>
      </c>
      <c r="H131" s="22">
        <f t="shared" si="4"/>
        <v>0.62092989411729194</v>
      </c>
      <c r="I131" s="21">
        <f t="shared" si="5"/>
        <v>4.1121185040880261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15800</v>
      </c>
      <c r="E132" s="123">
        <f>VFD!T132</f>
        <v>7.3040264211792685E-3</v>
      </c>
      <c r="F132" s="24">
        <f t="shared" si="3"/>
        <v>4.6228015323919416E-2</v>
      </c>
      <c r="G132" s="23">
        <f>'[1]INTERNAL PARAMETERS-1'!M6</f>
        <v>78.760000000000005</v>
      </c>
      <c r="H132" s="22">
        <f t="shared" si="4"/>
        <v>0.57526512093207927</v>
      </c>
      <c r="I132" s="21">
        <f t="shared" si="5"/>
        <v>3.6409184869118945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15000</v>
      </c>
      <c r="E133" s="123">
        <f>VFD!T133</f>
        <v>7.3040264211792685E-3</v>
      </c>
      <c r="F133" s="24">
        <f t="shared" ref="F133:F196" si="6">100000*E133/D133</f>
        <v>4.8693509474528454E-2</v>
      </c>
      <c r="G133" s="23">
        <f>'[1]INTERNAL PARAMETERS-1'!M7</f>
        <v>73.784999999999997</v>
      </c>
      <c r="H133" s="22">
        <f t="shared" ref="H133:H196" si="7">G133*E133</f>
        <v>0.53892758948671227</v>
      </c>
      <c r="I133" s="21">
        <f t="shared" ref="I133:I196" si="8">100000*H133/D133</f>
        <v>3.5928505965780815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18300</v>
      </c>
      <c r="E134" s="123">
        <f>VFD!T134</f>
        <v>7.3040264211792685E-3</v>
      </c>
      <c r="F134" s="24">
        <f t="shared" si="6"/>
        <v>3.9912712684039717E-2</v>
      </c>
      <c r="G134" s="23">
        <f>'[1]INTERNAL PARAMETERS-1'!M8</f>
        <v>68.824999999999989</v>
      </c>
      <c r="H134" s="22">
        <f t="shared" si="7"/>
        <v>0.50269961843766309</v>
      </c>
      <c r="I134" s="21">
        <f t="shared" si="8"/>
        <v>2.7469924504790333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19500</v>
      </c>
      <c r="E135" s="123">
        <f>VFD!T135</f>
        <v>7.3040264211792685E-3</v>
      </c>
      <c r="F135" s="24">
        <f t="shared" si="6"/>
        <v>3.745654574963727E-2</v>
      </c>
      <c r="G135" s="23">
        <f>'[1]INTERNAL PARAMETERS-1'!M9</f>
        <v>63.875</v>
      </c>
      <c r="H135" s="22">
        <f t="shared" si="7"/>
        <v>0.46654468765282575</v>
      </c>
      <c r="I135" s="21">
        <f t="shared" si="8"/>
        <v>2.3925368597580809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19500</v>
      </c>
      <c r="E136" s="123">
        <f>VFD!T136</f>
        <v>7.3040264211792685E-3</v>
      </c>
      <c r="F136" s="24">
        <f t="shared" si="6"/>
        <v>3.745654574963727E-2</v>
      </c>
      <c r="G136" s="23">
        <f>'[1]INTERNAL PARAMETERS-1'!M10</f>
        <v>58.935000000000002</v>
      </c>
      <c r="H136" s="22">
        <f t="shared" si="7"/>
        <v>0.4304627971322002</v>
      </c>
      <c r="I136" s="21">
        <f t="shared" si="8"/>
        <v>2.207501523754873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18900</v>
      </c>
      <c r="E137" s="123">
        <f>VFD!T137</f>
        <v>7.3040264211792685E-3</v>
      </c>
      <c r="F137" s="24">
        <f t="shared" si="6"/>
        <v>3.8645642440101949E-2</v>
      </c>
      <c r="G137" s="23">
        <f>'[1]INTERNAL PARAMETERS-1'!M11</f>
        <v>53.995000000000005</v>
      </c>
      <c r="H137" s="22">
        <f t="shared" si="7"/>
        <v>0.39438090661157466</v>
      </c>
      <c r="I137" s="21">
        <f t="shared" si="8"/>
        <v>2.086671463553305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18000</v>
      </c>
      <c r="E138" s="123">
        <f>VFD!T138</f>
        <v>7.3040264211792685E-3</v>
      </c>
      <c r="F138" s="24">
        <f t="shared" si="6"/>
        <v>4.0577924562107043E-2</v>
      </c>
      <c r="G138" s="23">
        <f>'[1]INTERNAL PARAMETERS-1'!M12</f>
        <v>49.09</v>
      </c>
      <c r="H138" s="22">
        <f t="shared" si="7"/>
        <v>0.35855465701569034</v>
      </c>
      <c r="I138" s="21">
        <f t="shared" si="8"/>
        <v>1.9919703167538352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16900</v>
      </c>
      <c r="E139" s="123">
        <f>VFD!T139</f>
        <v>7.3040264211792685E-3</v>
      </c>
      <c r="F139" s="24">
        <f t="shared" si="6"/>
        <v>4.3219091249581468E-2</v>
      </c>
      <c r="G139" s="23">
        <f>'[1]INTERNAL PARAMETERS-1'!M13</f>
        <v>44.225000000000001</v>
      </c>
      <c r="H139" s="22">
        <f t="shared" si="7"/>
        <v>0.32302056847665317</v>
      </c>
      <c r="I139" s="21">
        <f t="shared" si="8"/>
        <v>1.9113643105127407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15300</v>
      </c>
      <c r="E140" s="123">
        <f>VFD!T140</f>
        <v>7.3040264211792685E-3</v>
      </c>
      <c r="F140" s="24">
        <f t="shared" si="6"/>
        <v>4.7738734778949465E-2</v>
      </c>
      <c r="G140" s="23">
        <f>'[1]INTERNAL PARAMETERS-1'!M14</f>
        <v>39.424999999999997</v>
      </c>
      <c r="H140" s="22">
        <f t="shared" si="7"/>
        <v>0.28796124165499265</v>
      </c>
      <c r="I140" s="21">
        <f t="shared" si="8"/>
        <v>1.8820996186600827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12800</v>
      </c>
      <c r="E141" s="123">
        <f>VFD!T141</f>
        <v>7.3040264211792685E-3</v>
      </c>
      <c r="F141" s="24">
        <f t="shared" si="6"/>
        <v>5.706270641546303E-2</v>
      </c>
      <c r="G141" s="23">
        <f>'[1]INTERNAL PARAMETERS-1'!M15</f>
        <v>34.72</v>
      </c>
      <c r="H141" s="22">
        <f t="shared" si="7"/>
        <v>0.2535957973433442</v>
      </c>
      <c r="I141" s="21">
        <f t="shared" si="8"/>
        <v>1.9812171667448766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10900</v>
      </c>
      <c r="E142" s="123">
        <f>VFD!T142</f>
        <v>7.3040264211792685E-3</v>
      </c>
      <c r="F142" s="24">
        <f t="shared" si="6"/>
        <v>6.7009416708066677E-2</v>
      </c>
      <c r="G142" s="23">
        <f>'[1]INTERNAL PARAMETERS-1'!M16</f>
        <v>30.094999999999999</v>
      </c>
      <c r="H142" s="22">
        <f t="shared" si="7"/>
        <v>0.21981467514539008</v>
      </c>
      <c r="I142" s="21">
        <f t="shared" si="8"/>
        <v>2.0166483958292667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7900</v>
      </c>
      <c r="E143" s="123">
        <f>VFD!T143</f>
        <v>7.3040264211792685E-3</v>
      </c>
      <c r="F143" s="24">
        <f t="shared" si="6"/>
        <v>9.2456030647838833E-2</v>
      </c>
      <c r="G143" s="23">
        <f>'[1]INTERNAL PARAMETERS-1'!M17</f>
        <v>25.55</v>
      </c>
      <c r="H143" s="22">
        <f t="shared" si="7"/>
        <v>0.18661787506113031</v>
      </c>
      <c r="I143" s="21">
        <f t="shared" si="8"/>
        <v>2.3622515830522826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4800</v>
      </c>
      <c r="E144" s="123">
        <f>VFD!T144</f>
        <v>7.3040264211792685E-3</v>
      </c>
      <c r="F144" s="24">
        <f t="shared" si="6"/>
        <v>0.1521672171079014</v>
      </c>
      <c r="G144" s="23">
        <f>'[1]INTERNAL PARAMETERS-1'!M18</f>
        <v>21.115000000000002</v>
      </c>
      <c r="H144" s="22">
        <f t="shared" si="7"/>
        <v>0.15422451788320027</v>
      </c>
      <c r="I144" s="21">
        <f t="shared" si="8"/>
        <v>3.2130107892333388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2800</v>
      </c>
      <c r="E145" s="123">
        <f>VFD!T145</f>
        <v>7.3040264211792685E-3</v>
      </c>
      <c r="F145" s="24">
        <f t="shared" si="6"/>
        <v>0.26085808647068814</v>
      </c>
      <c r="G145" s="23">
        <f>'[1]INTERNAL PARAMETERS-1'!M19</f>
        <v>16.865000000000002</v>
      </c>
      <c r="H145" s="22">
        <f t="shared" si="7"/>
        <v>0.12318240559318838</v>
      </c>
      <c r="I145" s="21">
        <f t="shared" si="8"/>
        <v>4.3993716283281561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1800</v>
      </c>
      <c r="E146" s="123">
        <f>VFD!T146</f>
        <v>7.3040264211792685E-3</v>
      </c>
      <c r="F146" s="24">
        <f t="shared" si="6"/>
        <v>0.40577924562107043</v>
      </c>
      <c r="G146" s="23">
        <f>'[1]INTERNAL PARAMETERS-1'!M20</f>
        <v>12.89</v>
      </c>
      <c r="H146" s="22">
        <f t="shared" si="7"/>
        <v>9.4148900569000771E-2</v>
      </c>
      <c r="I146" s="21">
        <f t="shared" si="8"/>
        <v>5.2304944760555987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1100</v>
      </c>
      <c r="E147" s="123">
        <f>VFD!T147</f>
        <v>7.3040264211792685E-3</v>
      </c>
      <c r="F147" s="24">
        <f t="shared" si="6"/>
        <v>0.66400240192538795</v>
      </c>
      <c r="G147" s="23">
        <f>'[1]INTERNAL PARAMETERS-1'!M21</f>
        <v>9.3150000000000013</v>
      </c>
      <c r="H147" s="22">
        <f t="shared" si="7"/>
        <v>6.8037006113284892E-2</v>
      </c>
      <c r="I147" s="21">
        <f t="shared" si="8"/>
        <v>6.1851823739349907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600</v>
      </c>
      <c r="E148" s="123">
        <f>VFD!T148</f>
        <v>7.3040264211792685E-3</v>
      </c>
      <c r="F148" s="24">
        <f t="shared" si="6"/>
        <v>1.2173377368632112</v>
      </c>
      <c r="G148" s="23">
        <f>'[1]INTERNAL PARAMETERS-1'!M22</f>
        <v>5.05</v>
      </c>
      <c r="H148" s="22">
        <f t="shared" si="7"/>
        <v>3.6885333426955304E-2</v>
      </c>
      <c r="I148" s="21">
        <f t="shared" si="8"/>
        <v>6.1475555711592174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15600</v>
      </c>
      <c r="E149" s="123">
        <f>VFD!T149</f>
        <v>0.13707854756876994</v>
      </c>
      <c r="F149" s="24">
        <f t="shared" si="6"/>
        <v>0.87870863826134571</v>
      </c>
      <c r="G149" s="23">
        <f>'[1]INTERNAL PARAMETERS-1'!M5</f>
        <v>85.012</v>
      </c>
      <c r="H149" s="22">
        <f t="shared" si="7"/>
        <v>11.653321485916271</v>
      </c>
      <c r="I149" s="21">
        <f t="shared" si="8"/>
        <v>74.700778755873529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16600</v>
      </c>
      <c r="E150" s="123">
        <f>VFD!T150</f>
        <v>0.11328115138630665</v>
      </c>
      <c r="F150" s="24">
        <f t="shared" si="6"/>
        <v>0.68241657461630512</v>
      </c>
      <c r="G150" s="23">
        <f>'[1]INTERNAL PARAMETERS-1'!M6</f>
        <v>78.760000000000005</v>
      </c>
      <c r="H150" s="22">
        <f t="shared" si="7"/>
        <v>8.9220234831855123</v>
      </c>
      <c r="I150" s="21">
        <f t="shared" si="8"/>
        <v>53.74712941678019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16500</v>
      </c>
      <c r="E151" s="123">
        <f>VFD!T151</f>
        <v>0.10220874424488052</v>
      </c>
      <c r="F151" s="24">
        <f t="shared" si="6"/>
        <v>0.61944693481745772</v>
      </c>
      <c r="G151" s="23">
        <f>'[1]INTERNAL PARAMETERS-1'!M7</f>
        <v>73.784999999999997</v>
      </c>
      <c r="H151" s="22">
        <f t="shared" si="7"/>
        <v>7.5414721941085094</v>
      </c>
      <c r="I151" s="21">
        <f t="shared" si="8"/>
        <v>45.705892085506115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19000</v>
      </c>
      <c r="E152" s="123">
        <f>VFD!T152</f>
        <v>0.64314067200720759</v>
      </c>
      <c r="F152" s="24">
        <f t="shared" si="6"/>
        <v>3.3849509053010927</v>
      </c>
      <c r="G152" s="23">
        <f>'[1]INTERNAL PARAMETERS-1'!M8</f>
        <v>68.824999999999989</v>
      </c>
      <c r="H152" s="22">
        <f t="shared" si="7"/>
        <v>44.264156750896056</v>
      </c>
      <c r="I152" s="21">
        <f t="shared" si="8"/>
        <v>232.96924605734768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23700</v>
      </c>
      <c r="E153" s="123">
        <f>VFD!T153</f>
        <v>2.0564967367591547</v>
      </c>
      <c r="F153" s="24">
        <f t="shared" si="6"/>
        <v>8.6772014209247033</v>
      </c>
      <c r="G153" s="23">
        <f>'[1]INTERNAL PARAMETERS-1'!M9</f>
        <v>63.875</v>
      </c>
      <c r="H153" s="22">
        <f t="shared" si="7"/>
        <v>131.35872906049102</v>
      </c>
      <c r="I153" s="21">
        <f t="shared" si="8"/>
        <v>554.25624076156544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25800</v>
      </c>
      <c r="E154" s="123">
        <f>VFD!T154</f>
        <v>2.5287782078462957</v>
      </c>
      <c r="F154" s="24">
        <f t="shared" si="6"/>
        <v>9.8014659218848674</v>
      </c>
      <c r="G154" s="23">
        <f>'[1]INTERNAL PARAMETERS-1'!M10</f>
        <v>58.935000000000002</v>
      </c>
      <c r="H154" s="22">
        <f t="shared" si="7"/>
        <v>149.03354367942146</v>
      </c>
      <c r="I154" s="21">
        <f t="shared" si="8"/>
        <v>577.64939410628472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24700</v>
      </c>
      <c r="E155" s="123">
        <f>VFD!T155</f>
        <v>2.1443379533633276</v>
      </c>
      <c r="F155" s="24">
        <f t="shared" si="6"/>
        <v>8.6815301755600309</v>
      </c>
      <c r="G155" s="23">
        <f>'[1]INTERNAL PARAMETERS-1'!M11</f>
        <v>53.995000000000005</v>
      </c>
      <c r="H155" s="22">
        <f t="shared" si="7"/>
        <v>115.78352779185288</v>
      </c>
      <c r="I155" s="21">
        <f t="shared" si="8"/>
        <v>468.75922182936387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22300</v>
      </c>
      <c r="E156" s="123">
        <f>VFD!T156</f>
        <v>1.7982109539025695</v>
      </c>
      <c r="F156" s="24">
        <f t="shared" si="6"/>
        <v>8.0637262506841694</v>
      </c>
      <c r="G156" s="23">
        <f>'[1]INTERNAL PARAMETERS-1'!M12</f>
        <v>49.09</v>
      </c>
      <c r="H156" s="22">
        <f t="shared" si="7"/>
        <v>88.274175727077136</v>
      </c>
      <c r="I156" s="21">
        <f t="shared" si="8"/>
        <v>395.84832164608588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19600</v>
      </c>
      <c r="E157" s="123">
        <f>VFD!T157</f>
        <v>1.5781149030801715</v>
      </c>
      <c r="F157" s="24">
        <f t="shared" si="6"/>
        <v>8.0516066483682227</v>
      </c>
      <c r="G157" s="23">
        <f>'[1]INTERNAL PARAMETERS-1'!M13</f>
        <v>44.225000000000001</v>
      </c>
      <c r="H157" s="22">
        <f t="shared" si="7"/>
        <v>69.792131588720594</v>
      </c>
      <c r="I157" s="21">
        <f t="shared" si="8"/>
        <v>356.08230402408469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16900</v>
      </c>
      <c r="E158" s="123">
        <f>VFD!T158</f>
        <v>1.4329207310769816</v>
      </c>
      <c r="F158" s="24">
        <f t="shared" si="6"/>
        <v>8.4788208939466365</v>
      </c>
      <c r="G158" s="23">
        <f>'[1]INTERNAL PARAMETERS-1'!M14</f>
        <v>39.424999999999997</v>
      </c>
      <c r="H158" s="22">
        <f t="shared" si="7"/>
        <v>56.492899822709994</v>
      </c>
      <c r="I158" s="21">
        <f t="shared" si="8"/>
        <v>334.27751374384616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13400</v>
      </c>
      <c r="E159" s="123">
        <f>VFD!T159</f>
        <v>0.83817638818048035</v>
      </c>
      <c r="F159" s="24">
        <f t="shared" si="6"/>
        <v>6.2550476729886588</v>
      </c>
      <c r="G159" s="23">
        <f>'[1]INTERNAL PARAMETERS-1'!M15</f>
        <v>34.72</v>
      </c>
      <c r="H159" s="22">
        <f t="shared" si="7"/>
        <v>29.101484197626277</v>
      </c>
      <c r="I159" s="21">
        <f t="shared" si="8"/>
        <v>217.17525520616624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10900</v>
      </c>
      <c r="E160" s="123">
        <f>VFD!T160</f>
        <v>0.76727733746169091</v>
      </c>
      <c r="F160" s="24">
        <f t="shared" si="6"/>
        <v>7.0392416280889076</v>
      </c>
      <c r="G160" s="23">
        <f>'[1]INTERNAL PARAMETERS-1'!M16</f>
        <v>30.094999999999999</v>
      </c>
      <c r="H160" s="22">
        <f t="shared" si="7"/>
        <v>23.091211470909588</v>
      </c>
      <c r="I160" s="21">
        <f t="shared" si="8"/>
        <v>211.84597679733568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8400</v>
      </c>
      <c r="E161" s="123">
        <f>VFD!T161</f>
        <v>0.61418666438600433</v>
      </c>
      <c r="F161" s="24">
        <f t="shared" si="6"/>
        <v>7.3117460045952898</v>
      </c>
      <c r="G161" s="23">
        <f>'[1]INTERNAL PARAMETERS-1'!M17</f>
        <v>25.55</v>
      </c>
      <c r="H161" s="22">
        <f t="shared" si="7"/>
        <v>15.692469275062411</v>
      </c>
      <c r="I161" s="21">
        <f t="shared" si="8"/>
        <v>186.81511041740964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5600</v>
      </c>
      <c r="E162" s="123">
        <f>VFD!T162</f>
        <v>0.46515260737270525</v>
      </c>
      <c r="F162" s="24">
        <f t="shared" si="6"/>
        <v>8.3062965602268797</v>
      </c>
      <c r="G162" s="23">
        <f>'[1]INTERNAL PARAMETERS-1'!M18</f>
        <v>21.115000000000002</v>
      </c>
      <c r="H162" s="22">
        <f t="shared" si="7"/>
        <v>9.8216973046746716</v>
      </c>
      <c r="I162" s="21">
        <f t="shared" si="8"/>
        <v>175.38745186919056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2500</v>
      </c>
      <c r="E163" s="123">
        <f>VFD!T163</f>
        <v>0.29702646620237888</v>
      </c>
      <c r="F163" s="24">
        <f t="shared" si="6"/>
        <v>11.881058648095156</v>
      </c>
      <c r="G163" s="23">
        <f>'[1]INTERNAL PARAMETERS-1'!M19</f>
        <v>16.865000000000002</v>
      </c>
      <c r="H163" s="22">
        <f t="shared" si="7"/>
        <v>5.0093513525031206</v>
      </c>
      <c r="I163" s="21">
        <f t="shared" si="8"/>
        <v>200.37405410012482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1700</v>
      </c>
      <c r="E164" s="123">
        <f>VFD!T164</f>
        <v>0.20055568864313608</v>
      </c>
      <c r="F164" s="24">
        <f t="shared" si="6"/>
        <v>11.797393449596241</v>
      </c>
      <c r="G164" s="23">
        <f>'[1]INTERNAL PARAMETERS-1'!M20</f>
        <v>12.89</v>
      </c>
      <c r="H164" s="22">
        <f t="shared" si="7"/>
        <v>2.5851628266100244</v>
      </c>
      <c r="I164" s="21">
        <f t="shared" si="8"/>
        <v>152.06840156529555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800</v>
      </c>
      <c r="E165" s="123">
        <f>VFD!T165</f>
        <v>0.12342757567444615</v>
      </c>
      <c r="F165" s="24">
        <f t="shared" si="6"/>
        <v>15.428446959305768</v>
      </c>
      <c r="G165" s="23">
        <f>'[1]INTERNAL PARAMETERS-1'!M21</f>
        <v>9.3150000000000013</v>
      </c>
      <c r="H165" s="22">
        <f t="shared" si="7"/>
        <v>1.149727867407466</v>
      </c>
      <c r="I165" s="21">
        <f t="shared" si="8"/>
        <v>143.71598342593325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500</v>
      </c>
      <c r="E166" s="123">
        <f>VFD!T166</f>
        <v>3.0178766146098247E-2</v>
      </c>
      <c r="F166" s="24">
        <f t="shared" si="6"/>
        <v>6.0357532292196492</v>
      </c>
      <c r="G166" s="23">
        <f>'[1]INTERNAL PARAMETERS-1'!M22</f>
        <v>5.05</v>
      </c>
      <c r="H166" s="22">
        <f t="shared" si="7"/>
        <v>0.15240276903779615</v>
      </c>
      <c r="I166" s="21">
        <f t="shared" si="8"/>
        <v>30.480553807559229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15100</v>
      </c>
      <c r="E167" s="123">
        <f>VFD!T167</f>
        <v>0.14758826617680412</v>
      </c>
      <c r="F167" s="24">
        <f t="shared" si="6"/>
        <v>0.97740573627022598</v>
      </c>
      <c r="G167" s="23">
        <f>'[1]INTERNAL PARAMETERS-1'!M5</f>
        <v>85.012</v>
      </c>
      <c r="H167" s="22">
        <f t="shared" si="7"/>
        <v>12.546773684222472</v>
      </c>
      <c r="I167" s="21">
        <f t="shared" si="8"/>
        <v>83.091216451804456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15800</v>
      </c>
      <c r="E168" s="123">
        <f>VFD!T168</f>
        <v>0.13332247211795728</v>
      </c>
      <c r="F168" s="24">
        <f t="shared" si="6"/>
        <v>0.8438131146706157</v>
      </c>
      <c r="G168" s="23">
        <f>'[1]INTERNAL PARAMETERS-1'!M6</f>
        <v>78.760000000000005</v>
      </c>
      <c r="H168" s="22">
        <f t="shared" si="7"/>
        <v>10.500477904010316</v>
      </c>
      <c r="I168" s="21">
        <f t="shared" si="8"/>
        <v>66.458720911457689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15000</v>
      </c>
      <c r="E169" s="123">
        <f>VFD!T169</f>
        <v>0.13668259598723353</v>
      </c>
      <c r="F169" s="24">
        <f t="shared" si="6"/>
        <v>0.91121730658155686</v>
      </c>
      <c r="G169" s="23">
        <f>'[1]INTERNAL PARAMETERS-1'!M7</f>
        <v>73.784999999999997</v>
      </c>
      <c r="H169" s="22">
        <f t="shared" si="7"/>
        <v>10.085125344918026</v>
      </c>
      <c r="I169" s="21">
        <f t="shared" si="8"/>
        <v>67.23416896612018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18300</v>
      </c>
      <c r="E170" s="123">
        <f>VFD!T170</f>
        <v>0.56937509899355965</v>
      </c>
      <c r="F170" s="24">
        <f t="shared" si="6"/>
        <v>3.1113393387626211</v>
      </c>
      <c r="G170" s="23">
        <f>'[1]INTERNAL PARAMETERS-1'!M8</f>
        <v>68.824999999999989</v>
      </c>
      <c r="H170" s="22">
        <f t="shared" si="7"/>
        <v>39.187241188231738</v>
      </c>
      <c r="I170" s="21">
        <f t="shared" si="8"/>
        <v>214.13792999033737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19500</v>
      </c>
      <c r="E171" s="123">
        <f>VFD!T171</f>
        <v>0.7066899374986092</v>
      </c>
      <c r="F171" s="24">
        <f t="shared" si="6"/>
        <v>3.6240509615313292</v>
      </c>
      <c r="G171" s="23">
        <f>'[1]INTERNAL PARAMETERS-1'!M9</f>
        <v>63.875</v>
      </c>
      <c r="H171" s="22">
        <f t="shared" si="7"/>
        <v>45.139819757723664</v>
      </c>
      <c r="I171" s="21">
        <f t="shared" si="8"/>
        <v>231.48625516781368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19500</v>
      </c>
      <c r="E172" s="123">
        <f>VFD!T172</f>
        <v>0.53573034104131678</v>
      </c>
      <c r="F172" s="24">
        <f t="shared" si="6"/>
        <v>2.747335082263163</v>
      </c>
      <c r="G172" s="23">
        <f>'[1]INTERNAL PARAMETERS-1'!M10</f>
        <v>58.935000000000002</v>
      </c>
      <c r="H172" s="22">
        <f t="shared" si="7"/>
        <v>31.573267649270004</v>
      </c>
      <c r="I172" s="21">
        <f t="shared" si="8"/>
        <v>161.91419307317949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18900</v>
      </c>
      <c r="E173" s="123">
        <f>VFD!T173</f>
        <v>0.57277179647690213</v>
      </c>
      <c r="F173" s="24">
        <f t="shared" si="6"/>
        <v>3.0305386056978949</v>
      </c>
      <c r="G173" s="23">
        <f>'[1]INTERNAL PARAMETERS-1'!M11</f>
        <v>53.995000000000005</v>
      </c>
      <c r="H173" s="22">
        <f t="shared" si="7"/>
        <v>30.926813150770332</v>
      </c>
      <c r="I173" s="21">
        <f t="shared" si="8"/>
        <v>163.63393201465786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18000</v>
      </c>
      <c r="E174" s="123">
        <f>VFD!T174</f>
        <v>0.63827155045076078</v>
      </c>
      <c r="F174" s="24">
        <f t="shared" si="6"/>
        <v>3.5459530580597822</v>
      </c>
      <c r="G174" s="23">
        <f>'[1]INTERNAL PARAMETERS-1'!M12</f>
        <v>49.09</v>
      </c>
      <c r="H174" s="22">
        <f t="shared" si="7"/>
        <v>31.332750411627849</v>
      </c>
      <c r="I174" s="21">
        <f t="shared" si="8"/>
        <v>174.0708356201547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16900</v>
      </c>
      <c r="E175" s="123">
        <f>VFD!T175</f>
        <v>0.63168364549104727</v>
      </c>
      <c r="F175" s="24">
        <f t="shared" si="6"/>
        <v>3.7377730502428834</v>
      </c>
      <c r="G175" s="23">
        <f>'[1]INTERNAL PARAMETERS-1'!M13</f>
        <v>44.225000000000001</v>
      </c>
      <c r="H175" s="22">
        <f t="shared" si="7"/>
        <v>27.936209221841565</v>
      </c>
      <c r="I175" s="21">
        <f t="shared" si="8"/>
        <v>165.30301314699153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15300</v>
      </c>
      <c r="E176" s="123">
        <f>VFD!T176</f>
        <v>0.58903319378385122</v>
      </c>
      <c r="F176" s="24">
        <f t="shared" si="6"/>
        <v>3.8498901554500082</v>
      </c>
      <c r="G176" s="23">
        <f>'[1]INTERNAL PARAMETERS-1'!M14</f>
        <v>39.424999999999997</v>
      </c>
      <c r="H176" s="22">
        <f t="shared" si="7"/>
        <v>23.222633664928331</v>
      </c>
      <c r="I176" s="21">
        <f t="shared" si="8"/>
        <v>151.78191937861655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12800</v>
      </c>
      <c r="E177" s="123">
        <f>VFD!T177</f>
        <v>0.63633642522882661</v>
      </c>
      <c r="F177" s="24">
        <f t="shared" si="6"/>
        <v>4.9713783221002084</v>
      </c>
      <c r="G177" s="23">
        <f>'[1]INTERNAL PARAMETERS-1'!M15</f>
        <v>34.72</v>
      </c>
      <c r="H177" s="22">
        <f t="shared" si="7"/>
        <v>22.09360068394486</v>
      </c>
      <c r="I177" s="21">
        <f t="shared" si="8"/>
        <v>172.60625534331922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10900</v>
      </c>
      <c r="E178" s="123">
        <f>VFD!T178</f>
        <v>0.59585347812594069</v>
      </c>
      <c r="F178" s="24">
        <f t="shared" si="6"/>
        <v>5.4665456708801896</v>
      </c>
      <c r="G178" s="23">
        <f>'[1]INTERNAL PARAMETERS-1'!M16</f>
        <v>30.094999999999999</v>
      </c>
      <c r="H178" s="22">
        <f t="shared" si="7"/>
        <v>17.932210424200186</v>
      </c>
      <c r="I178" s="21">
        <f t="shared" si="8"/>
        <v>164.5156919651393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7900</v>
      </c>
      <c r="E179" s="123">
        <f>VFD!T179</f>
        <v>0.57456436797708688</v>
      </c>
      <c r="F179" s="24">
        <f t="shared" si="6"/>
        <v>7.2729666832542641</v>
      </c>
      <c r="G179" s="23">
        <f>'[1]INTERNAL PARAMETERS-1'!M17</f>
        <v>25.55</v>
      </c>
      <c r="H179" s="22">
        <f t="shared" si="7"/>
        <v>14.680119601814569</v>
      </c>
      <c r="I179" s="21">
        <f t="shared" si="8"/>
        <v>185.82429875714647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4800</v>
      </c>
      <c r="E180" s="123">
        <f>VFD!T180</f>
        <v>0.53051325559927831</v>
      </c>
      <c r="F180" s="24">
        <f t="shared" si="6"/>
        <v>11.052359491651632</v>
      </c>
      <c r="G180" s="23">
        <f>'[1]INTERNAL PARAMETERS-1'!M18</f>
        <v>21.115000000000002</v>
      </c>
      <c r="H180" s="22">
        <f t="shared" si="7"/>
        <v>11.201787391978762</v>
      </c>
      <c r="I180" s="21">
        <f t="shared" si="8"/>
        <v>233.37057066622418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2800</v>
      </c>
      <c r="E181" s="123">
        <f>VFD!T181</f>
        <v>0.33252405160069104</v>
      </c>
      <c r="F181" s="24">
        <f t="shared" si="6"/>
        <v>11.875858985738965</v>
      </c>
      <c r="G181" s="23">
        <f>'[1]INTERNAL PARAMETERS-1'!M19</f>
        <v>16.865000000000002</v>
      </c>
      <c r="H181" s="22">
        <f t="shared" si="7"/>
        <v>5.6080181302456547</v>
      </c>
      <c r="I181" s="21">
        <f t="shared" si="8"/>
        <v>200.28636179448768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1800</v>
      </c>
      <c r="E182" s="123">
        <f>VFD!T182</f>
        <v>0.21139878720396901</v>
      </c>
      <c r="F182" s="24">
        <f t="shared" si="6"/>
        <v>11.744377066887166</v>
      </c>
      <c r="G182" s="23">
        <f>'[1]INTERNAL PARAMETERS-1'!M20</f>
        <v>12.89</v>
      </c>
      <c r="H182" s="22">
        <f t="shared" si="7"/>
        <v>2.7249303670591609</v>
      </c>
      <c r="I182" s="21">
        <f t="shared" si="8"/>
        <v>151.38502039217562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1100</v>
      </c>
      <c r="E183" s="123">
        <f>VFD!T183</f>
        <v>0.10529888844503552</v>
      </c>
      <c r="F183" s="24">
        <f t="shared" si="6"/>
        <v>9.5726262222759555</v>
      </c>
      <c r="G183" s="23">
        <f>'[1]INTERNAL PARAMETERS-1'!M21</f>
        <v>9.3150000000000013</v>
      </c>
      <c r="H183" s="22">
        <f t="shared" si="7"/>
        <v>0.98085914586550593</v>
      </c>
      <c r="I183" s="21">
        <f t="shared" si="8"/>
        <v>89.169013260500549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600</v>
      </c>
      <c r="E184" s="123">
        <f>VFD!T184</f>
        <v>9.1822367341171121E-2</v>
      </c>
      <c r="F184" s="24">
        <f t="shared" si="6"/>
        <v>15.303727890195187</v>
      </c>
      <c r="G184" s="23">
        <f>'[1]INTERNAL PARAMETERS-1'!M22</f>
        <v>5.05</v>
      </c>
      <c r="H184" s="22">
        <f t="shared" si="7"/>
        <v>0.46370295507291415</v>
      </c>
      <c r="I184" s="21">
        <f t="shared" si="8"/>
        <v>77.28382584548568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15600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16600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16500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19000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23700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25800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24700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22300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19600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16900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13400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10900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8400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5600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2500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1700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800</v>
      </c>
      <c r="E201" s="123">
        <f>VFD!T201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500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15100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15800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15000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18300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19500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19500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18900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18000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16900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15300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12800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10900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7900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4800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2800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1800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1100</v>
      </c>
      <c r="E219" s="123">
        <f>VFD!T219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600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15600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16600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16500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19000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23700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25800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24700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22300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19600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16900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13400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10900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8400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5600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2500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1700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800</v>
      </c>
      <c r="E237" s="123">
        <f>VFD!T237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500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15100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15800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15000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18300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19500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19500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18900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18000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16900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15300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12800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10900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7900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4800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2800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1800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1100</v>
      </c>
      <c r="E255" s="123">
        <f>VFD!T255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600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15600</v>
      </c>
      <c r="E257" s="123">
        <f>VFD!T257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16600</v>
      </c>
      <c r="E258" s="123">
        <f>VFD!T258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16500</v>
      </c>
      <c r="E259" s="123">
        <f>VFD!T259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19000</v>
      </c>
      <c r="E260" s="123">
        <f>VFD!T260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23700</v>
      </c>
      <c r="E261" s="123">
        <f>VFD!T261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25800</v>
      </c>
      <c r="E262" s="123">
        <f>VFD!T262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24700</v>
      </c>
      <c r="E263" s="123">
        <f>VFD!T263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22300</v>
      </c>
      <c r="E264" s="123">
        <f>VFD!T264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19600</v>
      </c>
      <c r="E265" s="123">
        <f>VFD!T265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16900</v>
      </c>
      <c r="E266" s="123">
        <f>VFD!T266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13400</v>
      </c>
      <c r="E267" s="123">
        <f>VFD!T267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10900</v>
      </c>
      <c r="E268" s="123">
        <f>VFD!T268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8400</v>
      </c>
      <c r="E269" s="123">
        <f>VFD!T269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5600</v>
      </c>
      <c r="E270" s="123">
        <f>VFD!T270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2500</v>
      </c>
      <c r="E271" s="123">
        <f>VFD!T271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1700</v>
      </c>
      <c r="E272" s="123">
        <f>VFD!T272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800</v>
      </c>
      <c r="E273" s="123">
        <f>VFD!T273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500</v>
      </c>
      <c r="E274" s="123">
        <f>VFD!T274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15100</v>
      </c>
      <c r="E275" s="123">
        <f>VFD!T275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15800</v>
      </c>
      <c r="E276" s="123">
        <f>VFD!T276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15000</v>
      </c>
      <c r="E277" s="123">
        <f>VFD!T277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18300</v>
      </c>
      <c r="E278" s="123">
        <f>VFD!T278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19500</v>
      </c>
      <c r="E279" s="123">
        <f>VFD!T279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19500</v>
      </c>
      <c r="E280" s="123">
        <f>VFD!T280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18900</v>
      </c>
      <c r="E281" s="123">
        <f>VFD!T281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18000</v>
      </c>
      <c r="E282" s="123">
        <f>VFD!T282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16900</v>
      </c>
      <c r="E283" s="123">
        <f>VFD!T283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15300</v>
      </c>
      <c r="E284" s="123">
        <f>VFD!T284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12800</v>
      </c>
      <c r="E285" s="123">
        <f>VFD!T285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10900</v>
      </c>
      <c r="E286" s="123">
        <f>VFD!T286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7900</v>
      </c>
      <c r="E287" s="123">
        <f>VFD!T287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4800</v>
      </c>
      <c r="E288" s="123">
        <f>VFD!T288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2800</v>
      </c>
      <c r="E289" s="123">
        <f>VFD!T289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1800</v>
      </c>
      <c r="E290" s="123">
        <f>VFD!T290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1100</v>
      </c>
      <c r="E291" s="123">
        <f>VFD!T291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600</v>
      </c>
      <c r="E292" s="123">
        <f>VFD!T292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459500</v>
      </c>
      <c r="E294" s="125">
        <f>SUM(E5:E292)</f>
        <v>57.93064047787027</v>
      </c>
      <c r="F294" s="11">
        <f>100000*E294/D294</f>
        <v>12.607321105086022</v>
      </c>
      <c r="G294" s="10"/>
      <c r="H294" s="9">
        <f>SUM(H5:H292)</f>
        <v>2599.6080493756763</v>
      </c>
      <c r="I294" s="8">
        <f>100000*H294/D294</f>
        <v>565.74712717642569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0.42164474091913734</v>
      </c>
      <c r="G5" s="45">
        <f>$F5*'[1]INTERNAL PARAMETERS-2'!F5*VLOOKUP(G$4,'[1]INTERNAL PARAMETERS-1'!$B$5:$J$44,4, FALSE)</f>
        <v>5.8726679515217449E-4</v>
      </c>
      <c r="H5" s="44">
        <f>$F5*'[1]INTERNAL PARAMETERS-2'!G5*VLOOKUP(H$4,'[1]INTERNAL PARAMETERS-1'!$B$5:$J$44,4, FALSE)</f>
        <v>7.0469485549815416E-4</v>
      </c>
      <c r="I5" s="44">
        <f>$F5*'[1]INTERNAL PARAMETERS-2'!H5*VLOOKUP(I$4,'[1]INTERNAL PARAMETERS-1'!$B$5:$J$44,4, FALSE)</f>
        <v>4.9507227514887101E-3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1.1747022482007166E-4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1.9379213937384472E-4</v>
      </c>
      <c r="N5" s="44">
        <f>$F5*'[1]INTERNAL PARAMETERS-2'!M5*VLOOKUP(N$4,'[1]INTERNAL PARAMETERS-1'!$B$5:$J$44,4, FALSE)</f>
        <v>1.6795311718320863E-3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1.5268599358163803E-3</v>
      </c>
      <c r="S5" s="44">
        <f>$F5*'[1]INTERNAL PARAMETERS-2'!R5*VLOOKUP(S$4,'[1]INTERNAL PARAMETERS-1'!$B$5:$J$44,4, FALSE)</f>
        <v>4.169252713340294E-3</v>
      </c>
      <c r="T5" s="44">
        <f>$F5*'[1]INTERNAL PARAMETERS-2'!S5*VLOOKUP(T$4,'[1]INTERNAL PARAMETERS-1'!$B$5:$J$44,4, FALSE)</f>
        <v>2.1140845664944629E-4</v>
      </c>
      <c r="U5" s="44">
        <f>$F5*'[1]INTERNAL PARAMETERS-2'!T5*VLOOKUP(U$4,'[1]INTERNAL PARAMETERS-1'!$B$5:$J$44,4, FALSE)</f>
        <v>1.4093897109963084E-4</v>
      </c>
      <c r="V5" s="44">
        <f>$F5*'[1]INTERNAL PARAMETERS-2'!U5*VLOOKUP(V$4,'[1]INTERNAL PARAMETERS-1'!$B$5:$J$44,4, FALSE)</f>
        <v>4.0872554605737499E-3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2.3489828516605143E-4</v>
      </c>
      <c r="AI5" s="44">
        <f>$F5*'[1]INTERNAL PARAMETERS-2'!AH5*VLOOKUP(AI$4,'[1]INTERNAL PARAMETERS-1'!$B$5:$J$44,4, FALSE)</f>
        <v>1.1744914258302571E-3</v>
      </c>
      <c r="AJ5" s="44">
        <f>$F5*'[1]INTERNAL PARAMETERS-2'!AI5*VLOOKUP(AJ$4,'[1]INTERNAL PARAMETERS-1'!$B$5:$J$44,4, FALSE)</f>
        <v>1.1747022482007166E-4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9.4063732278285489E-2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3.6820506481030492E-3</v>
      </c>
      <c r="BB5" s="44">
        <f>$F5*'[1]INTERNAL PARAMETERS-2'!M5*(1-VLOOKUP(N$4,'[1]INTERNAL PARAMETERS-1'!$B$5:$J$44,4, FALSE))</f>
        <v>3.1911092264809635E-2</v>
      </c>
      <c r="BC5" s="44">
        <f>$F5*'[1]INTERNAL PARAMETERS-2'!N5*(1-VLOOKUP(O$4,'[1]INTERNAL PARAMETERS-1'!$B$5:$J$44,4, FALSE))</f>
        <v>6.5771941491235318E-3</v>
      </c>
      <c r="BD5" s="44">
        <f>$F5*'[1]INTERNAL PARAMETERS-2'!O5*(1-VLOOKUP(P$4,'[1]INTERNAL PARAMETERS-1'!$B$5:$J$44,4, FALSE))</f>
        <v>1.2214795157582857E-2</v>
      </c>
      <c r="BE5" s="44">
        <f>$F5*'[1]INTERNAL PARAMETERS-2'!P5*(1-VLOOKUP(Q$4,'[1]INTERNAL PARAMETERS-1'!$B$5:$J$44,4, FALSE))</f>
        <v>3.1711479319787399E-3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7.9215801553465581E-2</v>
      </c>
      <c r="BH5" s="44">
        <f>$F5*'[1]INTERNAL PARAMETERS-2'!S5*(1-VLOOKUP(T$4,'[1]INTERNAL PARAMETERS-1'!$B$5:$J$44,4, FALSE))</f>
        <v>1.9026761098450166E-3</v>
      </c>
      <c r="BI5" s="44">
        <f>$F5*'[1]INTERNAL PARAMETERS-2'!T5*(1-VLOOKUP(U$4,'[1]INTERNAL PARAMETERS-1'!$B$5:$J$44,4, FALSE))</f>
        <v>5.6375588439852337E-4</v>
      </c>
      <c r="BJ5" s="44">
        <f>$F5*'[1]INTERNAL PARAMETERS-2'!U5*(1-VLOOKUP(V$4,'[1]INTERNAL PARAMETERS-1'!$B$5:$J$44,4, FALSE))</f>
        <v>2.3161114276584582E-2</v>
      </c>
      <c r="BK5" s="44">
        <f>$F5*'[1]INTERNAL PARAMETERS-2'!V5*(1-VLOOKUP(W$4,'[1]INTERNAL PARAMETERS-1'!$B$5:$J$44,4, FALSE))</f>
        <v>4.6980078677951202E-3</v>
      </c>
      <c r="BL5" s="44">
        <f>$F5*'[1]INTERNAL PARAMETERS-2'!W5*(1-VLOOKUP(X$4,'[1]INTERNAL PARAMETERS-1'!$B$5:$J$44,4, FALSE))</f>
        <v>9.3959314066420572E-4</v>
      </c>
      <c r="BM5" s="44">
        <f>$F5*'[1]INTERNAL PARAMETERS-2'!X5*(1-VLOOKUP(Y$4,'[1]INTERNAL PARAMETERS-1'!$B$5:$J$44,4, FALSE))</f>
        <v>2.3489828516605143E-4</v>
      </c>
      <c r="BN5" s="44">
        <f>$F5*'[1]INTERNAL PARAMETERS-2'!Y5*(1-VLOOKUP(Z$4,'[1]INTERNAL PARAMETERS-1'!$B$5:$J$44,4, FALSE))</f>
        <v>2.6426204656840105E-2</v>
      </c>
      <c r="BO5" s="44">
        <f>$F5*'[1]INTERNAL PARAMETERS-2'!Z5*(1-VLOOKUP(AA$4,'[1]INTERNAL PARAMETERS-1'!$B$5:$J$44,4, FALSE))</f>
        <v>1.409398143891127E-2</v>
      </c>
      <c r="BP5" s="44">
        <f>$F5*'[1]INTERNAL PARAMETERS-2'!AA5*(1-VLOOKUP(AB$4,'[1]INTERNAL PARAMETERS-1'!$B$5:$J$44,4, FALSE))</f>
        <v>2.4664530764805857E-3</v>
      </c>
      <c r="BQ5" s="44">
        <f>$F5*'[1]INTERNAL PARAMETERS-2'!AB5*(1-VLOOKUP(AC$4,'[1]INTERNAL PARAMETERS-1'!$B$5:$J$44,4, FALSE))</f>
        <v>4.6157787104210694E-2</v>
      </c>
      <c r="BR5" s="44">
        <f>$F5*'[1]INTERNAL PARAMETERS-2'!AC5*(1-VLOOKUP(AD$4,'[1]INTERNAL PARAMETERS-1'!$B$5:$J$44,4, FALSE))</f>
        <v>1.8791862813284114E-3</v>
      </c>
      <c r="BS5" s="44">
        <f>$F5*'[1]INTERNAL PARAMETERS-2'!AD5*(1-VLOOKUP(AE$4,'[1]INTERNAL PARAMETERS-1'!$B$5:$J$44,4, FALSE))</f>
        <v>2.1140845664944629E-3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2.3489828516605143E-4</v>
      </c>
      <c r="CA5" s="44">
        <f>$F5*'[1]INTERNAL PARAMETERS-2'!AL5*(1-VLOOKUP(AM$4,'[1]INTERNAL PARAMETERS-1'!$B$5:$J$44,4, FALSE))</f>
        <v>2.3489828516605143E-4</v>
      </c>
      <c r="CB5" s="44">
        <f>$F5*'[1]INTERNAL PARAMETERS-2'!AM5*(1-VLOOKUP(AN$4,'[1]INTERNAL PARAMETERS-1'!$B$5:$J$44,4, FALSE))</f>
        <v>1.1747022482007166E-4</v>
      </c>
      <c r="CC5" s="44">
        <f>$F5*'[1]INTERNAL PARAMETERS-2'!AN5*(1-VLOOKUP(AO$4,'[1]INTERNAL PARAMETERS-1'!$B$5:$J$44,4, FALSE))</f>
        <v>1.2919616506503289E-3</v>
      </c>
      <c r="CD5" s="44">
        <f>$F5*'[1]INTERNAL PARAMETERS-2'!AO5*(1-VLOOKUP(AP$4,'[1]INTERNAL PARAMETERS-1'!$B$5:$J$44,4, FALSE))</f>
        <v>3.6526873083454404E-2</v>
      </c>
      <c r="CE5" s="44">
        <f>$F5*'[1]INTERNAL PARAMETERS-2'!AP5*(1-VLOOKUP(AQ$4,'[1]INTERNAL PARAMETERS-1'!$B$5:$J$44,4, FALSE))</f>
        <v>3.2885759923247195E-3</v>
      </c>
      <c r="CF5" s="44">
        <f>$F5*'[1]INTERNAL PARAMETERS-2'!AQ5*(1-VLOOKUP(AR$4,'[1]INTERNAL PARAMETERS-1'!$B$5:$J$44,4, FALSE))</f>
        <v>4.3456393578089969E-3</v>
      </c>
      <c r="CG5" s="44">
        <f>$F5*'[1]INTERNAL PARAMETERS-2'!AR5*(1-VLOOKUP(AS$4,'[1]INTERNAL PARAMETERS-1'!$B$5:$J$44,4, FALSE))</f>
        <v>2.3489828516605143E-4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0.4216448252480855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2.6372306750252399</v>
      </c>
      <c r="G6" s="45">
        <f>$F6*'[1]INTERNAL PARAMETERS-2'!F6*VLOOKUP(G$4,'[1]INTERNAL PARAMETERS-1'!$B$5:$J$44,4, FALSE)</f>
        <v>3.6193353784046392E-3</v>
      </c>
      <c r="H6" s="44">
        <f>$F6*'[1]INTERNAL PARAMETERS-2'!G6*VLOOKUP(H$4,'[1]INTERNAL PARAMETERS-1'!$B$5:$J$44,4, FALSE)</f>
        <v>1.5079684999794321E-3</v>
      </c>
      <c r="I6" s="44">
        <f>$F6*'[1]INTERNAL PARAMETERS-2'!H6*VLOOKUP(I$4,'[1]INTERNAL PARAMETERS-1'!$B$5:$J$44,4, FALSE)</f>
        <v>2.5002041249969409E-2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6.9369715675863912E-4</v>
      </c>
      <c r="N6" s="44">
        <f>$F6*'[1]INTERNAL PARAMETERS-2'!M6*VLOOKUP(N$4,'[1]INTERNAL PARAMETERS-1'!$B$5:$J$44,4, FALSE)</f>
        <v>9.8021512760074394E-3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3.317636189181752E-3</v>
      </c>
      <c r="S6" s="44">
        <f>$F6*'[1]INTERNAL PARAMETERS-2'!R6*VLOOKUP(S$4,'[1]INTERNAL PARAMETERS-1'!$B$5:$J$44,4, FALSE)</f>
        <v>2.2545922391551527E-2</v>
      </c>
      <c r="T6" s="44">
        <f>$F6*'[1]INTERNAL PARAMETERS-2'!S6*VLOOKUP(T$4,'[1]INTERNAL PARAMETERS-1'!$B$5:$J$44,4, FALSE)</f>
        <v>1.0254607756768144E-3</v>
      </c>
      <c r="U6" s="44">
        <f>$F6*'[1]INTERNAL PARAMETERS-2'!T6*VLOOKUP(U$4,'[1]INTERNAL PARAMETERS-1'!$B$5:$J$44,4, FALSE)</f>
        <v>9.0483384460115991E-4</v>
      </c>
      <c r="V6" s="44">
        <f>$F6*'[1]INTERNAL PARAMETERS-2'!U6*VLOOKUP(V$4,'[1]INTERNAL PARAMETERS-1'!$B$5:$J$44,4, FALSE)</f>
        <v>1.7417669110124444E-2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4.2224700337829121E-3</v>
      </c>
      <c r="AJ6" s="44">
        <f>$F6*'[1]INTERNAL PARAMETERS-2'!AI6*VLOOKUP(AJ$4,'[1]INTERNAL PARAMETERS-1'!$B$5:$J$44,4, FALSE)</f>
        <v>3.0169918922288747E-4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0.47503878374941877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1.3180245978414143E-2</v>
      </c>
      <c r="BB6" s="44">
        <f>$F6*'[1]INTERNAL PARAMETERS-2'!M6*(1-VLOOKUP(N$4,'[1]INTERNAL PARAMETERS-1'!$B$5:$J$44,4, FALSE))</f>
        <v>0.18624087424414132</v>
      </c>
      <c r="BC6" s="44">
        <f>$F6*'[1]INTERNAL PARAMETERS-2'!N6*(1-VLOOKUP(O$4,'[1]INTERNAL PARAMETERS-1'!$B$5:$J$44,4, FALSE))</f>
        <v>3.0160424891858651E-2</v>
      </c>
      <c r="BD6" s="44">
        <f>$F6*'[1]INTERNAL PARAMETERS-2'!O6*(1-VLOOKUP(P$4,'[1]INTERNAL PARAMETERS-1'!$B$5:$J$44,4, FALSE))</f>
        <v>0.11913373106745519</v>
      </c>
      <c r="BE6" s="44">
        <f>$F6*'[1]INTERNAL PARAMETERS-2'!P6*(1-VLOOKUP(Q$4,'[1]INTERNAL PARAMETERS-1'!$B$5:$J$44,4, FALSE))</f>
        <v>2.4128287168873424E-2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0.42837252543947896</v>
      </c>
      <c r="BH6" s="44">
        <f>$F6*'[1]INTERNAL PARAMETERS-2'!S6*(1-VLOOKUP(T$4,'[1]INTERNAL PARAMETERS-1'!$B$5:$J$44,4, FALSE))</f>
        <v>9.2291469810913303E-3</v>
      </c>
      <c r="BI6" s="44">
        <f>$F6*'[1]INTERNAL PARAMETERS-2'!T6*(1-VLOOKUP(U$4,'[1]INTERNAL PARAMETERS-1'!$B$5:$J$44,4, FALSE))</f>
        <v>3.6193353784046397E-3</v>
      </c>
      <c r="BJ6" s="44">
        <f>$F6*'[1]INTERNAL PARAMETERS-2'!U6*(1-VLOOKUP(V$4,'[1]INTERNAL PARAMETERS-1'!$B$5:$J$44,4, FALSE))</f>
        <v>9.8700124957371863E-2</v>
      </c>
      <c r="BK6" s="44">
        <f>$F6*'[1]INTERNAL PARAMETERS-2'!V6*(1-VLOOKUP(W$4,'[1]INTERNAL PARAMETERS-1'!$B$5:$J$44,4, FALSE))</f>
        <v>5.0367941216172052E-2</v>
      </c>
      <c r="BL6" s="44">
        <f>$F6*'[1]INTERNAL PARAMETERS-2'!W6*(1-VLOOKUP(X$4,'[1]INTERNAL PARAMETERS-1'!$B$5:$J$44,4, FALSE))</f>
        <v>4.5241692230057994E-3</v>
      </c>
      <c r="BM6" s="44">
        <f>$F6*'[1]INTERNAL PARAMETERS-2'!X6*(1-VLOOKUP(Y$4,'[1]INTERNAL PARAMETERS-1'!$B$5:$J$44,4, FALSE))</f>
        <v>2.7145015338034791E-3</v>
      </c>
      <c r="BN6" s="44">
        <f>$F6*'[1]INTERNAL PARAMETERS-2'!Y6*(1-VLOOKUP(Z$4,'[1]INTERNAL PARAMETERS-1'!$B$5:$J$44,4, FALSE))</f>
        <v>0.26299914768222954</v>
      </c>
      <c r="BO6" s="44">
        <f>$F6*'[1]INTERNAL PARAMETERS-2'!Z6*(1-VLOOKUP(AA$4,'[1]INTERNAL PARAMETERS-1'!$B$5:$J$44,4, FALSE))</f>
        <v>0.26903128540521482</v>
      </c>
      <c r="BP6" s="44">
        <f>$F6*'[1]INTERNAL PARAMETERS-2'!AA6*(1-VLOOKUP(AB$4,'[1]INTERNAL PARAMETERS-1'!$B$5:$J$44,4, FALSE))</f>
        <v>3.3176625614885019E-2</v>
      </c>
      <c r="BQ6" s="44">
        <f>$F6*'[1]INTERNAL PARAMETERS-2'!AB6*(1-VLOOKUP(AC$4,'[1]INTERNAL PARAMETERS-1'!$B$5:$J$44,4, FALSE))</f>
        <v>0.28350836319576583</v>
      </c>
      <c r="BR6" s="44">
        <f>$F6*'[1]INTERNAL PARAMETERS-2'!AC6*(1-VLOOKUP(AD$4,'[1]INTERNAL PARAMETERS-1'!$B$5:$J$44,4, FALSE))</f>
        <v>1.6588180945908759E-2</v>
      </c>
      <c r="BS6" s="44">
        <f>$F6*'[1]INTERNAL PARAMETERS-2'!AD6*(1-VLOOKUP(AE$4,'[1]INTERNAL PARAMETERS-1'!$B$5:$J$44,4, FALSE))</f>
        <v>8.7466392567887106E-3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3.317636189181752E-3</v>
      </c>
      <c r="CA6" s="44">
        <f>$F6*'[1]INTERNAL PARAMETERS-2'!AL6*(1-VLOOKUP(AM$4,'[1]INTERNAL PARAMETERS-1'!$B$5:$J$44,4, FALSE))</f>
        <v>2.1111031553577046E-3</v>
      </c>
      <c r="CB6" s="44">
        <f>$F6*'[1]INTERNAL PARAMETERS-2'!AM6*(1-VLOOKUP(AN$4,'[1]INTERNAL PARAMETERS-1'!$B$5:$J$44,4, FALSE))</f>
        <v>1.2065330338240472E-3</v>
      </c>
      <c r="CC6" s="44">
        <f>$F6*'[1]INTERNAL PARAMETERS-2'!AN6*(1-VLOOKUP(AO$4,'[1]INTERNAL PARAMETERS-1'!$B$5:$J$44,4, FALSE))</f>
        <v>1.3270544756727008E-2</v>
      </c>
      <c r="CD6" s="44">
        <f>$F6*'[1]INTERNAL PARAMETERS-2'!AO6*(1-VLOOKUP(AP$4,'[1]INTERNAL PARAMETERS-1'!$B$5:$J$44,4, FALSE))</f>
        <v>0.18880461848640698</v>
      </c>
      <c r="CE6" s="44">
        <f>$F6*'[1]INTERNAL PARAMETERS-2'!AP6*(1-VLOOKUP(AQ$4,'[1]INTERNAL PARAMETERS-1'!$B$5:$J$44,4, FALSE))</f>
        <v>1.6286745479753374E-2</v>
      </c>
      <c r="CF6" s="44">
        <f>$F6*'[1]INTERNAL PARAMETERS-2'!AQ6*(1-VLOOKUP(AR$4,'[1]INTERNAL PARAMETERS-1'!$B$5:$J$44,4, FALSE))</f>
        <v>2.1111031553577046E-3</v>
      </c>
      <c r="CG6" s="44">
        <f>$F6*'[1]INTERNAL PARAMETERS-2'!AR6*(1-VLOOKUP(AS$4,'[1]INTERNAL PARAMETERS-1'!$B$5:$J$44,4, FALSE))</f>
        <v>3.0169918922288747E-4</v>
      </c>
      <c r="CH6" s="43">
        <f>$F6*'[1]INTERNAL PARAMETERS-2'!AS6*(1-VLOOKUP(AT$4,'[1]INTERNAL PARAMETERS-1'!$B$5:$J$44,4, FALSE))</f>
        <v>0</v>
      </c>
      <c r="CI6" s="42">
        <f t="shared" si="0"/>
        <v>2.6372312024713755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4.9613938745137025</v>
      </c>
      <c r="G7" s="45">
        <f>$F7*'[1]INTERNAL PARAMETERS-2'!F7*VLOOKUP(G$4,'[1]INTERNAL PARAMETERS-1'!$B$5:$J$44,4, FALSE)</f>
        <v>3.0472881177263161E-3</v>
      </c>
      <c r="H7" s="44">
        <f>$F7*'[1]INTERNAL PARAMETERS-2'!G7*VLOOKUP(H$4,'[1]INTERNAL PARAMETERS-1'!$B$5:$J$44,4, FALSE)</f>
        <v>4.9514710867646751E-3</v>
      </c>
      <c r="I7" s="44">
        <f>$F7*'[1]INTERNAL PARAMETERS-2'!H7*VLOOKUP(I$4,'[1]INTERNAL PARAMETERS-1'!$B$5:$J$44,4, FALSE)</f>
        <v>4.7152144718542073E-2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2.1900832910572111E-3</v>
      </c>
      <c r="N7" s="44">
        <f>$F7*'[1]INTERNAL PARAMETERS-2'!M7*VLOOKUP(N$4,'[1]INTERNAL PARAMETERS-1'!$B$5:$J$44,4, FALSE)</f>
        <v>1.4130793963696202E-2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2.2852180186010112E-3</v>
      </c>
      <c r="S7" s="44">
        <f>$F7*'[1]INTERNAL PARAMETERS-2'!R7*VLOOKUP(S$4,'[1]INTERNAL PARAMETERS-1'!$B$5:$J$44,4, FALSE)</f>
        <v>3.8470548875101762E-2</v>
      </c>
      <c r="T7" s="44">
        <f>$F7*'[1]INTERNAL PARAMETERS-2'!S7*VLOOKUP(T$4,'[1]INTERNAL PARAMETERS-1'!$B$5:$J$44,4, FALSE)</f>
        <v>1.142658623239251E-3</v>
      </c>
      <c r="U7" s="44">
        <f>$F7*'[1]INTERNAL PARAMETERS-2'!T7*VLOOKUP(U$4,'[1]INTERNAL PARAMETERS-1'!$B$5:$J$44,4, FALSE)</f>
        <v>1.4473378210731374E-3</v>
      </c>
      <c r="V7" s="44">
        <f>$F7*'[1]INTERNAL PARAMETERS-2'!U7*VLOOKUP(V$4,'[1]INTERNAL PARAMETERS-1'!$B$5:$J$44,4, FALSE)</f>
        <v>3.0737323470774739E-2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3.8103504956265232E-4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7.615739597378533E-4</v>
      </c>
      <c r="AI7" s="44">
        <f>$F7*'[1]INTERNAL PARAMETERS-2'!AH7*VLOOKUP(AI$4,'[1]INTERNAL PARAMETERS-1'!$B$5:$J$44,4, FALSE)</f>
        <v>4.1898971270268219E-3</v>
      </c>
      <c r="AJ7" s="44">
        <f>$F7*'[1]INTERNAL PARAMETERS-2'!AI7*VLOOKUP(AJ$4,'[1]INTERNAL PARAMETERS-1'!$B$5:$J$44,4, FALSE)</f>
        <v>3.8103504956265232E-4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0.89589074965229931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4.1611582530087003E-2</v>
      </c>
      <c r="BB7" s="44">
        <f>$F7*'[1]INTERNAL PARAMETERS-2'!M7*(1-VLOOKUP(N$4,'[1]INTERNAL PARAMETERS-1'!$B$5:$J$44,4, FALSE))</f>
        <v>0.2684850853102278</v>
      </c>
      <c r="BC7" s="44">
        <f>$F7*'[1]INTERNAL PARAMETERS-2'!N7*(1-VLOOKUP(O$4,'[1]INTERNAL PARAMETERS-1'!$B$5:$J$44,4, FALSE))</f>
        <v>5.1038354926509912E-2</v>
      </c>
      <c r="BD7" s="44">
        <f>$F7*'[1]INTERNAL PARAMETERS-2'!O7*(1-VLOOKUP(P$4,'[1]INTERNAL PARAMETERS-1'!$B$5:$J$44,4, FALSE))</f>
        <v>0.23081545424828884</v>
      </c>
      <c r="BE7" s="44">
        <f>$F7*'[1]INTERNAL PARAMETERS-2'!P7*(1-VLOOKUP(Q$4,'[1]INTERNAL PARAMETERS-1'!$B$5:$J$44,4, FALSE))</f>
        <v>3.9611768694117401E-2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0.73094042862693342</v>
      </c>
      <c r="BH7" s="44">
        <f>$F7*'[1]INTERNAL PARAMETERS-2'!S7*(1-VLOOKUP(T$4,'[1]INTERNAL PARAMETERS-1'!$B$5:$J$44,4, FALSE))</f>
        <v>1.0283927609153257E-2</v>
      </c>
      <c r="BI7" s="44">
        <f>$F7*'[1]INTERNAL PARAMETERS-2'!T7*(1-VLOOKUP(U$4,'[1]INTERNAL PARAMETERS-1'!$B$5:$J$44,4, FALSE))</f>
        <v>5.7893512842925494E-3</v>
      </c>
      <c r="BJ7" s="44">
        <f>$F7*'[1]INTERNAL PARAMETERS-2'!U7*(1-VLOOKUP(V$4,'[1]INTERNAL PARAMETERS-1'!$B$5:$J$44,4, FALSE))</f>
        <v>0.17417816633439021</v>
      </c>
      <c r="BK7" s="44">
        <f>$F7*'[1]INTERNAL PARAMETERS-2'!V7*(1-VLOOKUP(W$4,'[1]INTERNAL PARAMETERS-1'!$B$5:$J$44,4, FALSE))</f>
        <v>0.10626660698004664</v>
      </c>
      <c r="BL7" s="44">
        <f>$F7*'[1]INTERNAL PARAMETERS-2'!W7*(1-VLOOKUP(X$4,'[1]INTERNAL PARAMETERS-1'!$B$5:$J$44,4, FALSE))</f>
        <v>2.5899964443123879E-2</v>
      </c>
      <c r="BM7" s="44">
        <f>$F7*'[1]INTERNAL PARAMETERS-2'!X7*(1-VLOOKUP(Y$4,'[1]INTERNAL PARAMETERS-1'!$B$5:$J$44,4, FALSE))</f>
        <v>4.5704360372020225E-3</v>
      </c>
      <c r="BN7" s="44">
        <f>$F7*'[1]INTERNAL PARAMETERS-2'!Y7*(1-VLOOKUP(Z$4,'[1]INTERNAL PARAMETERS-1'!$B$5:$J$44,4, FALSE))</f>
        <v>0.33860570528719863</v>
      </c>
      <c r="BO7" s="44">
        <f>$F7*'[1]INTERNAL PARAMETERS-2'!Z7*(1-VLOOKUP(AA$4,'[1]INTERNAL PARAMETERS-1'!$B$5:$J$44,4, FALSE))</f>
        <v>0.75681647915158223</v>
      </c>
      <c r="BP7" s="44">
        <f>$F7*'[1]INTERNAL PARAMETERS-2'!AA7*(1-VLOOKUP(AB$4,'[1]INTERNAL PARAMETERS-1'!$B$5:$J$44,4, FALSE))</f>
        <v>0.10360035391188296</v>
      </c>
      <c r="BQ7" s="44">
        <f>$F7*'[1]INTERNAL PARAMETERS-2'!AB7*(1-VLOOKUP(AC$4,'[1]INTERNAL PARAMETERS-1'!$B$5:$J$44,4, FALSE))</f>
        <v>0.55951871350134552</v>
      </c>
      <c r="BR7" s="44">
        <f>$F7*'[1]INTERNAL PARAMETERS-2'!AC7*(1-VLOOKUP(AD$4,'[1]INTERNAL PARAMETERS-1'!$B$5:$J$44,4, FALSE))</f>
        <v>3.5422367706478032E-2</v>
      </c>
      <c r="BS7" s="44">
        <f>$F7*'[1]INTERNAL PARAMETERS-2'!AD7*(1-VLOOKUP(AE$4,'[1]INTERNAL PARAMETERS-1'!$B$5:$J$44,4, FALSE))</f>
        <v>1.1426586232392509E-2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6.094080096065181E-3</v>
      </c>
      <c r="CA7" s="44">
        <f>$F7*'[1]INTERNAL PARAMETERS-2'!AL7*(1-VLOOKUP(AM$4,'[1]INTERNAL PARAMETERS-1'!$B$5:$J$44,4, FALSE))</f>
        <v>5.3325061363273278E-3</v>
      </c>
      <c r="CB7" s="44">
        <f>$F7*'[1]INTERNAL PARAMETERS-2'!AM7*(1-VLOOKUP(AN$4,'[1]INTERNAL PARAMETERS-1'!$B$5:$J$44,4, FALSE))</f>
        <v>1.6759092368719836E-2</v>
      </c>
      <c r="CC7" s="44">
        <f>$F7*'[1]INTERNAL PARAMETERS-2'!AN7*(1-VLOOKUP(AO$4,'[1]INTERNAL PARAMETERS-1'!$B$5:$J$44,4, FALSE))</f>
        <v>2.7804643551549692E-2</v>
      </c>
      <c r="CD7" s="44">
        <f>$F7*'[1]INTERNAL PARAMETERS-2'!AO7*(1-VLOOKUP(AP$4,'[1]INTERNAL PARAMETERS-1'!$B$5:$J$44,4, FALSE))</f>
        <v>0.33175005123139562</v>
      </c>
      <c r="CE7" s="44">
        <f>$F7*'[1]INTERNAL PARAMETERS-2'!AP7*(1-VLOOKUP(AQ$4,'[1]INTERNAL PARAMETERS-1'!$B$5:$J$44,4, FALSE))</f>
        <v>2.7804643551549692E-2</v>
      </c>
      <c r="CF7" s="44">
        <f>$F7*'[1]INTERNAL PARAMETERS-2'!AQ7*(1-VLOOKUP(AR$4,'[1]INTERNAL PARAMETERS-1'!$B$5:$J$44,4, FALSE))</f>
        <v>3.4278270279015171E-3</v>
      </c>
      <c r="CG7" s="44">
        <f>$F7*'[1]INTERNAL PARAMETERS-2'!AR7*(1-VLOOKUP(AS$4,'[1]INTERNAL PARAMETERS-1'!$B$5:$J$44,4, FALSE))</f>
        <v>3.8103504956265232E-4</v>
      </c>
      <c r="CH7" s="43">
        <f>$F7*'[1]INTERNAL PARAMETERS-2'!AS7*(1-VLOOKUP(AT$4,'[1]INTERNAL PARAMETERS-1'!$B$5:$J$44,4, FALSE))</f>
        <v>0</v>
      </c>
      <c r="CI7" s="42">
        <f t="shared" si="0"/>
        <v>4.9613943706530899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9.6101507172598932</v>
      </c>
      <c r="G8" s="45">
        <f>$F8*'[1]INTERNAL PARAMETERS-2'!F8*VLOOKUP(G$4,'[1]INTERNAL PARAMETERS-1'!$B$5:$J$44,4, FALSE)</f>
        <v>2.9907750047184514E-2</v>
      </c>
      <c r="H8" s="44">
        <f>$F8*'[1]INTERNAL PARAMETERS-2'!G8*VLOOKUP(H$4,'[1]INTERNAL PARAMETERS-1'!$B$5:$J$44,4, FALSE)</f>
        <v>4.4229757661116934E-2</v>
      </c>
      <c r="I8" s="44">
        <f>$F8*'[1]INTERNAL PARAMETERS-2'!H8*VLOOKUP(I$4,'[1]INTERNAL PARAMETERS-1'!$B$5:$J$44,4, FALSE)</f>
        <v>0.10695564384945454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8.4281021790369264E-4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5.6446181252897713E-3</v>
      </c>
      <c r="N8" s="44">
        <f>$F8*'[1]INTERNAL PARAMETERS-2'!M8*VLOOKUP(N$4,'[1]INTERNAL PARAMETERS-1'!$B$5:$J$44,4, FALSE)</f>
        <v>3.8796130394824602E-2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1.2637348193196759E-2</v>
      </c>
      <c r="S8" s="44">
        <f>$F8*'[1]INTERNAL PARAMETERS-2'!R8*VLOOKUP(S$4,'[1]INTERNAL PARAMETERS-1'!$B$5:$J$44,4, FALSE)</f>
        <v>3.8877384219139034E-2</v>
      </c>
      <c r="T8" s="44">
        <f>$F8*'[1]INTERNAL PARAMETERS-2'!S8*VLOOKUP(T$4,'[1]INTERNAL PARAMETERS-1'!$B$5:$J$44,4, FALSE)</f>
        <v>2.2747226747754173E-3</v>
      </c>
      <c r="U8" s="44">
        <f>$F8*'[1]INTERNAL PARAMETERS-2'!T8*VLOOKUP(U$4,'[1]INTERNAL PARAMETERS-1'!$B$5:$J$44,4, FALSE)</f>
        <v>2.8644015227864837E-3</v>
      </c>
      <c r="V8" s="44">
        <f>$F8*'[1]INTERNAL PARAMETERS-2'!U8*VLOOKUP(V$4,'[1]INTERNAL PARAMETERS-1'!$B$5:$J$44,4, FALSE)</f>
        <v>5.5477141705322808E-2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1.6846594207356592E-3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1.6846594207356592E-3</v>
      </c>
      <c r="AI8" s="44">
        <f>$F8*'[1]INTERNAL PARAMETERS-2'!AH8*VLOOKUP(AI$4,'[1]INTERNAL PARAMETERS-1'!$B$5:$J$44,4, FALSE)</f>
        <v>1.0530803155973392E-2</v>
      </c>
      <c r="AJ8" s="44">
        <f>$F8*'[1]INTERNAL PARAMETERS-2'!AI8*VLOOKUP(AJ$4,'[1]INTERNAL PARAMETERS-1'!$B$5:$J$44,4, FALSE)</f>
        <v>6.7395986980143627E-3</v>
      </c>
      <c r="AK8" s="44">
        <f>$F8*'[1]INTERNAL PARAMETERS-2'!AJ8*VLOOKUP(AK$4,'[1]INTERNAL PARAMETERS-1'!$B$5:$J$44,4, FALSE)</f>
        <v>8.4281021790369264E-4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2.0321572331396358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0.10724774438050563</v>
      </c>
      <c r="BB8" s="44">
        <f>$F8*'[1]INTERNAL PARAMETERS-2'!M8*(1-VLOOKUP(N$4,'[1]INTERNAL PARAMETERS-1'!$B$5:$J$44,4, FALSE))</f>
        <v>0.73712647750166738</v>
      </c>
      <c r="BC8" s="44">
        <f>$F8*'[1]INTERNAL PARAMETERS-2'!N8*(1-VLOOKUP(O$4,'[1]INTERNAL PARAMETERS-1'!$B$5:$J$44,4, FALSE))</f>
        <v>0.26959355807129182</v>
      </c>
      <c r="BD8" s="44">
        <f>$F8*'[1]INTERNAL PARAMETERS-2'!O8*(1-VLOOKUP(P$4,'[1]INTERNAL PARAMETERS-1'!$B$5:$J$44,4, FALSE))</f>
        <v>0.47852784481523908</v>
      </c>
      <c r="BE8" s="44">
        <f>$F8*'[1]INTERNAL PARAMETERS-2'!P8*(1-VLOOKUP(Q$4,'[1]INTERNAL PARAMETERS-1'!$B$5:$J$44,4, FALSE))</f>
        <v>0.14827597643167462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0.73867030016364155</v>
      </c>
      <c r="BH8" s="44">
        <f>$F8*'[1]INTERNAL PARAMETERS-2'!S8*(1-VLOOKUP(T$4,'[1]INTERNAL PARAMETERS-1'!$B$5:$J$44,4, FALSE))</f>
        <v>2.0472504072978754E-2</v>
      </c>
      <c r="BI8" s="44">
        <f>$F8*'[1]INTERNAL PARAMETERS-2'!T8*(1-VLOOKUP(U$4,'[1]INTERNAL PARAMETERS-1'!$B$5:$J$44,4, FALSE))</f>
        <v>1.1457606091145935E-2</v>
      </c>
      <c r="BJ8" s="44">
        <f>$F8*'[1]INTERNAL PARAMETERS-2'!U8*(1-VLOOKUP(V$4,'[1]INTERNAL PARAMETERS-1'!$B$5:$J$44,4, FALSE))</f>
        <v>0.31437046966349591</v>
      </c>
      <c r="BK8" s="44">
        <f>$F8*'[1]INTERNAL PARAMETERS-2'!V8*(1-VLOOKUP(W$4,'[1]INTERNAL PARAMETERS-1'!$B$5:$J$44,4, FALSE))</f>
        <v>0.30624090681649069</v>
      </c>
      <c r="BL8" s="44">
        <f>$F8*'[1]INTERNAL PARAMETERS-2'!W8*(1-VLOOKUP(X$4,'[1]INTERNAL PARAMETERS-1'!$B$5:$J$44,4, FALSE))</f>
        <v>0.21398922602122603</v>
      </c>
      <c r="BM8" s="44">
        <f>$F8*'[1]INTERNAL PARAMETERS-2'!X8*(1-VLOOKUP(Y$4,'[1]INTERNAL PARAMETERS-1'!$B$5:$J$44,4, FALSE))</f>
        <v>2.695935580712918E-2</v>
      </c>
      <c r="BN8" s="44">
        <f>$F8*'[1]INTERNAL PARAMETERS-2'!Y8*(1-VLOOKUP(Z$4,'[1]INTERNAL PARAMETERS-1'!$B$5:$J$44,4, FALSE))</f>
        <v>0.40733873134699305</v>
      </c>
      <c r="BO8" s="44">
        <f>$F8*'[1]INTERNAL PARAMETERS-2'!Z8*(1-VLOOKUP(AA$4,'[1]INTERNAL PARAMETERS-1'!$B$5:$J$44,4, FALSE))</f>
        <v>0.61079715421224567</v>
      </c>
      <c r="BP8" s="44">
        <f>$F8*'[1]INTERNAL PARAMETERS-2'!AA8*(1-VLOOKUP(AB$4,'[1]INTERNAL PARAMETERS-1'!$B$5:$J$44,4, FALSE))</f>
        <v>0.26453861879401308</v>
      </c>
      <c r="BQ8" s="44">
        <f>$F8*'[1]INTERNAL PARAMETERS-2'!AB8*(1-VLOOKUP(AC$4,'[1]INTERNAL PARAMETERS-1'!$B$5:$J$44,4, FALSE))</f>
        <v>1.4406375127079245</v>
      </c>
      <c r="BR8" s="44">
        <f>$F8*'[1]INTERNAL PARAMETERS-2'!AC8*(1-VLOOKUP(AD$4,'[1]INTERNAL PARAMETERS-1'!$B$5:$J$44,4, FALSE))</f>
        <v>0.16638918850356607</v>
      </c>
      <c r="BS8" s="44">
        <f>$F8*'[1]INTERNAL PARAMETERS-2'!AD8*(1-VLOOKUP(AE$4,'[1]INTERNAL PARAMETERS-1'!$B$5:$J$44,4, FALSE))</f>
        <v>2.9907750047184514E-2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4.6757227299756281E-2</v>
      </c>
      <c r="CA8" s="44">
        <f>$F8*'[1]INTERNAL PARAMETERS-2'!AL8*(1-VLOOKUP(AM$4,'[1]INTERNAL PARAMETERS-1'!$B$5:$J$44,4, FALSE))</f>
        <v>5.5182446433578031E-2</v>
      </c>
      <c r="CB8" s="44">
        <f>$F8*'[1]INTERNAL PARAMETERS-2'!AM8*(1-VLOOKUP(AN$4,'[1]INTERNAL PARAMETERS-1'!$B$5:$J$44,4, FALSE))</f>
        <v>6.2342969733008381E-2</v>
      </c>
      <c r="CC8" s="44">
        <f>$F8*'[1]INTERNAL PARAMETERS-2'!AN8*(1-VLOOKUP(AO$4,'[1]INTERNAL PARAMETERS-1'!$B$5:$J$44,4, FALSE))</f>
        <v>8.2562726842123194E-2</v>
      </c>
      <c r="CD8" s="44">
        <f>$F8*'[1]INTERNAL PARAMETERS-2'!AO8*(1-VLOOKUP(AP$4,'[1]INTERNAL PARAMETERS-1'!$B$5:$J$44,4, FALSE))</f>
        <v>0.62806755606623343</v>
      </c>
      <c r="CE8" s="44">
        <f>$F8*'[1]INTERNAL PARAMETERS-2'!AP8*(1-VLOOKUP(AQ$4,'[1]INTERNAL PARAMETERS-1'!$B$5:$J$44,4, FALSE))</f>
        <v>3.9174818383838225E-2</v>
      </c>
      <c r="CF8" s="44">
        <f>$F8*'[1]INTERNAL PARAMETERS-2'!AQ8*(1-VLOOKUP(AR$4,'[1]INTERNAL PARAMETERS-1'!$B$5:$J$44,4, FALSE))</f>
        <v>1.0530803155973392E-2</v>
      </c>
      <c r="CG8" s="44">
        <f>$F8*'[1]INTERNAL PARAMETERS-2'!AR8*(1-VLOOKUP(AS$4,'[1]INTERNAL PARAMETERS-1'!$B$5:$J$44,4, FALSE))</f>
        <v>8.4281021790369264E-4</v>
      </c>
      <c r="CH8" s="43">
        <f>$F8*'[1]INTERNAL PARAMETERS-2'!AS8*(1-VLOOKUP(AT$4,'[1]INTERNAL PARAMETERS-1'!$B$5:$J$44,4, FALSE))</f>
        <v>0</v>
      </c>
      <c r="CI8" s="42">
        <f t="shared" si="0"/>
        <v>9.6101497562448195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16.530018202775786</v>
      </c>
      <c r="G9" s="45">
        <f>$F9*'[1]INTERNAL PARAMETERS-2'!F9*VLOOKUP(G$4,'[1]INTERNAL PARAMETERS-1'!$B$5:$J$44,4, FALSE)</f>
        <v>0.10267124906108097</v>
      </c>
      <c r="H9" s="44">
        <f>$F9*'[1]INTERNAL PARAMETERS-2'!G9*VLOOKUP(H$4,'[1]INTERNAL PARAMETERS-1'!$B$5:$J$44,4, FALSE)</f>
        <v>0.1255884662974093</v>
      </c>
      <c r="I9" s="44">
        <f>$F9*'[1]INTERNAL PARAMETERS-2'!H9*VLOOKUP(I$4,'[1]INTERNAL PARAMETERS-1'!$B$5:$J$44,4, FALSE)</f>
        <v>0.19113734432951554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1.8331790186878346E-3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1.1779621571662081E-2</v>
      </c>
      <c r="N9" s="44">
        <f>$F9*'[1]INTERNAL PARAMETERS-2'!M9*VLOOKUP(N$4,'[1]INTERNAL PARAMETERS-1'!$B$5:$J$44,4, FALSE)</f>
        <v>5.5323160821596086E-2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1.2833906132635121E-2</v>
      </c>
      <c r="S9" s="44">
        <f>$F9*'[1]INTERNAL PARAMETERS-2'!R9*VLOOKUP(S$4,'[1]INTERNAL PARAMETERS-1'!$B$5:$J$44,4, FALSE)</f>
        <v>6.3202441948222207E-2</v>
      </c>
      <c r="T9" s="44">
        <f>$F9*'[1]INTERNAL PARAMETERS-2'!S9*VLOOKUP(T$4,'[1]INTERNAL PARAMETERS-1'!$B$5:$J$44,4, FALSE)</f>
        <v>3.5751123368963468E-3</v>
      </c>
      <c r="U9" s="44">
        <f>$F9*'[1]INTERNAL PARAMETERS-2'!T9*VLOOKUP(U$4,'[1]INTERNAL PARAMETERS-1'!$B$5:$J$44,4, FALSE)</f>
        <v>6.9670720721059388E-3</v>
      </c>
      <c r="V9" s="44">
        <f>$F9*'[1]INTERNAL PARAMETERS-2'!U9*VLOOKUP(V$4,'[1]INTERNAL PARAMETERS-1'!$B$5:$J$44,4, FALSE)</f>
        <v>7.5490692179983693E-2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9.1741601025405607E-4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9.1741601025405607E-4</v>
      </c>
      <c r="AI9" s="44">
        <f>$F9*'[1]INTERNAL PARAMETERS-2'!AH9*VLOOKUP(AI$4,'[1]INTERNAL PARAMETERS-1'!$B$5:$J$44,4, FALSE)</f>
        <v>8.2501320850053954E-3</v>
      </c>
      <c r="AJ9" s="44">
        <f>$F9*'[1]INTERNAL PARAMETERS-2'!AI9*VLOOKUP(AJ$4,'[1]INTERNAL PARAMETERS-1'!$B$5:$J$44,4, FALSE)</f>
        <v>1.7417680180264846E-2</v>
      </c>
      <c r="AK9" s="44">
        <f>$F9*'[1]INTERNAL PARAMETERS-2'!AJ9*VLOOKUP(AK$4,'[1]INTERNAL PARAMETERS-1'!$B$5:$J$44,4, FALSE)</f>
        <v>9.1741601025405607E-4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3.6316095422607946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0.2238128098615795</v>
      </c>
      <c r="BB9" s="44">
        <f>$F9*'[1]INTERNAL PARAMETERS-2'!M9*(1-VLOOKUP(N$4,'[1]INTERNAL PARAMETERS-1'!$B$5:$J$44,4, FALSE))</f>
        <v>1.0511400556103256</v>
      </c>
      <c r="BC9" s="44">
        <f>$F9*'[1]INTERNAL PARAMETERS-2'!N9*(1-VLOOKUP(O$4,'[1]INTERNAL PARAMETERS-1'!$B$5:$J$44,4, FALSE))</f>
        <v>0.6691946449138938</v>
      </c>
      <c r="BD9" s="44">
        <f>$F9*'[1]INTERNAL PARAMETERS-2'!O9*(1-VLOOKUP(P$4,'[1]INTERNAL PARAMETERS-1'!$B$5:$J$44,4, FALSE))</f>
        <v>0.64811060669625331</v>
      </c>
      <c r="BE9" s="44">
        <f>$F9*'[1]INTERNAL PARAMETERS-2'!P9*(1-VLOOKUP(Q$4,'[1]INTERNAL PARAMETERS-1'!$B$5:$J$44,4, FALSE))</f>
        <v>0.3639314927595928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1.2008463970162218</v>
      </c>
      <c r="BH9" s="44">
        <f>$F9*'[1]INTERNAL PARAMETERS-2'!S9*(1-VLOOKUP(T$4,'[1]INTERNAL PARAMETERS-1'!$B$5:$J$44,4, FALSE))</f>
        <v>3.2176011032067124E-2</v>
      </c>
      <c r="BI9" s="44">
        <f>$F9*'[1]INTERNAL PARAMETERS-2'!T9*(1-VLOOKUP(U$4,'[1]INTERNAL PARAMETERS-1'!$B$5:$J$44,4, FALSE))</f>
        <v>2.7868288288423755E-2</v>
      </c>
      <c r="BJ9" s="44">
        <f>$F9*'[1]INTERNAL PARAMETERS-2'!U9*(1-VLOOKUP(V$4,'[1]INTERNAL PARAMETERS-1'!$B$5:$J$44,4, FALSE))</f>
        <v>0.42778058901990756</v>
      </c>
      <c r="BK9" s="44">
        <f>$F9*'[1]INTERNAL PARAMETERS-2'!V9*(1-VLOOKUP(W$4,'[1]INTERNAL PARAMETERS-1'!$B$5:$J$44,4, FALSE))</f>
        <v>0.48310300599068456</v>
      </c>
      <c r="BL9" s="44">
        <f>$F9*'[1]INTERNAL PARAMETERS-2'!W9*(1-VLOOKUP(X$4,'[1]INTERNAL PARAMETERS-1'!$B$5:$J$44,4, FALSE))</f>
        <v>0.62610915246835863</v>
      </c>
      <c r="BM9" s="44">
        <f>$F9*'[1]INTERNAL PARAMETERS-2'!X9*(1-VLOOKUP(Y$4,'[1]INTERNAL PARAMETERS-1'!$B$5:$J$44,4, FALSE))</f>
        <v>0.10267124906108097</v>
      </c>
      <c r="BN9" s="44">
        <f>$F9*'[1]INTERNAL PARAMETERS-2'!Y9*(1-VLOOKUP(Z$4,'[1]INTERNAL PARAMETERS-1'!$B$5:$J$44,4, FALSE))</f>
        <v>0.73794794962469912</v>
      </c>
      <c r="BO9" s="44">
        <f>$F9*'[1]INTERNAL PARAMETERS-2'!Z9*(1-VLOOKUP(AA$4,'[1]INTERNAL PARAMETERS-1'!$B$5:$J$44,4, FALSE))</f>
        <v>0.84886767776896521</v>
      </c>
      <c r="BP9" s="44">
        <f>$F9*'[1]INTERNAL PARAMETERS-2'!AA9*(1-VLOOKUP(AB$4,'[1]INTERNAL PARAMETERS-1'!$B$5:$J$44,4, FALSE))</f>
        <v>0.35018182361852396</v>
      </c>
      <c r="BQ9" s="44">
        <f>$F9*'[1]INTERNAL PARAMETERS-2'!AB9*(1-VLOOKUP(AC$4,'[1]INTERNAL PARAMETERS-1'!$B$5:$J$44,4, FALSE))</f>
        <v>2.2725105364775691</v>
      </c>
      <c r="BR9" s="44">
        <f>$F9*'[1]INTERNAL PARAMETERS-2'!AC9*(1-VLOOKUP(AD$4,'[1]INTERNAL PARAMETERS-1'!$B$5:$J$44,4, FALSE))</f>
        <v>0.28326169792640643</v>
      </c>
      <c r="BS9" s="44">
        <f>$F9*'[1]INTERNAL PARAMETERS-2'!AD9*(1-VLOOKUP(AE$4,'[1]INTERNAL PARAMETERS-1'!$B$5:$J$44,4, FALSE))</f>
        <v>7.1502246737926933E-2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0.1017538330508269</v>
      </c>
      <c r="CA9" s="44">
        <f>$F9*'[1]INTERNAL PARAMETERS-2'!AL9*(1-VLOOKUP(AM$4,'[1]INTERNAL PARAMETERS-1'!$B$5:$J$44,4, FALSE))</f>
        <v>0.20717567714084978</v>
      </c>
      <c r="CB9" s="44">
        <f>$F9*'[1]INTERNAL PARAMETERS-2'!AM9*(1-VLOOKUP(AN$4,'[1]INTERNAL PARAMETERS-1'!$B$5:$J$44,4, FALSE))</f>
        <v>0.10450442807976879</v>
      </c>
      <c r="CC9" s="44">
        <f>$F9*'[1]INTERNAL PARAMETERS-2'!AN9*(1-VLOOKUP(AO$4,'[1]INTERNAL PARAMETERS-1'!$B$5:$J$44,4, FALSE))</f>
        <v>0.20717567714084978</v>
      </c>
      <c r="CD9" s="44">
        <f>$F9*'[1]INTERNAL PARAMETERS-2'!AO9*(1-VLOOKUP(AP$4,'[1]INTERNAL PARAMETERS-1'!$B$5:$J$44,4, FALSE))</f>
        <v>1.0615445449676988</v>
      </c>
      <c r="CE9" s="44">
        <f>$F9*'[1]INTERNAL PARAMETERS-2'!AP9*(1-VLOOKUP(AQ$4,'[1]INTERNAL PARAMETERS-1'!$B$5:$J$44,4, FALSE))</f>
        <v>9.9920654032139081E-2</v>
      </c>
      <c r="CF9" s="44">
        <f>$F9*'[1]INTERNAL PARAMETERS-2'!AQ9*(1-VLOOKUP(AR$4,'[1]INTERNAL PARAMETERS-1'!$B$5:$J$44,4, FALSE))</f>
        <v>1.3751322142889176E-2</v>
      </c>
      <c r="CG9" s="44">
        <f>$F9*'[1]INTERNAL PARAMETERS-2'!AR9*(1-VLOOKUP(AS$4,'[1]INTERNAL PARAMETERS-1'!$B$5:$J$44,4, FALSE))</f>
        <v>2.7505950289418908E-3</v>
      </c>
      <c r="CH9" s="43">
        <f>$F9*'[1]INTERNAL PARAMETERS-2'!AS9*(1-VLOOKUP(AT$4,'[1]INTERNAL PARAMETERS-1'!$B$5:$J$44,4, FALSE))</f>
        <v>0</v>
      </c>
      <c r="CI9" s="42">
        <f t="shared" si="0"/>
        <v>16.530024814783062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18.783199671801903</v>
      </c>
      <c r="G10" s="45">
        <f>$F10*'[1]INTERNAL PARAMETERS-2'!F10*VLOOKUP(G$4,'[1]INTERNAL PARAMETERS-1'!$B$5:$J$44,4, FALSE)</f>
        <v>0.10289061116219646</v>
      </c>
      <c r="H10" s="44">
        <f>$F10*'[1]INTERNAL PARAMETERS-2'!G10*VLOOKUP(H$4,'[1]INTERNAL PARAMETERS-1'!$B$5:$J$44,4, FALSE)</f>
        <v>0.17107174765087019</v>
      </c>
      <c r="I10" s="44">
        <f>$F10*'[1]INTERNAL PARAMETERS-2'!H10*VLOOKUP(I$4,'[1]INTERNAL PARAMETERS-1'!$B$5:$J$44,4, FALSE)</f>
        <v>0.20297473054543064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2.4793823566778513E-3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1.6611298293751447E-2</v>
      </c>
      <c r="N10" s="44">
        <f>$F10*'[1]INTERNAL PARAMETERS-2'!M10*VLOOKUP(N$4,'[1]INTERNAL PARAMETERS-1'!$B$5:$J$44,4, FALSE)</f>
        <v>4.9524066002667982E-2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2.1074750031761735E-2</v>
      </c>
      <c r="S10" s="44">
        <f>$F10*'[1]INTERNAL PARAMETERS-2'!R10*VLOOKUP(S$4,'[1]INTERNAL PARAMETERS-1'!$B$5:$J$44,4, FALSE)</f>
        <v>6.4789923703928248E-2</v>
      </c>
      <c r="T10" s="44">
        <f>$F10*'[1]INTERNAL PARAMETERS-2'!S10*VLOOKUP(T$4,'[1]INTERNAL PARAMETERS-1'!$B$5:$J$44,4, FALSE)</f>
        <v>6.3222371775318023E-3</v>
      </c>
      <c r="U10" s="44">
        <f>$F10*'[1]INTERNAL PARAMETERS-2'!T10*VLOOKUP(U$4,'[1]INTERNAL PARAMETERS-1'!$B$5:$J$44,4, FALSE)</f>
        <v>1.0413030234053539E-2</v>
      </c>
      <c r="V10" s="44">
        <f>$F10*'[1]INTERNAL PARAMETERS-2'!U10*VLOOKUP(V$4,'[1]INTERNAL PARAMETERS-1'!$B$5:$J$44,4, FALSE)</f>
        <v>8.2188989391915074E-2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1.2396911783389256E-2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1.7355676496744958E-2</v>
      </c>
      <c r="AJ10" s="44">
        <f>$F10*'[1]INTERNAL PARAMETERS-2'!AI10*VLOOKUP(AJ$4,'[1]INTERNAL PARAMETERS-1'!$B$5:$J$44,4, FALSE)</f>
        <v>1.6115985318406034E-2</v>
      </c>
      <c r="AK10" s="44">
        <f>$F10*'[1]INTERNAL PARAMETERS-2'!AJ10*VLOOKUP(AK$4,'[1]INTERNAL PARAMETERS-1'!$B$5:$J$44,4, FALSE)</f>
        <v>2.4793823566778513E-3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3.8565198803631815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0.31561466758127749</v>
      </c>
      <c r="BB10" s="44">
        <f>$F10*'[1]INTERNAL PARAMETERS-2'!M10*(1-VLOOKUP(N$4,'[1]INTERNAL PARAMETERS-1'!$B$5:$J$44,4, FALSE))</f>
        <v>0.94095725405069153</v>
      </c>
      <c r="BC10" s="44">
        <f>$F10*'[1]INTERNAL PARAMETERS-2'!N10*(1-VLOOKUP(O$4,'[1]INTERNAL PARAMETERS-1'!$B$5:$J$44,4, FALSE))</f>
        <v>0.88387163535614621</v>
      </c>
      <c r="BD10" s="44">
        <f>$F10*'[1]INTERNAL PARAMETERS-2'!O10*(1-VLOOKUP(P$4,'[1]INTERNAL PARAMETERS-1'!$B$5:$J$44,4, FALSE))</f>
        <v>0.68180760824680287</v>
      </c>
      <c r="BE10" s="44">
        <f>$F10*'[1]INTERNAL PARAMETERS-2'!P10*(1-VLOOKUP(Q$4,'[1]INTERNAL PARAMETERS-1'!$B$5:$J$44,4, FALSE))</f>
        <v>0.41900247003878655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1.2310085503746366</v>
      </c>
      <c r="BH10" s="44">
        <f>$F10*'[1]INTERNAL PARAMETERS-2'!S10*(1-VLOOKUP(T$4,'[1]INTERNAL PARAMETERS-1'!$B$5:$J$44,4, FALSE))</f>
        <v>5.6900134597786214E-2</v>
      </c>
      <c r="BI10" s="44">
        <f>$F10*'[1]INTERNAL PARAMETERS-2'!T10*(1-VLOOKUP(U$4,'[1]INTERNAL PARAMETERS-1'!$B$5:$J$44,4, FALSE))</f>
        <v>4.1652120936214156E-2</v>
      </c>
      <c r="BJ10" s="44">
        <f>$F10*'[1]INTERNAL PARAMETERS-2'!U10*(1-VLOOKUP(V$4,'[1]INTERNAL PARAMETERS-1'!$B$5:$J$44,4, FALSE))</f>
        <v>0.46573760655418539</v>
      </c>
      <c r="BK10" s="44">
        <f>$F10*'[1]INTERNAL PARAMETERS-2'!V10*(1-VLOOKUP(W$4,'[1]INTERNAL PARAMETERS-1'!$B$5:$J$44,4, FALSE))</f>
        <v>0.60495051182972392</v>
      </c>
      <c r="BL10" s="44">
        <f>$F10*'[1]INTERNAL PARAMETERS-2'!W10*(1-VLOOKUP(X$4,'[1]INTERNAL PARAMETERS-1'!$B$5:$J$44,4, FALSE))</f>
        <v>0.82932710182920066</v>
      </c>
      <c r="BM10" s="44">
        <f>$F10*'[1]INTERNAL PARAMETERS-2'!X10*(1-VLOOKUP(Y$4,'[1]INTERNAL PARAMETERS-1'!$B$5:$J$44,4, FALSE))</f>
        <v>0.14256072886904209</v>
      </c>
      <c r="BN10" s="44">
        <f>$F10*'[1]INTERNAL PARAMETERS-2'!Y10*(1-VLOOKUP(Z$4,'[1]INTERNAL PARAMETERS-1'!$B$5:$J$44,4, FALSE))</f>
        <v>0.91114296295963537</v>
      </c>
      <c r="BO10" s="44">
        <f>$F10*'[1]INTERNAL PARAMETERS-2'!Z10*(1-VLOOKUP(AA$4,'[1]INTERNAL PARAMETERS-1'!$B$5:$J$44,4, FALSE))</f>
        <v>1.0363480153319324</v>
      </c>
      <c r="BP10" s="44">
        <f>$F10*'[1]INTERNAL PARAMETERS-2'!AA10*(1-VLOOKUP(AB$4,'[1]INTERNAL PARAMETERS-1'!$B$5:$J$44,4, FALSE))</f>
        <v>0.47354700356573215</v>
      </c>
      <c r="BQ10" s="44">
        <f>$F10*'[1]INTERNAL PARAMETERS-2'!AB10*(1-VLOOKUP(AC$4,'[1]INTERNAL PARAMETERS-1'!$B$5:$J$44,4, FALSE))</f>
        <v>2.7966531389741913</v>
      </c>
      <c r="BR10" s="44">
        <f>$F10*'[1]INTERNAL PARAMETERS-2'!AC10*(1-VLOOKUP(AD$4,'[1]INTERNAL PARAMETERS-1'!$B$5:$J$44,4, FALSE))</f>
        <v>0.34834195119343503</v>
      </c>
      <c r="BS10" s="44">
        <f>$F10*'[1]INTERNAL PARAMETERS-2'!AD10*(1-VLOOKUP(AE$4,'[1]INTERNAL PARAMETERS-1'!$B$5:$J$44,4, FALSE))</f>
        <v>7.0660518845351572E-2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0.10289061116219646</v>
      </c>
      <c r="CA10" s="44">
        <f>$F10*'[1]INTERNAL PARAMETERS-2'!AL10*(1-VLOOKUP(AM$4,'[1]INTERNAL PARAMETERS-1'!$B$5:$J$44,4, FALSE))</f>
        <v>0.27892112352642234</v>
      </c>
      <c r="CB10" s="44">
        <f>$F10*'[1]INTERNAL PARAMETERS-2'!AM10*(1-VLOOKUP(AN$4,'[1]INTERNAL PARAMETERS-1'!$B$5:$J$44,4, FALSE))</f>
        <v>0.14132103769070314</v>
      </c>
      <c r="CC10" s="44">
        <f>$F10*'[1]INTERNAL PARAMETERS-2'!AN10*(1-VLOOKUP(AO$4,'[1]INTERNAL PARAMETERS-1'!$B$5:$J$44,4, FALSE))</f>
        <v>0.22313689882113791</v>
      </c>
      <c r="CD10" s="44">
        <f>$F10*'[1]INTERNAL PARAMETERS-2'!AO10*(1-VLOOKUP(AP$4,'[1]INTERNAL PARAMETERS-1'!$B$5:$J$44,4, FALSE))</f>
        <v>1.0189942171551547</v>
      </c>
      <c r="CE10" s="44">
        <f>$F10*'[1]INTERNAL PARAMETERS-2'!AP10*(1-VLOOKUP(AQ$4,'[1]INTERNAL PARAMETERS-1'!$B$5:$J$44,4, FALSE))</f>
        <v>0.12644474355063604</v>
      </c>
      <c r="CF10" s="44">
        <f>$F10*'[1]INTERNAL PARAMETERS-2'!AQ10*(1-VLOOKUP(AR$4,'[1]INTERNAL PARAMETERS-1'!$B$5:$J$44,4, FALSE))</f>
        <v>6.1984558916946281E-3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18.783199671801903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17.451951446958947</v>
      </c>
      <c r="G11" s="45">
        <f>$F11*'[1]INTERNAL PARAMETERS-2'!F11*VLOOKUP(G$4,'[1]INTERNAL PARAMETERS-1'!$B$5:$J$44,4, FALSE)</f>
        <v>9.8582583333581705E-2</v>
      </c>
      <c r="H11" s="44">
        <f>$F11*'[1]INTERNAL PARAMETERS-2'!G11*VLOOKUP(H$4,'[1]INTERNAL PARAMETERS-1'!$B$5:$J$44,4, FALSE)</f>
        <v>0.1485684626679615</v>
      </c>
      <c r="I11" s="44">
        <f>$F11*'[1]INTERNAL PARAMETERS-2'!H11*VLOOKUP(I$4,'[1]INTERNAL PARAMETERS-1'!$B$5:$J$44,4, FALSE)</f>
        <v>0.16673646768278919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4.1657808103891004E-3</v>
      </c>
      <c r="L11" s="44">
        <f>$F11*'[1]INTERNAL PARAMETERS-2'!K11*VLOOKUP(L$4,'[1]INTERNAL PARAMETERS-1'!$B$5:$J$44,4, FALSE)</f>
        <v>1.3891753351779322E-3</v>
      </c>
      <c r="M11" s="44">
        <f>$F11*'[1]INTERNAL PARAMETERS-2'!L11*VLOOKUP(M$4,'[1]INTERNAL PARAMETERS-1'!$B$5:$J$44,4, FALSE)</f>
        <v>1.9438856119195227E-2</v>
      </c>
      <c r="N11" s="44">
        <f>$F11*'[1]INTERNAL PARAMETERS-2'!M11*VLOOKUP(N$4,'[1]INTERNAL PARAMETERS-1'!$B$5:$J$44,4, FALSE)</f>
        <v>4.2834942228988392E-2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2.3603764332011976E-2</v>
      </c>
      <c r="S11" s="44">
        <f>$F11*'[1]INTERNAL PARAMETERS-2'!R11*VLOOKUP(S$4,'[1]INTERNAL PARAMETERS-1'!$B$5:$J$44,4, FALSE)</f>
        <v>5.3686565638707467E-2</v>
      </c>
      <c r="T11" s="44">
        <f>$F11*'[1]INTERNAL PARAMETERS-2'!S11*VLOOKUP(T$4,'[1]INTERNAL PARAMETERS-1'!$B$5:$J$44,4, FALSE)</f>
        <v>4.4430923188812782E-3</v>
      </c>
      <c r="U11" s="44">
        <f>$F11*'[1]INTERNAL PARAMETERS-2'!T11*VLOOKUP(U$4,'[1]INTERNAL PARAMETERS-1'!$B$5:$J$44,4, FALSE)</f>
        <v>8.8861846377625564E-3</v>
      </c>
      <c r="V11" s="44">
        <f>$F11*'[1]INTERNAL PARAMETERS-2'!U11*VLOOKUP(V$4,'[1]INTERNAL PARAMETERS-1'!$B$5:$J$44,4, FALSE)</f>
        <v>6.9563391207821124E-2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5.5532109504223366E-3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1.3891753351779322E-3</v>
      </c>
      <c r="AI11" s="44">
        <f>$F11*'[1]INTERNAL PARAMETERS-2'!AH11*VLOOKUP(AI$4,'[1]INTERNAL PARAMETERS-1'!$B$5:$J$44,4, FALSE)</f>
        <v>1.5273947906378472E-2</v>
      </c>
      <c r="AJ11" s="44">
        <f>$F11*'[1]INTERNAL PARAMETERS-2'!AI11*VLOOKUP(AJ$4,'[1]INTERNAL PARAMETERS-1'!$B$5:$J$44,4, FALSE)</f>
        <v>2.3603764332011976E-2</v>
      </c>
      <c r="AK11" s="44">
        <f>$F11*'[1]INTERNAL PARAMETERS-2'!AJ11*VLOOKUP(AK$4,'[1]INTERNAL PARAMETERS-1'!$B$5:$J$44,4, FALSE)</f>
        <v>1.3891753351779322E-3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3.1679928859729944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0.36933826626470923</v>
      </c>
      <c r="BB11" s="44">
        <f>$F11*'[1]INTERNAL PARAMETERS-2'!M11*(1-VLOOKUP(N$4,'[1]INTERNAL PARAMETERS-1'!$B$5:$J$44,4, FALSE))</f>
        <v>0.81386390235077932</v>
      </c>
      <c r="BC11" s="44">
        <f>$F11*'[1]INTERNAL PARAMETERS-2'!N11*(1-VLOOKUP(O$4,'[1]INTERNAL PARAMETERS-1'!$B$5:$J$44,4, FALSE))</f>
        <v>1.0205412551541078</v>
      </c>
      <c r="BD11" s="44">
        <f>$F11*'[1]INTERNAL PARAMETERS-2'!O11*(1-VLOOKUP(P$4,'[1]INTERNAL PARAMETERS-1'!$B$5:$J$44,4, FALSE))</f>
        <v>0.61232440405343569</v>
      </c>
      <c r="BE11" s="44">
        <f>$F11*'[1]INTERNAL PARAMETERS-2'!P11*(1-VLOOKUP(Q$4,'[1]INTERNAL PARAMETERS-1'!$B$5:$J$44,4, FALSE))</f>
        <v>0.3846113415735154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1.0200447471354417</v>
      </c>
      <c r="BH11" s="44">
        <f>$F11*'[1]INTERNAL PARAMETERS-2'!S11*(1-VLOOKUP(T$4,'[1]INTERNAL PARAMETERS-1'!$B$5:$J$44,4, FALSE))</f>
        <v>3.9987830869931504E-2</v>
      </c>
      <c r="BI11" s="44">
        <f>$F11*'[1]INTERNAL PARAMETERS-2'!T11*(1-VLOOKUP(U$4,'[1]INTERNAL PARAMETERS-1'!$B$5:$J$44,4, FALSE))</f>
        <v>3.5544738551050226E-2</v>
      </c>
      <c r="BJ11" s="44">
        <f>$F11*'[1]INTERNAL PARAMETERS-2'!U11*(1-VLOOKUP(V$4,'[1]INTERNAL PARAMETERS-1'!$B$5:$J$44,4, FALSE))</f>
        <v>0.39419255017765309</v>
      </c>
      <c r="BK11" s="44">
        <f>$F11*'[1]INTERNAL PARAMETERS-2'!V11*(1-VLOOKUP(W$4,'[1]INTERNAL PARAMETERS-1'!$B$5:$J$44,4, FALSE))</f>
        <v>0.48319567010224174</v>
      </c>
      <c r="BL11" s="44">
        <f>$F11*'[1]INTERNAL PARAMETERS-2'!W11*(1-VLOOKUP(X$4,'[1]INTERNAL PARAMETERS-1'!$B$5:$J$44,4, FALSE))</f>
        <v>0.69841139015099485</v>
      </c>
      <c r="BM11" s="44">
        <f>$F11*'[1]INTERNAL PARAMETERS-2'!X11*(1-VLOOKUP(Y$4,'[1]INTERNAL PARAMETERS-1'!$B$5:$J$44,4, FALSE))</f>
        <v>0.21938150085914213</v>
      </c>
      <c r="BN11" s="44">
        <f>$F11*'[1]INTERNAL PARAMETERS-2'!Y11*(1-VLOOKUP(Z$4,'[1]INTERNAL PARAMETERS-1'!$B$5:$J$44,4, FALSE))</f>
        <v>1.0413684140109085</v>
      </c>
      <c r="BO11" s="44">
        <f>$F11*'[1]INTERNAL PARAMETERS-2'!Z11*(1-VLOOKUP(AA$4,'[1]INTERNAL PARAMETERS-1'!$B$5:$J$44,4, FALSE))</f>
        <v>1.0566423619172869</v>
      </c>
      <c r="BP11" s="44">
        <f>$F11*'[1]INTERNAL PARAMETERS-2'!AA11*(1-VLOOKUP(AB$4,'[1]INTERNAL PARAMETERS-1'!$B$5:$J$44,4, FALSE))</f>
        <v>0.42487822914708373</v>
      </c>
      <c r="BQ11" s="44">
        <f>$F11*'[1]INTERNAL PARAMETERS-2'!AB11*(1-VLOOKUP(AC$4,'[1]INTERNAL PARAMETERS-1'!$B$5:$J$44,4, FALSE))</f>
        <v>2.8339107029824029</v>
      </c>
      <c r="BR11" s="44">
        <f>$F11*'[1]INTERNAL PARAMETERS-2'!AC11*(1-VLOOKUP(AD$4,'[1]INTERNAL PARAMETERS-1'!$B$5:$J$44,4, FALSE))</f>
        <v>0.2999135308111342</v>
      </c>
      <c r="BS11" s="44">
        <f>$F11*'[1]INTERNAL PARAMETERS-2'!AD11*(1-VLOOKUP(AE$4,'[1]INTERNAL PARAMETERS-1'!$B$5:$J$44,4, FALSE))</f>
        <v>7.4978819001569733E-2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6.3870651905580361E-2</v>
      </c>
      <c r="CA11" s="44">
        <f>$F11*'[1]INTERNAL PARAMETERS-2'!AL11*(1-VLOOKUP(AM$4,'[1]INTERNAL PARAMETERS-1'!$B$5:$J$44,4, FALSE))</f>
        <v>0.30824509243191245</v>
      </c>
      <c r="CB11" s="44">
        <f>$F11*'[1]INTERNAL PARAMETERS-2'!AM11*(1-VLOOKUP(AN$4,'[1]INTERNAL PARAMETERS-1'!$B$5:$J$44,4, FALSE))</f>
        <v>0.12218809286073837</v>
      </c>
      <c r="CC11" s="44">
        <f>$F11*'[1]INTERNAL PARAMETERS-2'!AN11*(1-VLOOKUP(AO$4,'[1]INTERNAL PARAMETERS-1'!$B$5:$J$44,4, FALSE))</f>
        <v>0.22354728166953122</v>
      </c>
      <c r="CD11" s="44">
        <f>$F11*'[1]INTERNAL PARAMETERS-2'!AO11*(1-VLOOKUP(AP$4,'[1]INTERNAL PARAMETERS-1'!$B$5:$J$44,4, FALSE))</f>
        <v>0.92195867182052604</v>
      </c>
      <c r="CE11" s="44">
        <f>$F11*'[1]INTERNAL PARAMETERS-2'!AP11*(1-VLOOKUP(AQ$4,'[1]INTERNAL PARAMETERS-1'!$B$5:$J$44,4, FALSE))</f>
        <v>0.1069141449543599</v>
      </c>
      <c r="CF11" s="44">
        <f>$F11*'[1]INTERNAL PARAMETERS-2'!AQ11*(1-VLOOKUP(AR$4,'[1]INTERNAL PARAMETERS-1'!$B$5:$J$44,4, FALSE))</f>
        <v>2.2216334191978739E-2</v>
      </c>
      <c r="CG11" s="44">
        <f>$F11*'[1]INTERNAL PARAMETERS-2'!AR11*(1-VLOOKUP(AS$4,'[1]INTERNAL PARAMETERS-1'!$B$5:$J$44,4, FALSE))</f>
        <v>2.7766054752111683E-3</v>
      </c>
      <c r="CH11" s="43">
        <f>$F11*'[1]INTERNAL PARAMETERS-2'!AS11*(1-VLOOKUP(AT$4,'[1]INTERNAL PARAMETERS-1'!$B$5:$J$44,4, FALSE))</f>
        <v>0</v>
      </c>
      <c r="CI11" s="42">
        <f t="shared" si="0"/>
        <v>17.451947956568659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15.411229031069716</v>
      </c>
      <c r="G12" s="45">
        <f>$F12*'[1]INTERNAL PARAMETERS-2'!F12*VLOOKUP(G$4,'[1]INTERNAL PARAMETERS-1'!$B$5:$J$44,4, FALSE)</f>
        <v>0.12110760221775825</v>
      </c>
      <c r="H12" s="44">
        <f>$F12*'[1]INTERNAL PARAMETERS-2'!G12*VLOOKUP(H$4,'[1]INTERNAL PARAMETERS-1'!$B$5:$J$44,4, FALSE)</f>
        <v>0.12694383465182438</v>
      </c>
      <c r="I12" s="44">
        <f>$F12*'[1]INTERNAL PARAMETERS-2'!H12*VLOOKUP(I$4,'[1]INTERNAL PARAMETERS-1'!$B$5:$J$44,4, FALSE)</f>
        <v>0.14160523033438741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1.4594433892423022E-3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1.9479254102256038E-2</v>
      </c>
      <c r="N12" s="44">
        <f>$F12*'[1]INTERNAL PARAMETERS-2'!M12*VLOOKUP(N$4,'[1]INTERNAL PARAMETERS-1'!$B$5:$J$44,4, FALSE)</f>
        <v>3.1735881606810935E-2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2.042758408068291E-2</v>
      </c>
      <c r="S12" s="44">
        <f>$F12*'[1]INTERNAL PARAMETERS-2'!R12*VLOOKUP(S$4,'[1]INTERNAL PARAMETERS-1'!$B$5:$J$44,4, FALSE)</f>
        <v>4.3338225382851772E-2</v>
      </c>
      <c r="T12" s="44">
        <f>$F12*'[1]INTERNAL PARAMETERS-2'!S12*VLOOKUP(T$4,'[1]INTERNAL PARAMETERS-1'!$B$5:$J$44,4, FALSE)</f>
        <v>4.5233498329092722E-3</v>
      </c>
      <c r="U12" s="44">
        <f>$F12*'[1]INTERNAL PARAMETERS-2'!T12*VLOOKUP(U$4,'[1]INTERNAL PARAMETERS-1'!$B$5:$J$44,4, FALSE)</f>
        <v>8.462922310121624E-3</v>
      </c>
      <c r="V12" s="44">
        <f>$F12*'[1]INTERNAL PARAMETERS-2'!U12*VLOOKUP(V$4,'[1]INTERNAL PARAMETERS-1'!$B$5:$J$44,4, FALSE)</f>
        <v>6.3471686157476712E-2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8.7551192125507049E-3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4.3767890448237999E-3</v>
      </c>
      <c r="AI12" s="44">
        <f>$F12*'[1]INTERNAL PARAMETERS-2'!AH12*VLOOKUP(AI$4,'[1]INTERNAL PARAMETERS-1'!$B$5:$J$44,4, FALSE)</f>
        <v>1.605079503585911E-2</v>
      </c>
      <c r="AJ12" s="44">
        <f>$F12*'[1]INTERNAL PARAMETERS-2'!AI12*VLOOKUP(AJ$4,'[1]INTERNAL PARAMETERS-1'!$B$5:$J$44,4, FALSE)</f>
        <v>2.3346470859167513E-2</v>
      </c>
      <c r="AK12" s="44">
        <f>$F12*'[1]INTERNAL PARAMETERS-2'!AJ12*VLOOKUP(AK$4,'[1]INTERNAL PARAMETERS-1'!$B$5:$J$44,4, FALSE)</f>
        <v>4.3767890448237999E-3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2.6904993763533605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0.37010582794286467</v>
      </c>
      <c r="BB12" s="44">
        <f>$F12*'[1]INTERNAL PARAMETERS-2'!M12*(1-VLOOKUP(N$4,'[1]INTERNAL PARAMETERS-1'!$B$5:$J$44,4, FALSE))</f>
        <v>0.60298175052940772</v>
      </c>
      <c r="BC12" s="44">
        <f>$F12*'[1]INTERNAL PARAMETERS-2'!N12*(1-VLOOKUP(O$4,'[1]INTERNAL PARAMETERS-1'!$B$5:$J$44,4, FALSE))</f>
        <v>1.089962255468212</v>
      </c>
      <c r="BD12" s="44">
        <f>$F12*'[1]INTERNAL PARAMETERS-2'!O12*(1-VLOOKUP(P$4,'[1]INTERNAL PARAMETERS-1'!$B$5:$J$44,4, FALSE))</f>
        <v>0.47129541836785227</v>
      </c>
      <c r="BE12" s="44">
        <f>$F12*'[1]INTERNAL PARAMETERS-2'!P12*(1-VLOOKUP(Q$4,'[1]INTERNAL PARAMETERS-1'!$B$5:$J$44,4, FALSE))</f>
        <v>0.3881256386558784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0.82342628227418357</v>
      </c>
      <c r="BH12" s="44">
        <f>$F12*'[1]INTERNAL PARAMETERS-2'!S12*(1-VLOOKUP(T$4,'[1]INTERNAL PARAMETERS-1'!$B$5:$J$44,4, FALSE))</f>
        <v>4.071014849618345E-2</v>
      </c>
      <c r="BI12" s="44">
        <f>$F12*'[1]INTERNAL PARAMETERS-2'!T12*(1-VLOOKUP(U$4,'[1]INTERNAL PARAMETERS-1'!$B$5:$J$44,4, FALSE))</f>
        <v>3.3851689240486496E-2</v>
      </c>
      <c r="BJ12" s="44">
        <f>$F12*'[1]INTERNAL PARAMETERS-2'!U12*(1-VLOOKUP(V$4,'[1]INTERNAL PARAMETERS-1'!$B$5:$J$44,4, FALSE))</f>
        <v>0.35967288822570137</v>
      </c>
      <c r="BK12" s="44">
        <f>$F12*'[1]INTERNAL PARAMETERS-2'!V12*(1-VLOOKUP(W$4,'[1]INTERNAL PARAMETERS-1'!$B$5:$J$44,4, FALSE))</f>
        <v>0.43335913698497114</v>
      </c>
      <c r="BL12" s="44">
        <f>$F12*'[1]INTERNAL PARAMETERS-2'!W12*(1-VLOOKUP(X$4,'[1]INTERNAL PARAMETERS-1'!$B$5:$J$44,4, FALSE))</f>
        <v>0.61574949144477809</v>
      </c>
      <c r="BM12" s="44">
        <f>$F12*'[1]INTERNAL PARAMETERS-2'!X12*(1-VLOOKUP(Y$4,'[1]INTERNAL PARAMETERS-1'!$B$5:$J$44,4, FALSE))</f>
        <v>0.23637743087854729</v>
      </c>
      <c r="BN12" s="44">
        <f>$F12*'[1]INTERNAL PARAMETERS-2'!Y12*(1-VLOOKUP(Z$4,'[1]INTERNAL PARAMETERS-1'!$B$5:$J$44,4, FALSE))</f>
        <v>0.90465455535282346</v>
      </c>
      <c r="BO12" s="44">
        <f>$F12*'[1]INTERNAL PARAMETERS-2'!Z12*(1-VLOOKUP(AA$4,'[1]INTERNAL PARAMETERS-1'!$B$5:$J$44,4, FALSE))</f>
        <v>0.93237781525681473</v>
      </c>
      <c r="BP12" s="44">
        <f>$F12*'[1]INTERNAL PARAMETERS-2'!AA12*(1-VLOOKUP(AB$4,'[1]INTERNAL PARAMETERS-1'!$B$5:$J$44,4, FALSE))</f>
        <v>0.38082996283256998</v>
      </c>
      <c r="BQ12" s="44">
        <f>$F12*'[1]INTERNAL PARAMETERS-2'!AB12*(1-VLOOKUP(AC$4,'[1]INTERNAL PARAMETERS-1'!$B$5:$J$44,4, FALSE))</f>
        <v>2.5330327549879055</v>
      </c>
      <c r="BR12" s="44">
        <f>$F12*'[1]INTERNAL PARAMETERS-2'!AC12*(1-VLOOKUP(AD$4,'[1]INTERNAL PARAMETERS-1'!$B$5:$J$44,4, FALSE))</f>
        <v>0.2495093391359218</v>
      </c>
      <c r="BS12" s="44">
        <f>$F12*'[1]INTERNAL PARAMETERS-2'!AD12*(1-VLOOKUP(AE$4,'[1]INTERNAL PARAMETERS-1'!$B$5:$J$44,4, FALSE))</f>
        <v>5.3987076418740322E-2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6.274219563129102E-2</v>
      </c>
      <c r="CA12" s="44">
        <f>$F12*'[1]INTERNAL PARAMETERS-2'!AL12*(1-VLOOKUP(AM$4,'[1]INTERNAL PARAMETERS-1'!$B$5:$J$44,4, FALSE))</f>
        <v>0.32100665397976358</v>
      </c>
      <c r="CB12" s="44">
        <f>$F12*'[1]INTERNAL PARAMETERS-2'!AM12*(1-VLOOKUP(AN$4,'[1]INTERNAL PARAMETERS-1'!$B$5:$J$44,4, FALSE))</f>
        <v>9.7761131358590742E-2</v>
      </c>
      <c r="CC12" s="44">
        <f>$F12*'[1]INTERNAL PARAMETERS-2'!AN12*(1-VLOOKUP(AO$4,'[1]INTERNAL PARAMETERS-1'!$B$5:$J$44,4, FALSE))</f>
        <v>0.2057352841960714</v>
      </c>
      <c r="CD12" s="44">
        <f>$F12*'[1]INTERNAL PARAMETERS-2'!AO12*(1-VLOOKUP(AP$4,'[1]INTERNAL PARAMETERS-1'!$B$5:$J$44,4, FALSE))</f>
        <v>0.78646583991354979</v>
      </c>
      <c r="CE12" s="44">
        <f>$F12*'[1]INTERNAL PARAMETERS-2'!AP12*(1-VLOOKUP(AQ$4,'[1]INTERNAL PARAMETERS-1'!$B$5:$J$44,4, FALSE))</f>
        <v>8.0250892933489332E-2</v>
      </c>
      <c r="CF12" s="44">
        <f>$F12*'[1]INTERNAL PARAMETERS-2'!AQ12*(1-VLOOKUP(AR$4,'[1]INTERNAL PARAMETERS-1'!$B$5:$J$44,4, FALSE))</f>
        <v>7.2956758233084038E-3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15.411227489946816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14.020144174302747</v>
      </c>
      <c r="G13" s="45">
        <f>$F13*'[1]INTERNAL PARAMETERS-2'!F13*VLOOKUP(G$4,'[1]INTERNAL PARAMETERS-1'!$B$5:$J$44,4, FALSE)</f>
        <v>0.10545952447910525</v>
      </c>
      <c r="H13" s="44">
        <f>$F13*'[1]INTERNAL PARAMETERS-2'!G13*VLOOKUP(H$4,'[1]INTERNAL PARAMETERS-1'!$B$5:$J$44,4, FALSE)</f>
        <v>0.10100392266051185</v>
      </c>
      <c r="I13" s="44">
        <f>$F13*'[1]INTERNAL PARAMETERS-2'!H13*VLOOKUP(I$4,'[1]INTERNAL PARAMETERS-1'!$B$5:$J$44,4, FALSE)</f>
        <v>0.13236859749500715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2.9708685505347521E-3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1.9977864239730955E-2</v>
      </c>
      <c r="N13" s="44">
        <f>$F13*'[1]INTERNAL PARAMETERS-2'!M13*VLOOKUP(N$4,'[1]INTERNAL PARAMETERS-1'!$B$5:$J$44,4, FALSE)</f>
        <v>2.7330308247618802E-2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1.7823809288791081E-2</v>
      </c>
      <c r="S13" s="44">
        <f>$F13*'[1]INTERNAL PARAMETERS-2'!R13*VLOOKUP(S$4,'[1]INTERNAL PARAMETERS-1'!$B$5:$J$44,4, FALSE)</f>
        <v>3.5846424221973781E-2</v>
      </c>
      <c r="T13" s="44">
        <f>$F13*'[1]INTERNAL PARAMETERS-2'!S13*VLOOKUP(T$4,'[1]INTERNAL PARAMETERS-1'!$B$5:$J$44,4, FALSE)</f>
        <v>2.6736414940395341E-3</v>
      </c>
      <c r="U13" s="44">
        <f>$F13*'[1]INTERNAL PARAMETERS-2'!T13*VLOOKUP(U$4,'[1]INTERNAL PARAMETERS-1'!$B$5:$J$44,4, FALSE)</f>
        <v>2.9705881476512663E-3</v>
      </c>
      <c r="V13" s="44">
        <f>$F13*'[1]INTERNAL PARAMETERS-2'!U13*VLOOKUP(V$4,'[1]INTERNAL PARAMETERS-1'!$B$5:$J$44,4, FALSE)</f>
        <v>6.5058025515621398E-2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5.9417371010695042E-3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2.9708685505347521E-3</v>
      </c>
      <c r="AI13" s="44">
        <f>$F13*'[1]INTERNAL PARAMETERS-2'!AH13*VLOOKUP(AI$4,'[1]INTERNAL PARAMETERS-1'!$B$5:$J$44,4, FALSE)</f>
        <v>1.1882072187721577E-2</v>
      </c>
      <c r="AJ13" s="44">
        <f>$F13*'[1]INTERNAL PARAMETERS-2'!AI13*VLOOKUP(AJ$4,'[1]INTERNAL PARAMETERS-1'!$B$5:$J$44,4, FALSE)</f>
        <v>8.9126056516042555E-3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2.5150033524051354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0.37957942055488814</v>
      </c>
      <c r="BB13" s="44">
        <f>$F13*'[1]INTERNAL PARAMETERS-2'!M13*(1-VLOOKUP(N$4,'[1]INTERNAL PARAMETERS-1'!$B$5:$J$44,4, FALSE))</f>
        <v>0.51927585670475718</v>
      </c>
      <c r="BC13" s="44">
        <f>$F13*'[1]INTERNAL PARAMETERS-2'!N13*(1-VLOOKUP(O$4,'[1]INTERNAL PARAMETERS-1'!$B$5:$J$44,4, FALSE))</f>
        <v>1.182332778363125</v>
      </c>
      <c r="BD13" s="44">
        <f>$F13*'[1]INTERNAL PARAMETERS-2'!O13*(1-VLOOKUP(P$4,'[1]INTERNAL PARAMETERS-1'!$B$5:$J$44,4, FALSE))</f>
        <v>0.40401288661321255</v>
      </c>
      <c r="BE13" s="44">
        <f>$F13*'[1]INTERNAL PARAMETERS-2'!P13*(1-VLOOKUP(Q$4,'[1]INTERNAL PARAMETERS-1'!$B$5:$J$44,4, FALSE))</f>
        <v>0.36093879766650222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0.68108206021750173</v>
      </c>
      <c r="BH13" s="44">
        <f>$F13*'[1]INTERNAL PARAMETERS-2'!S13*(1-VLOOKUP(T$4,'[1]INTERNAL PARAMETERS-1'!$B$5:$J$44,4, FALSE))</f>
        <v>2.4062773446355806E-2</v>
      </c>
      <c r="BI13" s="44">
        <f>$F13*'[1]INTERNAL PARAMETERS-2'!T13*(1-VLOOKUP(U$4,'[1]INTERNAL PARAMETERS-1'!$B$5:$J$44,4, FALSE))</f>
        <v>1.1882352590605065E-2</v>
      </c>
      <c r="BJ13" s="44">
        <f>$F13*'[1]INTERNAL PARAMETERS-2'!U13*(1-VLOOKUP(V$4,'[1]INTERNAL PARAMETERS-1'!$B$5:$J$44,4, FALSE))</f>
        <v>0.36866214458852126</v>
      </c>
      <c r="BK13" s="44">
        <f>$F13*'[1]INTERNAL PARAMETERS-2'!V13*(1-VLOOKUP(W$4,'[1]INTERNAL PARAMETERS-1'!$B$5:$J$44,4, FALSE))</f>
        <v>0.43817577192273599</v>
      </c>
      <c r="BL13" s="44">
        <f>$F13*'[1]INTERNAL PARAMETERS-2'!W13*(1-VLOOKUP(X$4,'[1]INTERNAL PARAMETERS-1'!$B$5:$J$44,4, FALSE))</f>
        <v>0.60156372810122538</v>
      </c>
      <c r="BM13" s="44">
        <f>$F13*'[1]INTERNAL PARAMETERS-2'!X13*(1-VLOOKUP(Y$4,'[1]INTERNAL PARAMETERS-1'!$B$5:$J$44,4, FALSE))</f>
        <v>0.25696400645545558</v>
      </c>
      <c r="BN13" s="44">
        <f>$F13*'[1]INTERNAL PARAMETERS-2'!Y13*(1-VLOOKUP(Z$4,'[1]INTERNAL PARAMETERS-1'!$B$5:$J$44,4, FALSE))</f>
        <v>0.8080257732264251</v>
      </c>
      <c r="BO13" s="44">
        <f>$F13*'[1]INTERNAL PARAMETERS-2'!Z13*(1-VLOOKUP(AA$4,'[1]INTERNAL PARAMETERS-1'!$B$5:$J$44,4, FALSE))</f>
        <v>0.76346554899723862</v>
      </c>
      <c r="BP13" s="44">
        <f>$F13*'[1]INTERNAL PARAMETERS-2'!AA13*(1-VLOOKUP(AB$4,'[1]INTERNAL PARAMETERS-1'!$B$5:$J$44,4, FALSE))</f>
        <v>0.2792448195772575</v>
      </c>
      <c r="BQ13" s="44">
        <f>$F13*'[1]INTERNAL PARAMETERS-2'!AB13*(1-VLOOKUP(AC$4,'[1]INTERNAL PARAMETERS-1'!$B$5:$J$44,4, FALSE))</f>
        <v>2.3691211585448433</v>
      </c>
      <c r="BR13" s="44">
        <f>$F13*'[1]INTERNAL PARAMETERS-2'!AC13*(1-VLOOKUP(AD$4,'[1]INTERNAL PARAMETERS-1'!$B$5:$J$44,4, FALSE))</f>
        <v>0.20497731185714102</v>
      </c>
      <c r="BS13" s="44">
        <f>$F13*'[1]INTERNAL PARAMETERS-2'!AD13*(1-VLOOKUP(AE$4,'[1]INTERNAL PARAMETERS-1'!$B$5:$J$44,4, FALSE))</f>
        <v>3.7133753860058259E-2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5.1986694598314585E-2</v>
      </c>
      <c r="CA13" s="44">
        <f>$F13*'[1]INTERNAL PARAMETERS-2'!AL13*(1-VLOOKUP(AM$4,'[1]INTERNAL PARAMETERS-1'!$B$5:$J$44,4, FALSE))</f>
        <v>0.24953753608632742</v>
      </c>
      <c r="CB13" s="44">
        <f>$F13*'[1]INTERNAL PARAMETERS-2'!AM13*(1-VLOOKUP(AN$4,'[1]INTERNAL PARAMETERS-1'!$B$5:$J$44,4, FALSE))</f>
        <v>6.5354902068512258E-2</v>
      </c>
      <c r="CC13" s="44">
        <f>$F13*'[1]INTERNAL PARAMETERS-2'!AN13*(1-VLOOKUP(AO$4,'[1]INTERNAL PARAMETERS-1'!$B$5:$J$44,4, FALSE))</f>
        <v>0.16041708762795459</v>
      </c>
      <c r="CD13" s="44">
        <f>$F13*'[1]INTERNAL PARAMETERS-2'!AO13*(1-VLOOKUP(AP$4,'[1]INTERNAL PARAMETERS-1'!$B$5:$J$44,4, FALSE))</f>
        <v>0.65057955414900515</v>
      </c>
      <c r="CE13" s="44">
        <f>$F13*'[1]INTERNAL PARAMETERS-2'!AP13*(1-VLOOKUP(AQ$4,'[1]INTERNAL PARAMETERS-1'!$B$5:$J$44,4, FALSE))</f>
        <v>8.4664846639779426E-2</v>
      </c>
      <c r="CF13" s="44">
        <f>$F13*'[1]INTERNAL PARAMETERS-2'!AQ13*(1-VLOOKUP(AR$4,'[1]INTERNAL PARAMETERS-1'!$B$5:$J$44,4, FALSE))</f>
        <v>8.9126056516042555E-3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14.020148380345995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11.189551610136419</v>
      </c>
      <c r="G14" s="45">
        <f>$F14*'[1]INTERNAL PARAMETERS-2'!F14*VLOOKUP(G$4,'[1]INTERNAL PARAMETERS-1'!$B$5:$J$44,4, FALSE)</f>
        <v>0.10107410073920126</v>
      </c>
      <c r="H14" s="44">
        <f>$F14*'[1]INTERNAL PARAMETERS-2'!G14*VLOOKUP(H$4,'[1]INTERNAL PARAMETERS-1'!$B$5:$J$44,4, FALSE)</f>
        <v>6.8730701810101949E-2</v>
      </c>
      <c r="I14" s="44">
        <f>$F14*'[1]INTERNAL PARAMETERS-2'!H14*VLOOKUP(I$4,'[1]INTERNAL PARAMETERS-1'!$B$5:$J$44,4, FALSE)</f>
        <v>0.1032544408181944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1.3472220138604249E-3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2.2101490444825355E-2</v>
      </c>
      <c r="N14" s="44">
        <f>$F14*'[1]INTERNAL PARAMETERS-2'!M14*VLOOKUP(N$4,'[1]INTERNAL PARAMETERS-1'!$B$5:$J$44,4, FALSE)</f>
        <v>1.8193315753953009E-2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1.3476695959248304E-2</v>
      </c>
      <c r="S14" s="44">
        <f>$F14*'[1]INTERNAL PARAMETERS-2'!R14*VLOOKUP(S$4,'[1]INTERNAL PARAMETERS-1'!$B$5:$J$44,4, FALSE)</f>
        <v>2.793941520638183E-2</v>
      </c>
      <c r="T14" s="44">
        <f>$F14*'[1]INTERNAL PARAMETERS-2'!S14*VLOOKUP(T$4,'[1]INTERNAL PARAMETERS-1'!$B$5:$J$44,4, FALSE)</f>
        <v>3.7734524894863044E-3</v>
      </c>
      <c r="U14" s="44">
        <f>$F14*'[1]INTERNAL PARAMETERS-2'!T14*VLOOKUP(U$4,'[1]INTERNAL PARAMETERS-1'!$B$5:$J$44,4, FALSE)</f>
        <v>4.8515657871229488E-3</v>
      </c>
      <c r="V14" s="44">
        <f>$F14*'[1]INTERNAL PARAMETERS-2'!U14*VLOOKUP(V$4,'[1]INTERNAL PARAMETERS-1'!$B$5:$J$44,4, FALSE)</f>
        <v>4.4270341990343728E-2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2.6955629828818634E-3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2.6955629828818634E-3</v>
      </c>
      <c r="AI14" s="44">
        <f>$F14*'[1]INTERNAL PARAMETERS-2'!AH14*VLOOKUP(AI$4,'[1]INTERNAL PARAMETERS-1'!$B$5:$J$44,4, FALSE)</f>
        <v>5.3911259657637269E-3</v>
      </c>
      <c r="AJ14" s="44">
        <f>$F14*'[1]INTERNAL PARAMETERS-2'!AI14*VLOOKUP(AJ$4,'[1]INTERNAL PARAMETERS-1'!$B$5:$J$44,4, FALSE)</f>
        <v>1.078113297636644E-2</v>
      </c>
      <c r="AK14" s="44">
        <f>$F14*'[1]INTERNAL PARAMETERS-2'!AJ14*VLOOKUP(AK$4,'[1]INTERNAL PARAMETERS-1'!$B$5:$J$44,4, FALSE)</f>
        <v>1.3472220138604249E-3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1.9618343755456933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0.41992831845168166</v>
      </c>
      <c r="BB14" s="44">
        <f>$F14*'[1]INTERNAL PARAMETERS-2'!M14*(1-VLOOKUP(N$4,'[1]INTERNAL PARAMETERS-1'!$B$5:$J$44,4, FALSE))</f>
        <v>0.3456729993251072</v>
      </c>
      <c r="BC14" s="44">
        <f>$F14*'[1]INTERNAL PARAMETERS-2'!N14*(1-VLOOKUP(O$4,'[1]INTERNAL PARAMETERS-1'!$B$5:$J$44,4, FALSE))</f>
        <v>1.0862067003162557</v>
      </c>
      <c r="BD14" s="44">
        <f>$F14*'[1]INTERNAL PARAMETERS-2'!O14*(1-VLOOKUP(P$4,'[1]INTERNAL PARAMETERS-1'!$B$5:$J$44,4, FALSE))</f>
        <v>0.30052673923472195</v>
      </c>
      <c r="BE14" s="44">
        <f>$F14*'[1]INTERNAL PARAMETERS-2'!P14*(1-VLOOKUP(Q$4,'[1]INTERNAL PARAMETERS-1'!$B$5:$J$44,4, FALSE))</f>
        <v>0.28435448029259175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0.5308488889212547</v>
      </c>
      <c r="BH14" s="44">
        <f>$F14*'[1]INTERNAL PARAMETERS-2'!S14*(1-VLOOKUP(T$4,'[1]INTERNAL PARAMETERS-1'!$B$5:$J$44,4, FALSE))</f>
        <v>3.3961072405376741E-2</v>
      </c>
      <c r="BI14" s="44">
        <f>$F14*'[1]INTERNAL PARAMETERS-2'!T14*(1-VLOOKUP(U$4,'[1]INTERNAL PARAMETERS-1'!$B$5:$J$44,4, FALSE))</f>
        <v>1.9406263148491795E-2</v>
      </c>
      <c r="BJ14" s="44">
        <f>$F14*'[1]INTERNAL PARAMETERS-2'!U14*(1-VLOOKUP(V$4,'[1]INTERNAL PARAMETERS-1'!$B$5:$J$44,4, FALSE))</f>
        <v>0.25086527127861447</v>
      </c>
      <c r="BK14" s="44">
        <f>$F14*'[1]INTERNAL PARAMETERS-2'!V14*(1-VLOOKUP(W$4,'[1]INTERNAL PARAMETERS-1'!$B$5:$J$44,4, FALSE))</f>
        <v>0.38273301804891113</v>
      </c>
      <c r="BL14" s="44">
        <f>$F14*'[1]INTERNAL PARAMETERS-2'!W14*(1-VLOOKUP(X$4,'[1]INTERNAL PARAMETERS-1'!$B$5:$J$44,4, FALSE))</f>
        <v>0.43394423890302253</v>
      </c>
      <c r="BM14" s="44">
        <f>$F14*'[1]INTERNAL PARAMETERS-2'!X14*(1-VLOOKUP(Y$4,'[1]INTERNAL PARAMETERS-1'!$B$5:$J$44,4, FALSE))</f>
        <v>0.24796829636675013</v>
      </c>
      <c r="BN14" s="44">
        <f>$F14*'[1]INTERNAL PARAMETERS-2'!Y14*(1-VLOOKUP(Z$4,'[1]INTERNAL PARAMETERS-1'!$B$5:$J$44,4, FALSE))</f>
        <v>0.66978306132438481</v>
      </c>
      <c r="BO14" s="44">
        <f>$F14*'[1]INTERNAL PARAMETERS-2'!Z14*(1-VLOOKUP(AA$4,'[1]INTERNAL PARAMETERS-1'!$B$5:$J$44,4, FALSE))</f>
        <v>0.62261462546701574</v>
      </c>
      <c r="BP14" s="44">
        <f>$F14*'[1]INTERNAL PARAMETERS-2'!AA14*(1-VLOOKUP(AB$4,'[1]INTERNAL PARAMETERS-1'!$B$5:$J$44,4, FALSE))</f>
        <v>0.23179603742461996</v>
      </c>
      <c r="BQ14" s="44">
        <f>$F14*'[1]INTERNAL PARAMETERS-2'!AB14*(1-VLOOKUP(AC$4,'[1]INTERNAL PARAMETERS-1'!$B$5:$J$44,4, FALSE))</f>
        <v>1.8152865524882364</v>
      </c>
      <c r="BR14" s="44">
        <f>$F14*'[1]INTERNAL PARAMETERS-2'!AC14*(1-VLOOKUP(AD$4,'[1]INTERNAL PARAMETERS-1'!$B$5:$J$44,4, FALSE))</f>
        <v>0.12128914467807372</v>
      </c>
      <c r="BS14" s="44">
        <f>$F14*'[1]INTERNAL PARAMETERS-2'!AD14*(1-VLOOKUP(AE$4,'[1]INTERNAL PARAMETERS-1'!$B$5:$J$44,4, FALSE))</f>
        <v>4.3124531905465759E-2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4.4472872874487195E-2</v>
      </c>
      <c r="CA14" s="44">
        <f>$F14*'[1]INTERNAL PARAMETERS-2'!AL14*(1-VLOOKUP(AM$4,'[1]INTERNAL PARAMETERS-1'!$B$5:$J$44,4, FALSE))</f>
        <v>0.14419863264466701</v>
      </c>
      <c r="CB14" s="44">
        <f>$F14*'[1]INTERNAL PARAMETERS-2'!AM14*(1-VLOOKUP(AN$4,'[1]INTERNAL PARAMETERS-1'!$B$5:$J$44,4, FALSE))</f>
        <v>3.7734524894863043E-2</v>
      </c>
      <c r="CC14" s="44">
        <f>$F14*'[1]INTERNAL PARAMETERS-2'!AN14*(1-VLOOKUP(AO$4,'[1]INTERNAL PARAMETERS-1'!$B$5:$J$44,4, FALSE))</f>
        <v>0.1617181136006576</v>
      </c>
      <c r="CD14" s="44">
        <f>$F14*'[1]INTERNAL PARAMETERS-2'!AO14*(1-VLOOKUP(AP$4,'[1]INTERNAL PARAMETERS-1'!$B$5:$J$44,4, FALSE))</f>
        <v>0.48784990378485465</v>
      </c>
      <c r="CE14" s="44">
        <f>$F14*'[1]INTERNAL PARAMETERS-2'!AP14*(1-VLOOKUP(AQ$4,'[1]INTERNAL PARAMETERS-1'!$B$5:$J$44,4, FALSE))</f>
        <v>7.2773486806844229E-2</v>
      </c>
      <c r="CF14" s="44">
        <f>$F14*'[1]INTERNAL PARAMETERS-2'!AQ14*(1-VLOOKUP(AR$4,'[1]INTERNAL PARAMETERS-1'!$B$5:$J$44,4, FALSE))</f>
        <v>6.7383479796241522E-3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11.189553848046739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7.7178278307161916</v>
      </c>
      <c r="G15" s="45">
        <f>$F15*'[1]INTERNAL PARAMETERS-2'!F15*VLOOKUP(G$4,'[1]INTERNAL PARAMETERS-1'!$B$5:$J$44,4, FALSE)</f>
        <v>6.1768091477570897E-2</v>
      </c>
      <c r="H15" s="44">
        <f>$F15*'[1]INTERNAL PARAMETERS-2'!G15*VLOOKUP(H$4,'[1]INTERNAL PARAMETERS-1'!$B$5:$J$44,4, FALSE)</f>
        <v>3.4078840569310417E-2</v>
      </c>
      <c r="I15" s="44">
        <f>$F15*'[1]INTERNAL PARAMETERS-2'!H15*VLOOKUP(I$4,'[1]INTERNAL PARAMETERS-1'!$B$5:$J$44,4, FALSE)</f>
        <v>7.2439802143076257E-2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1.7199256499029338E-2</v>
      </c>
      <c r="N15" s="44">
        <f>$F15*'[1]INTERNAL PARAMETERS-2'!M15*VLOOKUP(N$4,'[1]INTERNAL PARAMETERS-1'!$B$5:$J$44,4, FALSE)</f>
        <v>1.1501647281281419E-2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7.4546499016887695E-3</v>
      </c>
      <c r="S15" s="44">
        <f>$F15*'[1]INTERNAL PARAMETERS-2'!R15*VLOOKUP(S$4,'[1]INTERNAL PARAMETERS-1'!$B$5:$J$44,4, FALSE)</f>
        <v>2.1011207432037528E-2</v>
      </c>
      <c r="T15" s="44">
        <f>$F15*'[1]INTERNAL PARAMETERS-2'!S15*VLOOKUP(T$4,'[1]INTERNAL PARAMETERS-1'!$B$5:$J$44,4, FALSE)</f>
        <v>1.3844239562738705E-3</v>
      </c>
      <c r="U15" s="44">
        <f>$F15*'[1]INTERNAL PARAMETERS-2'!T15*VLOOKUP(U$4,'[1]INTERNAL PARAMETERS-1'!$B$5:$J$44,4, FALSE)</f>
        <v>4.0469202013143427E-3</v>
      </c>
      <c r="V15" s="44">
        <f>$F15*'[1]INTERNAL PARAMETERS-2'!U15*VLOOKUP(V$4,'[1]INTERNAL PARAMETERS-1'!$B$5:$J$44,4, FALSE)</f>
        <v>3.1310108424180132E-2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4.2602409625553377E-3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7.4546499016887695E-3</v>
      </c>
      <c r="AJ15" s="44">
        <f>$F15*'[1]INTERNAL PARAMETERS-2'!AI15*VLOOKUP(AJ$4,'[1]INTERNAL PARAMETERS-1'!$B$5:$J$44,4, FALSE)</f>
        <v>7.4546499016887695E-3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1.3763562407184486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0.32678587348155741</v>
      </c>
      <c r="BB15" s="44">
        <f>$F15*'[1]INTERNAL PARAMETERS-2'!M15*(1-VLOOKUP(N$4,'[1]INTERNAL PARAMETERS-1'!$B$5:$J$44,4, FALSE))</f>
        <v>0.21853129834434695</v>
      </c>
      <c r="BC15" s="44">
        <f>$F15*'[1]INTERNAL PARAMETERS-2'!N15*(1-VLOOKUP(O$4,'[1]INTERNAL PARAMETERS-1'!$B$5:$J$44,4, FALSE))</f>
        <v>0.75612794109979453</v>
      </c>
      <c r="BD15" s="44">
        <f>$F15*'[1]INTERNAL PARAMETERS-2'!O15*(1-VLOOKUP(P$4,'[1]INTERNAL PARAMETERS-1'!$B$5:$J$44,4, FALSE))</f>
        <v>0.18956451539526803</v>
      </c>
      <c r="BE15" s="44">
        <f>$F15*'[1]INTERNAL PARAMETERS-2'!P15*(1-VLOOKUP(Q$4,'[1]INTERNAL PARAMETERS-1'!$B$5:$J$44,4, FALSE))</f>
        <v>0.214058585581612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0.39921294120871298</v>
      </c>
      <c r="BH15" s="44">
        <f>$F15*'[1]INTERNAL PARAMETERS-2'!S15*(1-VLOOKUP(T$4,'[1]INTERNAL PARAMETERS-1'!$B$5:$J$44,4, FALSE))</f>
        <v>1.2459815606464834E-2</v>
      </c>
      <c r="BI15" s="44">
        <f>$F15*'[1]INTERNAL PARAMETERS-2'!T15*(1-VLOOKUP(U$4,'[1]INTERNAL PARAMETERS-1'!$B$5:$J$44,4, FALSE))</f>
        <v>1.6187680805257371E-2</v>
      </c>
      <c r="BJ15" s="44">
        <f>$F15*'[1]INTERNAL PARAMETERS-2'!U15*(1-VLOOKUP(V$4,'[1]INTERNAL PARAMETERS-1'!$B$5:$J$44,4, FALSE))</f>
        <v>0.17742394773702075</v>
      </c>
      <c r="BK15" s="44">
        <f>$F15*'[1]INTERNAL PARAMETERS-2'!V15*(1-VLOOKUP(W$4,'[1]INTERNAL PARAMETERS-1'!$B$5:$J$44,4, FALSE))</f>
        <v>0.20873405616120089</v>
      </c>
      <c r="BL15" s="44">
        <f>$F15*'[1]INTERNAL PARAMETERS-2'!W15*(1-VLOOKUP(X$4,'[1]INTERNAL PARAMETERS-1'!$B$5:$J$44,4, FALSE))</f>
        <v>0.33440035959762038</v>
      </c>
      <c r="BM15" s="44">
        <f>$F15*'[1]INTERNAL PARAMETERS-2'!X15*(1-VLOOKUP(Y$4,'[1]INTERNAL PARAMETERS-1'!$B$5:$J$44,4, FALSE))</f>
        <v>0.22683853668649495</v>
      </c>
      <c r="BN15" s="44">
        <f>$F15*'[1]INTERNAL PARAMETERS-2'!Y15*(1-VLOOKUP(Z$4,'[1]INTERNAL PARAMETERS-1'!$B$5:$J$44,4, FALSE))</f>
        <v>0.45474136183084563</v>
      </c>
      <c r="BO15" s="44">
        <f>$F15*'[1]INTERNAL PARAMETERS-2'!Z15*(1-VLOOKUP(AA$4,'[1]INTERNAL PARAMETERS-1'!$B$5:$J$44,4, FALSE))</f>
        <v>0.38445356021094718</v>
      </c>
      <c r="BP15" s="44">
        <f>$F15*'[1]INTERNAL PARAMETERS-2'!AA15*(1-VLOOKUP(AB$4,'[1]INTERNAL PARAMETERS-1'!$B$5:$J$44,4, FALSE))</f>
        <v>0.15122543386340226</v>
      </c>
      <c r="BQ15" s="44">
        <f>$F15*'[1]INTERNAL PARAMETERS-2'!AB15*(1-VLOOKUP(AC$4,'[1]INTERNAL PARAMETERS-1'!$B$5:$J$44,4, FALSE))</f>
        <v>1.2364284333576228</v>
      </c>
      <c r="BR15" s="44">
        <f>$F15*'[1]INTERNAL PARAMETERS-2'!AC15*(1-VLOOKUP(AD$4,'[1]INTERNAL PARAMETERS-1'!$B$5:$J$44,4, FALSE))</f>
        <v>7.6677391280948443E-2</v>
      </c>
      <c r="BS15" s="44">
        <f>$F15*'[1]INTERNAL PARAMETERS-2'!AD15*(1-VLOOKUP(AE$4,'[1]INTERNAL PARAMETERS-1'!$B$5:$J$44,4, FALSE))</f>
        <v>3.1948720088032748E-2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1.1714890864244107E-2</v>
      </c>
      <c r="CA15" s="44">
        <f>$F15*'[1]INTERNAL PARAMETERS-2'!AL15*(1-VLOOKUP(AM$4,'[1]INTERNAL PARAMETERS-1'!$B$5:$J$44,4, FALSE))</f>
        <v>0.11075700363304193</v>
      </c>
      <c r="CB15" s="44">
        <f>$F15*'[1]INTERNAL PARAMETERS-2'!AM15*(1-VLOOKUP(AN$4,'[1]INTERNAL PARAMETERS-1'!$B$5:$J$44,4, FALSE))</f>
        <v>4.7923851914832193E-2</v>
      </c>
      <c r="CC15" s="44">
        <f>$F15*'[1]INTERNAL PARAMETERS-2'!AN15*(1-VLOOKUP(AO$4,'[1]INTERNAL PARAMETERS-1'!$B$5:$J$44,4, FALSE))</f>
        <v>9.6911992287520135E-2</v>
      </c>
      <c r="CD15" s="44">
        <f>$F15*'[1]INTERNAL PARAMETERS-2'!AO15*(1-VLOOKUP(AP$4,'[1]INTERNAL PARAMETERS-1'!$B$5:$J$44,4, FALSE))</f>
        <v>0.32162040849273743</v>
      </c>
      <c r="CE15" s="44">
        <f>$F15*'[1]INTERNAL PARAMETERS-2'!AP15*(1-VLOOKUP(AQ$4,'[1]INTERNAL PARAMETERS-1'!$B$5:$J$44,4, FALSE))</f>
        <v>4.4728671192915688E-2</v>
      </c>
      <c r="CF15" s="44">
        <f>$F15*'[1]INTERNAL PARAMETERS-2'!AQ15*(1-VLOOKUP(AR$4,'[1]INTERNAL PARAMETERS-1'!$B$5:$J$44,4, FALSE))</f>
        <v>1.0649830623605274E-2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7.7178278307161916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5.5925405764172211</v>
      </c>
      <c r="G16" s="45">
        <f>$F16*'[1]INTERNAL PARAMETERS-2'!F16*VLOOKUP(G$4,'[1]INTERNAL PARAMETERS-1'!$B$5:$J$44,4, FALSE)</f>
        <v>5.5539520464399424E-2</v>
      </c>
      <c r="H16" s="44">
        <f>$F16*'[1]INTERNAL PARAMETERS-2'!G16*VLOOKUP(H$4,'[1]INTERNAL PARAMETERS-1'!$B$5:$J$44,4, FALSE)</f>
        <v>3.1064325885767095E-2</v>
      </c>
      <c r="I16" s="44">
        <f>$F16*'[1]INTERNAL PARAMETERS-2'!H16*VLOOKUP(I$4,'[1]INTERNAL PARAMETERS-1'!$B$5:$J$44,4, FALSE)</f>
        <v>5.3769453409260495E-2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1.6944251475726018E-2</v>
      </c>
      <c r="N16" s="44">
        <f>$F16*'[1]INTERNAL PARAMETERS-2'!M16*VLOOKUP(N$4,'[1]INTERNAL PARAMETERS-1'!$B$5:$J$44,4, FALSE)</f>
        <v>7.3895636771344857E-3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7.5309151402034305E-3</v>
      </c>
      <c r="S16" s="44">
        <f>$F16*'[1]INTERNAL PARAMETERS-2'!R16*VLOOKUP(S$4,'[1]INTERNAL PARAMETERS-1'!$B$5:$J$44,4, FALSE)</f>
        <v>1.5796074932684676E-2</v>
      </c>
      <c r="T16" s="44">
        <f>$F16*'[1]INTERNAL PARAMETERS-2'!S16*VLOOKUP(T$4,'[1]INTERNAL PARAMETERS-1'!$B$5:$J$44,4, FALSE)</f>
        <v>1.9768512429519593E-3</v>
      </c>
      <c r="U16" s="44">
        <f>$F16*'[1]INTERNAL PARAMETERS-2'!T16*VLOOKUP(U$4,'[1]INTERNAL PARAMETERS-1'!$B$5:$J$44,4, FALSE)</f>
        <v>1.1295813456247503E-3</v>
      </c>
      <c r="V16" s="44">
        <f>$F16*'[1]INTERNAL PARAMETERS-2'!U16*VLOOKUP(V$4,'[1]INTERNAL PARAMETERS-1'!$B$5:$J$44,4, FALSE)</f>
        <v>2.0474319012966331E-2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4.7066821491127328E-3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9.4122457901101833E-4</v>
      </c>
      <c r="AI16" s="44">
        <f>$F16*'[1]INTERNAL PARAMETERS-2'!AH16*VLOOKUP(AI$4,'[1]INTERNAL PARAMETERS-1'!$B$5:$J$44,4, FALSE)</f>
        <v>5.6479067281237517E-3</v>
      </c>
      <c r="AJ16" s="44">
        <f>$F16*'[1]INTERNAL PARAMETERS-2'!AI16*VLOOKUP(AJ$4,'[1]INTERNAL PARAMETERS-1'!$B$5:$J$44,4, FALSE)</f>
        <v>7.5309151402034305E-3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1.0216196147759493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0.32194077803879428</v>
      </c>
      <c r="BB16" s="44">
        <f>$F16*'[1]INTERNAL PARAMETERS-2'!M16*(1-VLOOKUP(N$4,'[1]INTERNAL PARAMETERS-1'!$B$5:$J$44,4, FALSE))</f>
        <v>0.1404017098655552</v>
      </c>
      <c r="BC16" s="44">
        <f>$F16*'[1]INTERNAL PARAMETERS-2'!N16*(1-VLOOKUP(O$4,'[1]INTERNAL PARAMETERS-1'!$B$5:$J$44,4, FALSE))</f>
        <v>0.60622748370522328</v>
      </c>
      <c r="BD16" s="44">
        <f>$F16*'[1]INTERNAL PARAMETERS-2'!O16*(1-VLOOKUP(P$4,'[1]INTERNAL PARAMETERS-1'!$B$5:$J$44,4, FALSE))</f>
        <v>0.10919603251671917</v>
      </c>
      <c r="BE16" s="44">
        <f>$F16*'[1]INTERNAL PARAMETERS-2'!P16*(1-VLOOKUP(Q$4,'[1]INTERNAL PARAMETERS-1'!$B$5:$J$44,4, FALSE))</f>
        <v>0.13367122709535151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0.30012542372100881</v>
      </c>
      <c r="BH16" s="44">
        <f>$F16*'[1]INTERNAL PARAMETERS-2'!S16*(1-VLOOKUP(T$4,'[1]INTERNAL PARAMETERS-1'!$B$5:$J$44,4, FALSE))</f>
        <v>1.7791661186567633E-2</v>
      </c>
      <c r="BI16" s="44">
        <f>$F16*'[1]INTERNAL PARAMETERS-2'!T16*(1-VLOOKUP(U$4,'[1]INTERNAL PARAMETERS-1'!$B$5:$J$44,4, FALSE))</f>
        <v>4.5183253824990013E-3</v>
      </c>
      <c r="BJ16" s="44">
        <f>$F16*'[1]INTERNAL PARAMETERS-2'!U16*(1-VLOOKUP(V$4,'[1]INTERNAL PARAMETERS-1'!$B$5:$J$44,4, FALSE))</f>
        <v>0.11602114107347587</v>
      </c>
      <c r="BK16" s="44">
        <f>$F16*'[1]INTERNAL PARAMETERS-2'!V16*(1-VLOOKUP(W$4,'[1]INTERNAL PARAMETERS-1'!$B$5:$J$44,4, FALSE))</f>
        <v>0.15249795569180244</v>
      </c>
      <c r="BL16" s="44">
        <f>$F16*'[1]INTERNAL PARAMETERS-2'!W16*(1-VLOOKUP(X$4,'[1]INTERNAL PARAMETERS-1'!$B$5:$J$44,4, FALSE))</f>
        <v>0.23721935288394691</v>
      </c>
      <c r="BM16" s="44">
        <f>$F16*'[1]INTERNAL PARAMETERS-2'!X16*(1-VLOOKUP(Y$4,'[1]INTERNAL PARAMETERS-1'!$B$5:$J$44,4, FALSE))</f>
        <v>0.15908764625299485</v>
      </c>
      <c r="BN16" s="44">
        <f>$F16*'[1]INTERNAL PARAMETERS-2'!Y16*(1-VLOOKUP(Z$4,'[1]INTERNAL PARAMETERS-1'!$B$5:$J$44,4, FALSE))</f>
        <v>0.28805219119923359</v>
      </c>
      <c r="BO16" s="44">
        <f>$F16*'[1]INTERNAL PARAMETERS-2'!Z16*(1-VLOOKUP(AA$4,'[1]INTERNAL PARAMETERS-1'!$B$5:$J$44,4, FALSE))</f>
        <v>0.2306296623227545</v>
      </c>
      <c r="BP16" s="44">
        <f>$F16*'[1]INTERNAL PARAMETERS-2'!AA16*(1-VLOOKUP(AB$4,'[1]INTERNAL PARAMETERS-1'!$B$5:$J$44,4, FALSE))</f>
        <v>0.10354812578859543</v>
      </c>
      <c r="BQ16" s="44">
        <f>$F16*'[1]INTERNAL PARAMETERS-2'!AB16*(1-VLOOKUP(AC$4,'[1]INTERNAL PARAMETERS-1'!$B$5:$J$44,4, FALSE))</f>
        <v>0.87074570490483549</v>
      </c>
      <c r="BR16" s="44">
        <f>$F16*'[1]INTERNAL PARAMETERS-2'!AC16*(1-VLOOKUP(AD$4,'[1]INTERNAL PARAMETERS-1'!$B$5:$J$44,4, FALSE))</f>
        <v>6.7777117753715588E-2</v>
      </c>
      <c r="BS16" s="44">
        <f>$F16*'[1]INTERNAL PARAMETERS-2'!AD16*(1-VLOOKUP(AE$4,'[1]INTERNAL PARAMETERS-1'!$B$5:$J$44,4, FALSE))</f>
        <v>2.259218616655265E-2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1.6003054859417876E-2</v>
      </c>
      <c r="CA16" s="44">
        <f>$F16*'[1]INTERNAL PARAMETERS-2'!AL16*(1-VLOOKUP(AM$4,'[1]INTERNAL PARAMETERS-1'!$B$5:$J$44,4, FALSE))</f>
        <v>9.7900219060471666E-2</v>
      </c>
      <c r="CB16" s="44">
        <f>$F16*'[1]INTERNAL PARAMETERS-2'!AM16*(1-VLOOKUP(AN$4,'[1]INTERNAL PARAMETERS-1'!$B$5:$J$44,4, FALSE))</f>
        <v>2.9181876727745061E-2</v>
      </c>
      <c r="CC16" s="44">
        <f>$F16*'[1]INTERNAL PARAMETERS-2'!AN16*(1-VLOOKUP(AO$4,'[1]INTERNAL PARAMETERS-1'!$B$5:$J$44,4, FALSE))</f>
        <v>5.9304978034501139E-2</v>
      </c>
      <c r="CD16" s="44">
        <f>$F16*'[1]INTERNAL PARAMETERS-2'!AO16*(1-VLOOKUP(AP$4,'[1]INTERNAL PARAMETERS-1'!$B$5:$J$44,4, FALSE))</f>
        <v>0.21368594213838327</v>
      </c>
      <c r="CE16" s="44">
        <f>$F16*'[1]INTERNAL PARAMETERS-2'!AP16*(1-VLOOKUP(AQ$4,'[1]INTERNAL PARAMETERS-1'!$B$5:$J$44,4, FALSE))</f>
        <v>3.8595241025970527E-2</v>
      </c>
      <c r="CF16" s="44">
        <f>$F16*'[1]INTERNAL PARAMETERS-2'!AQ16*(1-VLOOKUP(AR$4,'[1]INTERNAL PARAMETERS-1'!$B$5:$J$44,4, FALSE))</f>
        <v>2.8242329910906968E-3</v>
      </c>
      <c r="CG16" s="44">
        <f>$F16*'[1]INTERNAL PARAMETERS-2'!AR16*(1-VLOOKUP(AS$4,'[1]INTERNAL PARAMETERS-1'!$B$5:$J$44,4, FALSE))</f>
        <v>9.4122457901101833E-4</v>
      </c>
      <c r="CH16" s="43">
        <f>$F16*'[1]INTERNAL PARAMETERS-2'!AS16*(1-VLOOKUP(AT$4,'[1]INTERNAL PARAMETERS-1'!$B$5:$J$44,4, FALSE))</f>
        <v>0</v>
      </c>
      <c r="CI16" s="42">
        <f t="shared" si="0"/>
        <v>5.5925416949253375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3.9543615769170293</v>
      </c>
      <c r="G17" s="45">
        <f>$F17*'[1]INTERNAL PARAMETERS-2'!F17*VLOOKUP(G$4,'[1]INTERNAL PARAMETERS-1'!$B$5:$J$44,4, FALSE)</f>
        <v>3.6884307608693594E-2</v>
      </c>
      <c r="H17" s="44">
        <f>$F17*'[1]INTERNAL PARAMETERS-2'!G17*VLOOKUP(H$4,'[1]INTERNAL PARAMETERS-1'!$B$5:$J$44,4, FALSE)</f>
        <v>2.4875702371911956E-2</v>
      </c>
      <c r="I17" s="44">
        <f>$F17*'[1]INTERNAL PARAMETERS-2'!H17*VLOOKUP(I$4,'[1]INTERNAL PARAMETERS-1'!$B$5:$J$44,4, FALSE)</f>
        <v>4.1022250421819E-2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8.5770102603330354E-4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1.5096902312930181E-2</v>
      </c>
      <c r="N17" s="44">
        <f>$F17*'[1]INTERNAL PARAMETERS-2'!M17*VLOOKUP(N$4,'[1]INTERNAL PARAMETERS-1'!$B$5:$J$44,4, FALSE)</f>
        <v>4.2460155150225451E-3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1.7154020520666071E-3</v>
      </c>
      <c r="S17" s="44">
        <f>$F17*'[1]INTERNAL PARAMETERS-2'!R17*VLOOKUP(S$4,'[1]INTERNAL PARAMETERS-1'!$B$5:$J$44,4, FALSE)</f>
        <v>1.17740522798468E-2</v>
      </c>
      <c r="T17" s="44">
        <f>$F17*'[1]INTERNAL PARAMETERS-2'!S17*VLOOKUP(T$4,'[1]INTERNAL PARAMETERS-1'!$B$5:$J$44,4, FALSE)</f>
        <v>1.2009000672939328E-3</v>
      </c>
      <c r="U17" s="44">
        <f>$F17*'[1]INTERNAL PARAMETERS-2'!T17*VLOOKUP(U$4,'[1]INTERNAL PARAMETERS-1'!$B$5:$J$44,4, FALSE)</f>
        <v>2.0586406369430053E-3</v>
      </c>
      <c r="V17" s="44">
        <f>$F17*'[1]INTERNAL PARAMETERS-2'!U17*VLOOKUP(V$4,'[1]INTERNAL PARAMETERS-1'!$B$5:$J$44,4, FALSE)</f>
        <v>2.0844033026166196E-2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1.7154020520666071E-3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7.7201001066151157E-3</v>
      </c>
      <c r="AJ17" s="44">
        <f>$F17*'[1]INTERNAL PARAMETERS-2'!AI17*VLOOKUP(AJ$4,'[1]INTERNAL PARAMETERS-1'!$B$5:$J$44,4, FALSE)</f>
        <v>4.2889005663242098E-3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0.77942275801456085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0.28684114394567339</v>
      </c>
      <c r="BB17" s="44">
        <f>$F17*'[1]INTERNAL PARAMETERS-2'!M17*(1-VLOOKUP(N$4,'[1]INTERNAL PARAMETERS-1'!$B$5:$J$44,4, FALSE))</f>
        <v>8.0674294785428355E-2</v>
      </c>
      <c r="BC17" s="44">
        <f>$F17*'[1]INTERNAL PARAMETERS-2'!N17*(1-VLOOKUP(O$4,'[1]INTERNAL PARAMETERS-1'!$B$5:$J$44,4, FALSE))</f>
        <v>0.44089826643304497</v>
      </c>
      <c r="BD17" s="44">
        <f>$F17*'[1]INTERNAL PARAMETERS-2'!O17*(1-VLOOKUP(P$4,'[1]INTERNAL PARAMETERS-1'!$B$5:$J$44,4, FALSE))</f>
        <v>7.462671167957817E-2</v>
      </c>
      <c r="BE17" s="44">
        <f>$F17*'[1]INTERNAL PARAMETERS-2'!P17*(1-VLOOKUP(Q$4,'[1]INTERNAL PARAMETERS-1'!$B$5:$J$44,4, FALSE))</f>
        <v>0.11236911575046277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0.22370699331708918</v>
      </c>
      <c r="BH17" s="44">
        <f>$F17*'[1]INTERNAL PARAMETERS-2'!S17*(1-VLOOKUP(T$4,'[1]INTERNAL PARAMETERS-1'!$B$5:$J$44,4, FALSE))</f>
        <v>1.0808100605645394E-2</v>
      </c>
      <c r="BI17" s="44">
        <f>$F17*'[1]INTERNAL PARAMETERS-2'!T17*(1-VLOOKUP(U$4,'[1]INTERNAL PARAMETERS-1'!$B$5:$J$44,4, FALSE))</f>
        <v>8.2345625477720213E-3</v>
      </c>
      <c r="BJ17" s="44">
        <f>$F17*'[1]INTERNAL PARAMETERS-2'!U17*(1-VLOOKUP(V$4,'[1]INTERNAL PARAMETERS-1'!$B$5:$J$44,4, FALSE))</f>
        <v>0.11811618714827511</v>
      </c>
      <c r="BK17" s="44">
        <f>$F17*'[1]INTERNAL PARAMETERS-2'!V17*(1-VLOOKUP(W$4,'[1]INTERNAL PARAMETERS-1'!$B$5:$J$44,4, FALSE))</f>
        <v>0.10550671666988094</v>
      </c>
      <c r="BL17" s="44">
        <f>$F17*'[1]INTERNAL PARAMETERS-2'!W17*(1-VLOOKUP(X$4,'[1]INTERNAL PARAMETERS-1'!$B$5:$J$44,4, FALSE))</f>
        <v>0.13724481812237471</v>
      </c>
      <c r="BM17" s="44">
        <f>$F17*'[1]INTERNAL PARAMETERS-2'!X17*(1-VLOOKUP(Y$4,'[1]INTERNAL PARAMETERS-1'!$B$5:$J$44,4, FALSE))</f>
        <v>0.12352001996121109</v>
      </c>
      <c r="BN17" s="44">
        <f>$F17*'[1]INTERNAL PARAMETERS-2'!Y17*(1-VLOOKUP(Z$4,'[1]INTERNAL PARAMETERS-1'!$B$5:$J$44,4, FALSE))</f>
        <v>0.16297822152031999</v>
      </c>
      <c r="BO17" s="44">
        <f>$F17*'[1]INTERNAL PARAMETERS-2'!Z17*(1-VLOOKUP(AA$4,'[1]INTERNAL PARAMETERS-1'!$B$5:$J$44,4, FALSE))</f>
        <v>0.11494221882856268</v>
      </c>
      <c r="BP17" s="44">
        <f>$F17*'[1]INTERNAL PARAMETERS-2'!AA17*(1-VLOOKUP(AB$4,'[1]INTERNAL PARAMETERS-1'!$B$5:$J$44,4, FALSE))</f>
        <v>7.2911309627511564E-2</v>
      </c>
      <c r="BQ17" s="44">
        <f>$F17*'[1]INTERNAL PARAMETERS-2'!AB17*(1-VLOOKUP(AC$4,'[1]INTERNAL PARAMETERS-1'!$B$5:$J$44,4, FALSE))</f>
        <v>0.58157428409571055</v>
      </c>
      <c r="BR17" s="44">
        <f>$F17*'[1]INTERNAL PARAMETERS-2'!AC17*(1-VLOOKUP(AD$4,'[1]INTERNAL PARAMETERS-1'!$B$5:$J$44,4, FALSE))</f>
        <v>3.0880004990302773E-2</v>
      </c>
      <c r="BS17" s="44">
        <f>$F17*'[1]INTERNAL PARAMETERS-2'!AD17*(1-VLOOKUP(AE$4,'[1]INTERNAL PARAMETERS-1'!$B$5:$J$44,4, FALSE))</f>
        <v>1.9729100779554441E-2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1.2866701698972629E-2</v>
      </c>
      <c r="CA17" s="44">
        <f>$F17*'[1]INTERNAL PARAMETERS-2'!AL17*(1-VLOOKUP(AM$4,'[1]INTERNAL PARAMETERS-1'!$B$5:$J$44,4, FALSE))</f>
        <v>5.3182208847957123E-2</v>
      </c>
      <c r="CB17" s="44">
        <f>$F17*'[1]INTERNAL PARAMETERS-2'!AM17*(1-VLOOKUP(AN$4,'[1]INTERNAL PARAMETERS-1'!$B$5:$J$44,4, FALSE))</f>
        <v>1.4582103751039237E-2</v>
      </c>
      <c r="CC17" s="44">
        <f>$F17*'[1]INTERNAL PARAMETERS-2'!AN17*(1-VLOOKUP(AO$4,'[1]INTERNAL PARAMETERS-1'!$B$5:$J$44,4, FALSE))</f>
        <v>4.1173208175017802E-2</v>
      </c>
      <c r="CD17" s="44">
        <f>$F17*'[1]INTERNAL PARAMETERS-2'!AO17*(1-VLOOKUP(AP$4,'[1]INTERNAL PARAMETERS-1'!$B$5:$J$44,4, FALSE))</f>
        <v>0.15354232392548056</v>
      </c>
      <c r="CE17" s="44">
        <f>$F17*'[1]INTERNAL PARAMETERS-2'!AP17*(1-VLOOKUP(AQ$4,'[1]INTERNAL PARAMETERS-1'!$B$5:$J$44,4, FALSE))</f>
        <v>1.9729100779554441E-2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3.9543607860447132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2.3361978918790705</v>
      </c>
      <c r="G18" s="45">
        <f>$F18*'[1]INTERNAL PARAMETERS-2'!F18*VLOOKUP(G$4,'[1]INTERNAL PARAMETERS-1'!$B$5:$J$44,4, FALSE)</f>
        <v>3.0487849728600244E-2</v>
      </c>
      <c r="H18" s="44">
        <f>$F18*'[1]INTERNAL PARAMETERS-2'!G18*VLOOKUP(H$4,'[1]INTERNAL PARAMETERS-1'!$B$5:$J$44,4, FALSE)</f>
        <v>1.4347058493607748E-2</v>
      </c>
      <c r="I18" s="44">
        <f>$F18*'[1]INTERNAL PARAMETERS-2'!H18*VLOOKUP(I$4,'[1]INTERNAL PARAMETERS-1'!$B$5:$J$44,4, FALSE)</f>
        <v>2.4307870402244164E-2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5.9783304053185411E-4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1.0102806016504826E-2</v>
      </c>
      <c r="N18" s="44">
        <f>$F18*'[1]INTERNAL PARAMETERS-2'!M18*VLOOKUP(N$4,'[1]INTERNAL PARAMETERS-1'!$B$5:$J$44,4, FALSE)</f>
        <v>3.3476781311470327E-3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5.9783304053185411E-4</v>
      </c>
      <c r="S18" s="44">
        <f>$F18*'[1]INTERNAL PARAMETERS-2'!R18*VLOOKUP(S$4,'[1]INTERNAL PARAMETERS-1'!$B$5:$J$44,4, FALSE)</f>
        <v>6.0902109223606301E-3</v>
      </c>
      <c r="T18" s="44">
        <f>$F18*'[1]INTERNAL PARAMETERS-2'!S18*VLOOKUP(T$4,'[1]INTERNAL PARAMETERS-1'!$B$5:$J$44,4, FALSE)</f>
        <v>7.1735292468038747E-4</v>
      </c>
      <c r="U18" s="44">
        <f>$F18*'[1]INTERNAL PARAMETERS-2'!T18*VLOOKUP(U$4,'[1]INTERNAL PARAMETERS-1'!$B$5:$J$44,4, FALSE)</f>
        <v>5.9778631657401657E-4</v>
      </c>
      <c r="V18" s="44">
        <f>$F18*'[1]INTERNAL PARAMETERS-2'!U18*VLOOKUP(V$4,'[1]INTERNAL PARAMETERS-1'!$B$5:$J$44,4, FALSE)</f>
        <v>9.7740095252017642E-3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1.1956660810637082E-3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2.3910985423382289E-3</v>
      </c>
      <c r="AJ18" s="44">
        <f>$F18*'[1]INTERNAL PARAMETERS-2'!AI18*VLOOKUP(AJ$4,'[1]INTERNAL PARAMETERS-1'!$B$5:$J$44,4, FALSE)</f>
        <v>1.7934991215955622E-3</v>
      </c>
      <c r="AK18" s="44">
        <f>$F18*'[1]INTERNAL PARAMETERS-2'!AJ18*VLOOKUP(AK$4,'[1]INTERNAL PARAMETERS-1'!$B$5:$J$44,4, FALSE)</f>
        <v>1.1956660810637082E-3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0.46184953764263903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0.19195331431359167</v>
      </c>
      <c r="BB18" s="44">
        <f>$F18*'[1]INTERNAL PARAMETERS-2'!M18*(1-VLOOKUP(N$4,'[1]INTERNAL PARAMETERS-1'!$B$5:$J$44,4, FALSE))</f>
        <v>6.3605884491793621E-2</v>
      </c>
      <c r="BC18" s="44">
        <f>$F18*'[1]INTERNAL PARAMETERS-2'!N18*(1-VLOOKUP(O$4,'[1]INTERNAL PARAMETERS-1'!$B$5:$J$44,4, FALSE))</f>
        <v>0.28395434086738758</v>
      </c>
      <c r="BD18" s="44">
        <f>$F18*'[1]INTERNAL PARAMETERS-2'!O18*(1-VLOOKUP(P$4,'[1]INTERNAL PARAMETERS-1'!$B$5:$J$44,4, FALSE))</f>
        <v>5.3204103550075578E-2</v>
      </c>
      <c r="BE18" s="44">
        <f>$F18*'[1]INTERNAL PARAMETERS-2'!P18*(1-VLOOKUP(Q$4,'[1]INTERNAL PARAMETERS-1'!$B$5:$J$44,4, FALSE))</f>
        <v>6.3964397420281385E-2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0.11571400752485196</v>
      </c>
      <c r="BH18" s="44">
        <f>$F18*'[1]INTERNAL PARAMETERS-2'!S18*(1-VLOOKUP(T$4,'[1]INTERNAL PARAMETERS-1'!$B$5:$J$44,4, FALSE))</f>
        <v>6.4561763221234868E-3</v>
      </c>
      <c r="BI18" s="44">
        <f>$F18*'[1]INTERNAL PARAMETERS-2'!T18*(1-VLOOKUP(U$4,'[1]INTERNAL PARAMETERS-1'!$B$5:$J$44,4, FALSE))</f>
        <v>2.3911452662960663E-3</v>
      </c>
      <c r="BJ18" s="44">
        <f>$F18*'[1]INTERNAL PARAMETERS-2'!U18*(1-VLOOKUP(V$4,'[1]INTERNAL PARAMETERS-1'!$B$5:$J$44,4, FALSE))</f>
        <v>5.538605397614333E-2</v>
      </c>
      <c r="BK18" s="44">
        <f>$F18*'[1]INTERNAL PARAMETERS-2'!V18*(1-VLOOKUP(W$4,'[1]INTERNAL PARAMETERS-1'!$B$5:$J$44,4, FALSE))</f>
        <v>5.0813005007737347E-2</v>
      </c>
      <c r="BL18" s="44">
        <f>$F18*'[1]INTERNAL PARAMETERS-2'!W18*(1-VLOOKUP(X$4,'[1]INTERNAL PARAMETERS-1'!$B$5:$J$44,4, FALSE))</f>
        <v>9.8636844812815413E-2</v>
      </c>
      <c r="BM18" s="44">
        <f>$F18*'[1]INTERNAL PARAMETERS-2'!X18*(1-VLOOKUP(Y$4,'[1]INTERNAL PARAMETERS-1'!$B$5:$J$44,4, FALSE))</f>
        <v>6.6953562622940652E-2</v>
      </c>
      <c r="BN18" s="44">
        <f>$F18*'[1]INTERNAL PARAMETERS-2'!Y18*(1-VLOOKUP(Z$4,'[1]INTERNAL PARAMETERS-1'!$B$5:$J$44,4, FALSE))</f>
        <v>9.8039011772283566E-2</v>
      </c>
      <c r="BO18" s="44">
        <f>$F18*'[1]INTERNAL PARAMETERS-2'!Z18*(1-VLOOKUP(AA$4,'[1]INTERNAL PARAMETERS-1'!$B$5:$J$44,4, FALSE))</f>
        <v>6.814899508421518E-2</v>
      </c>
      <c r="BP18" s="44">
        <f>$F18*'[1]INTERNAL PARAMETERS-2'!AA18*(1-VLOOKUP(AB$4,'[1]INTERNAL PARAMETERS-1'!$B$5:$J$44,4, FALSE))</f>
        <v>2.4509752943070891E-2</v>
      </c>
      <c r="BQ18" s="44">
        <f>$F18*'[1]INTERNAL PARAMETERS-2'!AB18*(1-VLOOKUP(AC$4,'[1]INTERNAL PARAMETERS-1'!$B$5:$J$44,4, FALSE))</f>
        <v>0.32938708213012741</v>
      </c>
      <c r="BR18" s="44">
        <f>$F18*'[1]INTERNAL PARAMETERS-2'!AC18*(1-VLOOKUP(AD$4,'[1]INTERNAL PARAMETERS-1'!$B$5:$J$44,4, FALSE))</f>
        <v>1.9129489198073394E-2</v>
      </c>
      <c r="BS18" s="44">
        <f>$F18*'[1]INTERNAL PARAMETERS-2'!AD18*(1-VLOOKUP(AE$4,'[1]INTERNAL PARAMETERS-1'!$B$5:$J$44,4, FALSE))</f>
        <v>8.3691953278675815E-3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4.1845976639337907E-3</v>
      </c>
      <c r="CA18" s="44">
        <f>$F18*'[1]INTERNAL PARAMETERS-2'!AL18*(1-VLOOKUP(AM$4,'[1]INTERNAL PARAMETERS-1'!$B$5:$J$44,4, FALSE))</f>
        <v>2.6303252064666455E-2</v>
      </c>
      <c r="CB18" s="44">
        <f>$F18*'[1]INTERNAL PARAMETERS-2'!AM18*(1-VLOOKUP(AN$4,'[1]INTERNAL PARAMETERS-1'!$B$5:$J$44,4, FALSE))</f>
        <v>4.1845976639337907E-3</v>
      </c>
      <c r="CC18" s="44">
        <f>$F18*'[1]INTERNAL PARAMETERS-2'!AN18*(1-VLOOKUP(AO$4,'[1]INTERNAL PARAMETERS-1'!$B$5:$J$44,4, FALSE))</f>
        <v>2.6303252064666455E-2</v>
      </c>
      <c r="CD18" s="44">
        <f>$F18*'[1]INTERNAL PARAMETERS-2'!AO18*(1-VLOOKUP(AP$4,'[1]INTERNAL PARAMETERS-1'!$B$5:$J$44,4, FALSE))</f>
        <v>8.9071983403884128E-2</v>
      </c>
      <c r="CE18" s="44">
        <f>$F18*'[1]INTERNAL PARAMETERS-2'!AP18*(1-VLOOKUP(AQ$4,'[1]INTERNAL PARAMETERS-1'!$B$5:$J$44,4, FALSE))</f>
        <v>1.4944891534139602E-2</v>
      </c>
      <c r="CF18" s="44">
        <f>$F18*'[1]INTERNAL PARAMETERS-2'!AQ18*(1-VLOOKUP(AR$4,'[1]INTERNAL PARAMETERS-1'!$B$5:$J$44,4, FALSE))</f>
        <v>5.9783304053185411E-4</v>
      </c>
      <c r="CG18" s="44">
        <f>$F18*'[1]INTERNAL PARAMETERS-2'!AR18*(1-VLOOKUP(AS$4,'[1]INTERNAL PARAMETERS-1'!$B$5:$J$44,4, FALSE))</f>
        <v>5.9783304053185411E-4</v>
      </c>
      <c r="CH18" s="43">
        <f>$F18*'[1]INTERNAL PARAMETERS-2'!AS18*(1-VLOOKUP(AT$4,'[1]INTERNAL PARAMETERS-1'!$B$5:$J$44,4, FALSE))</f>
        <v>0</v>
      </c>
      <c r="CI18" s="42">
        <f t="shared" si="0"/>
        <v>2.3361983591186499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1.0228083314649825</v>
      </c>
      <c r="G19" s="45">
        <f>$F19*'[1]INTERNAL PARAMETERS-2'!F19*VLOOKUP(G$4,'[1]INTERNAL PARAMETERS-1'!$B$5:$J$44,4, FALSE)</f>
        <v>5.6075466772567669E-3</v>
      </c>
      <c r="H19" s="44">
        <f>$F19*'[1]INTERNAL PARAMETERS-2'!G19*VLOOKUP(H$4,'[1]INTERNAL PARAMETERS-1'!$B$5:$J$44,4, FALSE)</f>
        <v>3.6448797700086117E-3</v>
      </c>
      <c r="I19" s="44">
        <f>$F19*'[1]INTERNAL PARAMETERS-2'!H19*VLOOKUP(I$4,'[1]INTERNAL PARAMETERS-1'!$B$5:$J$44,4, FALSE)</f>
        <v>1.0816136736742303E-2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6.0841395614278475E-3</v>
      </c>
      <c r="N19" s="44">
        <f>$F19*'[1]INTERNAL PARAMETERS-2'!M19*VLOOKUP(N$4,'[1]INTERNAL PARAMETERS-1'!$B$5:$J$44,4, FALSE)</f>
        <v>1.2056148645477188E-3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2.4736466075230886E-3</v>
      </c>
      <c r="T19" s="44">
        <f>$F19*'[1]INTERNAL PARAMETERS-2'!S19*VLOOKUP(T$4,'[1]INTERNAL PARAMETERS-1'!$B$5:$J$44,4, FALSE)</f>
        <v>3.3645280063540601E-4</v>
      </c>
      <c r="U19" s="44">
        <f>$F19*'[1]INTERNAL PARAMETERS-2'!T19*VLOOKUP(U$4,'[1]INTERNAL PARAMETERS-1'!$B$5:$J$44,4, FALSE)</f>
        <v>1.1214070546182068E-4</v>
      </c>
      <c r="V19" s="44">
        <f>$F19*'[1]INTERNAL PARAMETERS-2'!U19*VLOOKUP(V$4,'[1]INTERNAL PARAMETERS-1'!$B$5:$J$44,4, FALSE)</f>
        <v>4.7944140537421057E-3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5.6070352730910335E-4</v>
      </c>
      <c r="AJ19" s="44">
        <f>$F19*'[1]INTERNAL PARAMETERS-2'!AI19*VLOOKUP(AJ$4,'[1]INTERNAL PARAMETERS-1'!$B$5:$J$44,4, FALSE)</f>
        <v>1.1215093354513535E-3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0.20550659799810372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0.1155986516671291</v>
      </c>
      <c r="BB19" s="44">
        <f>$F19*'[1]INTERNAL PARAMETERS-2'!M19*(1-VLOOKUP(N$4,'[1]INTERNAL PARAMETERS-1'!$B$5:$J$44,4, FALSE))</f>
        <v>2.2906682426406658E-2</v>
      </c>
      <c r="BC19" s="44">
        <f>$F19*'[1]INTERNAL PARAMETERS-2'!N19*(1-VLOOKUP(O$4,'[1]INTERNAL PARAMETERS-1'!$B$5:$J$44,4, FALSE))</f>
        <v>0.12616882857036235</v>
      </c>
      <c r="BD19" s="44">
        <f>$F19*'[1]INTERNAL PARAMETERS-2'!O19*(1-VLOOKUP(P$4,'[1]INTERNAL PARAMETERS-1'!$B$5:$J$44,4, FALSE))</f>
        <v>2.1028121048254869E-2</v>
      </c>
      <c r="BE19" s="44">
        <f>$F19*'[1]INTERNAL PARAMETERS-2'!P19*(1-VLOOKUP(Q$4,'[1]INTERNAL PARAMETERS-1'!$B$5:$J$44,4, FALSE))</f>
        <v>3.5327288364634765E-2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4.6999285542938675E-2</v>
      </c>
      <c r="BH19" s="44">
        <f>$F19*'[1]INTERNAL PARAMETERS-2'!S19*(1-VLOOKUP(T$4,'[1]INTERNAL PARAMETERS-1'!$B$5:$J$44,4, FALSE))</f>
        <v>3.0280752057186542E-3</v>
      </c>
      <c r="BI19" s="44">
        <f>$F19*'[1]INTERNAL PARAMETERS-2'!T19*(1-VLOOKUP(U$4,'[1]INTERNAL PARAMETERS-1'!$B$5:$J$44,4, FALSE))</f>
        <v>4.4856282184728273E-4</v>
      </c>
      <c r="BJ19" s="44">
        <f>$F19*'[1]INTERNAL PARAMETERS-2'!U19*(1-VLOOKUP(V$4,'[1]INTERNAL PARAMETERS-1'!$B$5:$J$44,4, FALSE))</f>
        <v>2.7168346304538599E-2</v>
      </c>
      <c r="BK19" s="44">
        <f>$F19*'[1]INTERNAL PARAMETERS-2'!V19*(1-VLOOKUP(W$4,'[1]INTERNAL PARAMETERS-1'!$B$5:$J$44,4, FALSE))</f>
        <v>2.0747769284600318E-2</v>
      </c>
      <c r="BL19" s="44">
        <f>$F19*'[1]INTERNAL PARAMETERS-2'!W19*(1-VLOOKUP(X$4,'[1]INTERNAL PARAMETERS-1'!$B$5:$J$44,4, FALSE))</f>
        <v>3.9813223425607031E-2</v>
      </c>
      <c r="BM19" s="44">
        <f>$F19*'[1]INTERNAL PARAMETERS-2'!X19*(1-VLOOKUP(Y$4,'[1]INTERNAL PARAMETERS-1'!$B$5:$J$44,4, FALSE))</f>
        <v>3.4205779029183411E-2</v>
      </c>
      <c r="BN19" s="44">
        <f>$F19*'[1]INTERNAL PARAMETERS-2'!Y19*(1-VLOOKUP(Z$4,'[1]INTERNAL PARAMETERS-1'!$B$5:$J$44,4, FALSE))</f>
        <v>3.4205779029183411E-2</v>
      </c>
      <c r="BO19" s="44">
        <f>$F19*'[1]INTERNAL PARAMETERS-2'!Z19*(1-VLOOKUP(AA$4,'[1]INTERNAL PARAMETERS-1'!$B$5:$J$44,4, FALSE))</f>
        <v>2.7757177060962989E-2</v>
      </c>
      <c r="BP19" s="44">
        <f>$F19*'[1]INTERNAL PARAMETERS-2'!AA19*(1-VLOOKUP(AB$4,'[1]INTERNAL PARAMETERS-1'!$B$5:$J$44,4, FALSE))</f>
        <v>8.4112688754685774E-3</v>
      </c>
      <c r="BQ19" s="44">
        <f>$F19*'[1]INTERNAL PARAMETERS-2'!AB19*(1-VLOOKUP(AC$4,'[1]INTERNAL PARAMETERS-1'!$B$5:$J$44,4, FALSE))</f>
        <v>0.14523428271136907</v>
      </c>
      <c r="BR19" s="44">
        <f>$F19*'[1]INTERNAL PARAMETERS-2'!AC19*(1-VLOOKUP(AD$4,'[1]INTERNAL PARAMETERS-1'!$B$5:$J$44,4, FALSE))</f>
        <v>3.9252315336631635E-3</v>
      </c>
      <c r="BS19" s="44">
        <f>$F19*'[1]INTERNAL PARAMETERS-2'!AD19*(1-VLOOKUP(AE$4,'[1]INTERNAL PARAMETERS-1'!$B$5:$J$44,4, FALSE))</f>
        <v>2.5233704345572583E-3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1.6822128627604568E-3</v>
      </c>
      <c r="CA19" s="44">
        <f>$F19*'[1]INTERNAL PARAMETERS-2'!AL19*(1-VLOOKUP(AM$4,'[1]INTERNAL PARAMETERS-1'!$B$5:$J$44,4, FALSE))</f>
        <v>1.149534283733494E-2</v>
      </c>
      <c r="CB19" s="44">
        <f>$F19*'[1]INTERNAL PARAMETERS-2'!AM19*(1-VLOOKUP(AN$4,'[1]INTERNAL PARAMETERS-1'!$B$5:$J$44,4, FALSE))</f>
        <v>3.9252315336631635E-3</v>
      </c>
      <c r="CC19" s="44">
        <f>$F19*'[1]INTERNAL PARAMETERS-2'!AN19*(1-VLOOKUP(AO$4,'[1]INTERNAL PARAMETERS-1'!$B$5:$J$44,4, FALSE))</f>
        <v>5.0467408691145165E-3</v>
      </c>
      <c r="CD19" s="44">
        <f>$F19*'[1]INTERNAL PARAMETERS-2'!AO19*(1-VLOOKUP(AP$4,'[1]INTERNAL PARAMETERS-1'!$B$5:$J$44,4, FALSE))</f>
        <v>3.7289852991049768E-2</v>
      </c>
      <c r="CE19" s="44">
        <f>$F19*'[1]INTERNAL PARAMETERS-2'!AP19*(1-VLOOKUP(AQ$4,'[1]INTERNAL PARAMETERS-1'!$B$5:$J$44,4, FALSE))</f>
        <v>4.2055832973177144E-3</v>
      </c>
      <c r="CF19" s="44">
        <f>$F19*'[1]INTERNAL PARAMETERS-2'!AQ19*(1-VLOOKUP(AR$4,'[1]INTERNAL PARAMETERS-1'!$B$5:$J$44,4, FALSE))</f>
        <v>5.6070352730910335E-4</v>
      </c>
      <c r="CG19" s="44">
        <f>$F19*'[1]INTERNAL PARAMETERS-2'!AR19*(1-VLOOKUP(AS$4,'[1]INTERNAL PARAMETERS-1'!$B$5:$J$44,4, FALSE))</f>
        <v>8.4115757179680168E-4</v>
      </c>
      <c r="CH19" s="43">
        <f>$F19*'[1]INTERNAL PARAMETERS-2'!AS19*(1-VLOOKUP(AT$4,'[1]INTERNAL PARAMETERS-1'!$B$5:$J$44,4, FALSE))</f>
        <v>0</v>
      </c>
      <c r="CI19" s="42">
        <f t="shared" si="0"/>
        <v>1.0228083314649827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0.54050456782138168</v>
      </c>
      <c r="G20" s="45">
        <f>$F20*'[1]INTERNAL PARAMETERS-2'!F20*VLOOKUP(G$4,'[1]INTERNAL PARAMETERS-1'!$B$5:$J$44,4, FALSE)</f>
        <v>1.8334455445069087E-3</v>
      </c>
      <c r="H20" s="44">
        <f>$F20*'[1]INTERNAL PARAMETERS-2'!G20*VLOOKUP(H$4,'[1]INTERNAL PARAMETERS-1'!$B$5:$J$44,4, FALSE)</f>
        <v>2.0167846939119212E-3</v>
      </c>
      <c r="I20" s="44">
        <f>$F20*'[1]INTERNAL PARAMETERS-2'!H20*VLOOKUP(I$4,'[1]INTERNAL PARAMETERS-1'!$B$5:$J$44,4, FALSE)</f>
        <v>5.6283686530234165E-3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4.4736482069440116E-3</v>
      </c>
      <c r="N20" s="44">
        <f>$F20*'[1]INTERNAL PARAMETERS-2'!M20*VLOOKUP(N$4,'[1]INTERNAL PARAMETERS-1'!$B$5:$J$44,4, FALSE)</f>
        <v>6.8754883549718853E-4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1.338786574128137E-3</v>
      </c>
      <c r="T20" s="44">
        <f>$F20*'[1]INTERNAL PARAMETERS-2'!S20*VLOOKUP(T$4,'[1]INTERNAL PARAMETERS-1'!$B$5:$J$44,4, FALSE)</f>
        <v>1.4667672456968834E-4</v>
      </c>
      <c r="U20" s="44">
        <f>$F20*'[1]INTERNAL PARAMETERS-2'!T20*VLOOKUP(U$4,'[1]INTERNAL PARAMETERS-1'!$B$5:$J$44,4, FALSE)</f>
        <v>1.100034896430076E-4</v>
      </c>
      <c r="V20" s="44">
        <f>$F20*'[1]INTERNAL PARAMETERS-2'!U20*VLOOKUP(V$4,'[1]INTERNAL PARAMETERS-1'!$B$5:$J$44,4, FALSE)</f>
        <v>2.887705109088192E-3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5.5001744821503798E-4</v>
      </c>
      <c r="AJ20" s="44">
        <f>$F20*'[1]INTERNAL PARAMETERS-2'!AI20*VLOOKUP(AJ$4,'[1]INTERNAL PARAMETERS-1'!$B$5:$J$44,4, FALSE)</f>
        <v>1.8333914940501267E-4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0.1069390044074449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8.4999315931936215E-2</v>
      </c>
      <c r="BB20" s="44">
        <f>$F20*'[1]INTERNAL PARAMETERS-2'!M20*(1-VLOOKUP(N$4,'[1]INTERNAL PARAMETERS-1'!$B$5:$J$44,4, FALSE))</f>
        <v>1.3063427874446582E-2</v>
      </c>
      <c r="BC20" s="44">
        <f>$F20*'[1]INTERNAL PARAMETERS-2'!N20*(1-VLOOKUP(O$4,'[1]INTERNAL PARAMETERS-1'!$B$5:$J$44,4, FALSE))</f>
        <v>6.0687582622700825E-2</v>
      </c>
      <c r="BD20" s="44">
        <f>$F20*'[1]INTERNAL PARAMETERS-2'!O20*(1-VLOOKUP(P$4,'[1]INTERNAL PARAMETERS-1'!$B$5:$J$44,4, FALSE))</f>
        <v>8.4339251753712749E-3</v>
      </c>
      <c r="BE20" s="44">
        <f>$F20*'[1]INTERNAL PARAMETERS-2'!P20*(1-VLOOKUP(Q$4,'[1]INTERNAL PARAMETERS-1'!$B$5:$J$44,4, FALSE))</f>
        <v>1.9801384842136317E-2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2.5436944908434598E-2</v>
      </c>
      <c r="BH20" s="44">
        <f>$F20*'[1]INTERNAL PARAMETERS-2'!S20*(1-VLOOKUP(T$4,'[1]INTERNAL PARAMETERS-1'!$B$5:$J$44,4, FALSE))</f>
        <v>1.3200905211271951E-3</v>
      </c>
      <c r="BI20" s="44">
        <f>$F20*'[1]INTERNAL PARAMETERS-2'!T20*(1-VLOOKUP(U$4,'[1]INTERNAL PARAMETERS-1'!$B$5:$J$44,4, FALSE))</f>
        <v>4.400139585720304E-4</v>
      </c>
      <c r="BJ20" s="44">
        <f>$F20*'[1]INTERNAL PARAMETERS-2'!U20*(1-VLOOKUP(V$4,'[1]INTERNAL PARAMETERS-1'!$B$5:$J$44,4, FALSE))</f>
        <v>1.6363662284833089E-2</v>
      </c>
      <c r="BK20" s="44">
        <f>$F20*'[1]INTERNAL PARAMETERS-2'!V20*(1-VLOOKUP(W$4,'[1]INTERNAL PARAMETERS-1'!$B$5:$J$44,4, FALSE))</f>
        <v>1.1000781367955017E-2</v>
      </c>
      <c r="BL20" s="44">
        <f>$F20*'[1]INTERNAL PARAMETERS-2'!W20*(1-VLOOKUP(X$4,'[1]INTERNAL PARAMETERS-1'!$B$5:$J$44,4, FALSE))</f>
        <v>1.6134439702665718E-2</v>
      </c>
      <c r="BM20" s="44">
        <f>$F20*'[1]INTERNAL PARAMETERS-2'!X20*(1-VLOOKUP(Y$4,'[1]INTERNAL PARAMETERS-1'!$B$5:$J$44,4, FALSE))</f>
        <v>1.8701295895249458E-2</v>
      </c>
      <c r="BN20" s="44">
        <f>$F20*'[1]INTERNAL PARAMETERS-2'!Y20*(1-VLOOKUP(Z$4,'[1]INTERNAL PARAMETERS-1'!$B$5:$J$44,4, FALSE))</f>
        <v>1.8884635044654475E-2</v>
      </c>
      <c r="BO20" s="44">
        <f>$F20*'[1]INTERNAL PARAMETERS-2'!Z20*(1-VLOOKUP(AA$4,'[1]INTERNAL PARAMETERS-1'!$B$5:$J$44,4, FALSE))</f>
        <v>1.320090521127195E-2</v>
      </c>
      <c r="BP20" s="44">
        <f>$F20*'[1]INTERNAL PARAMETERS-2'!AA20*(1-VLOOKUP(AB$4,'[1]INTERNAL PARAMETERS-1'!$B$5:$J$44,4, FALSE))</f>
        <v>5.1337123851674833E-3</v>
      </c>
      <c r="BQ20" s="44">
        <f>$F20*'[1]INTERNAL PARAMETERS-2'!AB20*(1-VLOOKUP(AC$4,'[1]INTERNAL PARAMETERS-1'!$B$5:$J$44,4, FALSE))</f>
        <v>6.5637955858463298E-2</v>
      </c>
      <c r="BR20" s="44">
        <f>$F20*'[1]INTERNAL PARAMETERS-2'!AC20*(1-VLOOKUP(AD$4,'[1]INTERNAL PARAMETERS-1'!$B$5:$J$44,4, FALSE))</f>
        <v>3.6669451394705996E-3</v>
      </c>
      <c r="BS20" s="44">
        <f>$F20*'[1]INTERNAL PARAMETERS-2'!AD20*(1-VLOOKUP(AE$4,'[1]INTERNAL PARAMETERS-1'!$B$5:$J$44,4, FALSE))</f>
        <v>1.1000889468868581E-3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1.1000889468868581E-3</v>
      </c>
      <c r="CA20" s="44">
        <f>$F20*'[1]INTERNAL PARAMETERS-2'!AL20*(1-VLOOKUP(AM$4,'[1]INTERNAL PARAMETERS-1'!$B$5:$J$44,4, FALSE))</f>
        <v>4.5836408864956624E-3</v>
      </c>
      <c r="CB20" s="44">
        <f>$F20*'[1]INTERNAL PARAMETERS-2'!AM20*(1-VLOOKUP(AN$4,'[1]INTERNAL PARAMETERS-1'!$B$5:$J$44,4, FALSE))</f>
        <v>1.4667672456968833E-3</v>
      </c>
      <c r="CC20" s="44">
        <f>$F20*'[1]INTERNAL PARAMETERS-2'!AN20*(1-VLOOKUP(AO$4,'[1]INTERNAL PARAMETERS-1'!$B$5:$J$44,4, FALSE))</f>
        <v>3.6669451394705996E-3</v>
      </c>
      <c r="CD20" s="44">
        <f>$F20*'[1]INTERNAL PARAMETERS-2'!AO20*(1-VLOOKUP(AP$4,'[1]INTERNAL PARAMETERS-1'!$B$5:$J$44,4, FALSE))</f>
        <v>1.6501172051932526E-2</v>
      </c>
      <c r="CE20" s="44">
        <f>$F20*'[1]INTERNAL PARAMETERS-2'!AP20*(1-VLOOKUP(AQ$4,'[1]INTERNAL PARAMETERS-1'!$B$5:$J$44,4, FALSE))</f>
        <v>2.2001778937737163E-3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1.8333914940501267E-4</v>
      </c>
      <c r="CH20" s="43">
        <f>$F20*'[1]INTERNAL PARAMETERS-2'!AS20*(1-VLOOKUP(AT$4,'[1]INTERNAL PARAMETERS-1'!$B$5:$J$44,4, FALSE))</f>
        <v>0</v>
      </c>
      <c r="CI20" s="42">
        <f t="shared" si="0"/>
        <v>0.54050456782138168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0.20546706171004725</v>
      </c>
      <c r="G21" s="45">
        <f>$F21*'[1]INTERNAL PARAMETERS-2'!F21*VLOOKUP(G$4,'[1]INTERNAL PARAMETERS-1'!$B$5:$J$44,4, FALSE)</f>
        <v>6.0758664818278069E-4</v>
      </c>
      <c r="H21" s="44">
        <f>$F21*'[1]INTERNAL PARAMETERS-2'!G21*VLOOKUP(H$4,'[1]INTERNAL PARAMETERS-1'!$B$5:$J$44,4, FALSE)</f>
        <v>2.0252888272759357E-4</v>
      </c>
      <c r="I21" s="44">
        <f>$F21*'[1]INTERNAL PARAMETERS-2'!H21*VLOOKUP(I$4,'[1]INTERNAL PARAMETERS-1'!$B$5:$J$44,4, FALSE)</f>
        <v>2.2955047241426702E-3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2.3240358803317276E-3</v>
      </c>
      <c r="N21" s="44">
        <f>$F21*'[1]INTERNAL PARAMETERS-2'!M21*VLOOKUP(N$4,'[1]INTERNAL PARAMETERS-1'!$B$5:$J$44,4, FALSE)</f>
        <v>1.721505776537631E-4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1.012747147168823E-4</v>
      </c>
      <c r="S21" s="44">
        <f>$F21*'[1]INTERNAL PARAMETERS-2'!R21*VLOOKUP(S$4,'[1]INTERNAL PARAMETERS-1'!$B$5:$J$44,4, FALSE)</f>
        <v>4.1333808804210211E-4</v>
      </c>
      <c r="T21" s="44">
        <f>$F21*'[1]INTERNAL PARAMETERS-2'!S21*VLOOKUP(T$4,'[1]INTERNAL PARAMETERS-1'!$B$5:$J$44,4, FALSE)</f>
        <v>5.0633248017206939E-5</v>
      </c>
      <c r="U21" s="44">
        <f>$F21*'[1]INTERNAL PARAMETERS-2'!T21*VLOOKUP(U$4,'[1]INTERNAL PARAMETERS-1'!$B$5:$J$44,4, FALSE)</f>
        <v>2.025494294337646E-5</v>
      </c>
      <c r="V21" s="44">
        <f>$F21*'[1]INTERNAL PARAMETERS-2'!U21*VLOOKUP(V$4,'[1]INTERNAL PARAMETERS-1'!$B$5:$J$44,4, FALSE)</f>
        <v>6.5316026980537765E-4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1.012747147168823E-4</v>
      </c>
      <c r="AJ21" s="44">
        <f>$F21*'[1]INTERNAL PARAMETERS-2'!AI21*VLOOKUP(AJ$4,'[1]INTERNAL PARAMETERS-1'!$B$5:$J$44,4, FALSE)</f>
        <v>1.012747147168823E-4</v>
      </c>
      <c r="AK21" s="44">
        <f>$F21*'[1]INTERNAL PARAMETERS-2'!AJ21*VLOOKUP(AK$4,'[1]INTERNAL PARAMETERS-1'!$B$5:$J$44,4, FALSE)</f>
        <v>1.012747147168823E-4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4.3614589758710728E-2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4.415668172630282E-2</v>
      </c>
      <c r="BB21" s="44">
        <f>$F21*'[1]INTERNAL PARAMETERS-2'!M21*(1-VLOOKUP(N$4,'[1]INTERNAL PARAMETERS-1'!$B$5:$J$44,4, FALSE))</f>
        <v>3.2708609754214988E-3</v>
      </c>
      <c r="BC21" s="44">
        <f>$F21*'[1]INTERNAL PARAMETERS-2'!N21*(1-VLOOKUP(O$4,'[1]INTERNAL PARAMETERS-1'!$B$5:$J$44,4, FALSE))</f>
        <v>1.8531526323164925E-2</v>
      </c>
      <c r="BD21" s="44">
        <f>$F21*'[1]INTERNAL PARAMETERS-2'!O21*(1-VLOOKUP(P$4,'[1]INTERNAL PARAMETERS-1'!$B$5:$J$44,4, FALSE))</f>
        <v>3.5442862677921437E-3</v>
      </c>
      <c r="BE21" s="44">
        <f>$F21*'[1]INTERNAL PARAMETERS-2'!P21*(1-VLOOKUP(Q$4,'[1]INTERNAL PARAMETERS-1'!$B$5:$J$44,4, FALSE))</f>
        <v>8.3037458319498488E-3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7.853423672799939E-3</v>
      </c>
      <c r="BH21" s="44">
        <f>$F21*'[1]INTERNAL PARAMETERS-2'!S21*(1-VLOOKUP(T$4,'[1]INTERNAL PARAMETERS-1'!$B$5:$J$44,4, FALSE))</f>
        <v>4.5569923215486245E-4</v>
      </c>
      <c r="BI21" s="44">
        <f>$F21*'[1]INTERNAL PARAMETERS-2'!T21*(1-VLOOKUP(U$4,'[1]INTERNAL PARAMETERS-1'!$B$5:$J$44,4, FALSE))</f>
        <v>8.1019771773505839E-5</v>
      </c>
      <c r="BJ21" s="44">
        <f>$F21*'[1]INTERNAL PARAMETERS-2'!U21*(1-VLOOKUP(V$4,'[1]INTERNAL PARAMETERS-1'!$B$5:$J$44,4, FALSE))</f>
        <v>3.7012415288971401E-3</v>
      </c>
      <c r="BK21" s="44">
        <f>$F21*'[1]INTERNAL PARAMETERS-2'!V21*(1-VLOOKUP(W$4,'[1]INTERNAL PARAMETERS-1'!$B$5:$J$44,4, FALSE))</f>
        <v>4.658205396146994E-3</v>
      </c>
      <c r="BL21" s="44">
        <f>$F21*'[1]INTERNAL PARAMETERS-2'!W21*(1-VLOOKUP(X$4,'[1]INTERNAL PARAMETERS-1'!$B$5:$J$44,4, FALSE))</f>
        <v>5.4683209270573688E-3</v>
      </c>
      <c r="BM21" s="44">
        <f>$F21*'[1]INTERNAL PARAMETERS-2'!X21*(1-VLOOKUP(Y$4,'[1]INTERNAL PARAMETERS-1'!$B$5:$J$44,4, FALSE))</f>
        <v>6.8860231061505239E-3</v>
      </c>
      <c r="BN21" s="44">
        <f>$F21*'[1]INTERNAL PARAMETERS-2'!Y21*(1-VLOOKUP(Z$4,'[1]INTERNAL PARAMETERS-1'!$B$5:$J$44,4, FALSE))</f>
        <v>7.6961591837670694E-3</v>
      </c>
      <c r="BO21" s="44">
        <f>$F21*'[1]INTERNAL PARAMETERS-2'!Z21*(1-VLOOKUP(AA$4,'[1]INTERNAL PARAMETERS-1'!$B$5:$J$44,4, FALSE))</f>
        <v>4.2531476306918075E-3</v>
      </c>
      <c r="BP21" s="44">
        <f>$F21*'[1]INTERNAL PARAMETERS-2'!AA21*(1-VLOOKUP(AB$4,'[1]INTERNAL PARAMETERS-1'!$B$5:$J$44,4, FALSE))</f>
        <v>1.0126444136379679E-3</v>
      </c>
      <c r="BQ21" s="44">
        <f>$F21*'[1]INTERNAL PARAMETERS-2'!AB21*(1-VLOOKUP(AC$4,'[1]INTERNAL PARAMETERS-1'!$B$5:$J$44,4, FALSE))</f>
        <v>2.2480870356412254E-2</v>
      </c>
      <c r="BR21" s="44">
        <f>$F21*'[1]INTERNAL PARAMETERS-2'!AC21*(1-VLOOKUP(AD$4,'[1]INTERNAL PARAMETERS-1'!$B$5:$J$44,4, FALSE))</f>
        <v>9.1139024562725659E-4</v>
      </c>
      <c r="BS21" s="44">
        <f>$F21*'[1]INTERNAL PARAMETERS-2'!AD21*(1-VLOOKUP(AE$4,'[1]INTERNAL PARAMETERS-1'!$B$5:$J$44,4, FALSE))</f>
        <v>6.0758664818278069E-4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2.0252888272759357E-4</v>
      </c>
      <c r="CA21" s="44">
        <f>$F21*'[1]INTERNAL PARAMETERS-2'!AL21*(1-VLOOKUP(AM$4,'[1]INTERNAL PARAMETERS-1'!$B$5:$J$44,4, FALSE))</f>
        <v>7.0886136289966299E-4</v>
      </c>
      <c r="CB21" s="44">
        <f>$F21*'[1]INTERNAL PARAMETERS-2'!AM21*(1-VLOOKUP(AN$4,'[1]INTERNAL PARAMETERS-1'!$B$5:$J$44,4, FALSE))</f>
        <v>7.0886136289966299E-4</v>
      </c>
      <c r="CC21" s="44">
        <f>$F21*'[1]INTERNAL PARAMETERS-2'!AN21*(1-VLOOKUP(AO$4,'[1]INTERNAL PARAMETERS-1'!$B$5:$J$44,4, FALSE))</f>
        <v>1.6202516085269197E-3</v>
      </c>
      <c r="CD21" s="44">
        <f>$F21*'[1]INTERNAL PARAMETERS-2'!AO21*(1-VLOOKUP(AP$4,'[1]INTERNAL PARAMETERS-1'!$B$5:$J$44,4, FALSE))</f>
        <v>6.9872978208674061E-3</v>
      </c>
      <c r="CE21" s="44">
        <f>$F21*'[1]INTERNAL PARAMETERS-2'!AP21*(1-VLOOKUP(AQ$4,'[1]INTERNAL PARAMETERS-1'!$B$5:$J$44,4, FALSE))</f>
        <v>5.0633248017206939E-4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1.012747147168823E-4</v>
      </c>
      <c r="CH21" s="43">
        <f>$F21*'[1]INTERNAL PARAMETERS-2'!AS21*(1-VLOOKUP(AT$4,'[1]INTERNAL PARAMETERS-1'!$B$5:$J$44,4, FALSE))</f>
        <v>0</v>
      </c>
      <c r="CI21" s="42">
        <f t="shared" si="0"/>
        <v>0.20546712335016573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3.6365279191856177E-2</v>
      </c>
      <c r="G22" s="45">
        <f>$F22*'[1]INTERNAL PARAMETERS-2'!F22*VLOOKUP(G$4,'[1]INTERNAL PARAMETERS-1'!$B$5:$J$44,4, FALSE)</f>
        <v>9.3484223218504676E-5</v>
      </c>
      <c r="H22" s="44">
        <f>$F22*'[1]INTERNAL PARAMETERS-2'!G22*VLOOKUP(H$4,'[1]INTERNAL PARAMETERS-1'!$B$5:$J$44,4, FALSE)</f>
        <v>9.3484223218504676E-5</v>
      </c>
      <c r="I22" s="44">
        <f>$F22*'[1]INTERNAL PARAMETERS-2'!H22*VLOOKUP(I$4,'[1]INTERNAL PARAMETERS-1'!$B$5:$J$44,4, FALSE)</f>
        <v>3.6057647112532672E-4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3.9574896915968997E-4</v>
      </c>
      <c r="N22" s="44">
        <f>$F22*'[1]INTERNAL PARAMETERS-2'!M22*VLOOKUP(N$4,'[1]INTERNAL PARAMETERS-1'!$B$5:$J$44,4, FALSE)</f>
        <v>3.2719478126476639E-5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1.0372741323487077E-4</v>
      </c>
      <c r="T22" s="44">
        <f>$F22*'[1]INTERNAL PARAMETERS-2'!S22*VLOOKUP(T$4,'[1]INTERNAL PARAMETERS-1'!$B$5:$J$44,4, FALSE)</f>
        <v>3.1161407739501555E-6</v>
      </c>
      <c r="U22" s="44">
        <f>$F22*'[1]INTERNAL PARAMETERS-2'!T22*VLOOKUP(U$4,'[1]INTERNAL PARAMETERS-1'!$B$5:$J$44,4, FALSE)</f>
        <v>6.232281547900311E-6</v>
      </c>
      <c r="V22" s="44">
        <f>$F22*'[1]INTERNAL PARAMETERS-2'!U22*VLOOKUP(V$4,'[1]INTERNAL PARAMETERS-1'!$B$5:$J$44,4, FALSE)</f>
        <v>1.5424842283134481E-4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3.1161407739501554E-5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6.8509529513812069E-3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7.5192304140341082E-3</v>
      </c>
      <c r="BB22" s="44">
        <f>$F22*'[1]INTERNAL PARAMETERS-2'!M22*(1-VLOOKUP(N$4,'[1]INTERNAL PARAMETERS-1'!$B$5:$J$44,4, FALSE))</f>
        <v>6.2167008440305611E-4</v>
      </c>
      <c r="BC22" s="44">
        <f>$F22*'[1]INTERNAL PARAMETERS-2'!N22*(1-VLOOKUP(O$4,'[1]INTERNAL PARAMETERS-1'!$B$5:$J$44,4, FALSE))</f>
        <v>3.1784563163733204E-3</v>
      </c>
      <c r="BD22" s="44">
        <f>$F22*'[1]INTERNAL PARAMETERS-2'!O22*(1-VLOOKUP(P$4,'[1]INTERNAL PARAMETERS-1'!$B$5:$J$44,4, FALSE))</f>
        <v>5.2974393157152646E-4</v>
      </c>
      <c r="BE22" s="44">
        <f>$F22*'[1]INTERNAL PARAMETERS-2'!P22*(1-VLOOKUP(Q$4,'[1]INTERNAL PARAMETERS-1'!$B$5:$J$44,4, FALSE))</f>
        <v>1.6203895659261619E-3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1.9708208514625444E-3</v>
      </c>
      <c r="BH22" s="44">
        <f>$F22*'[1]INTERNAL PARAMETERS-2'!S22*(1-VLOOKUP(T$4,'[1]INTERNAL PARAMETERS-1'!$B$5:$J$44,4, FALSE))</f>
        <v>2.8045266965551401E-5</v>
      </c>
      <c r="BI22" s="44">
        <f>$F22*'[1]INTERNAL PARAMETERS-2'!T22*(1-VLOOKUP(U$4,'[1]INTERNAL PARAMETERS-1'!$B$5:$J$44,4, FALSE))</f>
        <v>2.4929126191601244E-5</v>
      </c>
      <c r="BJ22" s="44">
        <f>$F22*'[1]INTERNAL PARAMETERS-2'!U22*(1-VLOOKUP(V$4,'[1]INTERNAL PARAMETERS-1'!$B$5:$J$44,4, FALSE))</f>
        <v>8.7407439604428728E-4</v>
      </c>
      <c r="BK22" s="44">
        <f>$F22*'[1]INTERNAL PARAMETERS-2'!V22*(1-VLOOKUP(W$4,'[1]INTERNAL PARAMETERS-1'!$B$5:$J$44,4, FALSE))</f>
        <v>8.1019296469912131E-4</v>
      </c>
      <c r="BL22" s="44">
        <f>$F22*'[1]INTERNAL PARAMETERS-2'!W22*(1-VLOOKUP(X$4,'[1]INTERNAL PARAMETERS-1'!$B$5:$J$44,4, FALSE))</f>
        <v>8.1019296469912131E-4</v>
      </c>
      <c r="BM22" s="44">
        <f>$F22*'[1]INTERNAL PARAMETERS-2'!X22*(1-VLOOKUP(Y$4,'[1]INTERNAL PARAMETERS-1'!$B$5:$J$44,4, FALSE))</f>
        <v>1.0283228188756321E-3</v>
      </c>
      <c r="BN22" s="44">
        <f>$F22*'[1]INTERNAL PARAMETERS-2'!Y22*(1-VLOOKUP(Z$4,'[1]INTERNAL PARAMETERS-1'!$B$5:$J$44,4, FALSE))</f>
        <v>1.3710983040101494E-3</v>
      </c>
      <c r="BO22" s="44">
        <f>$F22*'[1]INTERNAL PARAMETERS-2'!Z22*(1-VLOOKUP(AA$4,'[1]INTERNAL PARAMETERS-1'!$B$5:$J$44,4, FALSE))</f>
        <v>7.1671237800853581E-4</v>
      </c>
      <c r="BP22" s="44">
        <f>$F22*'[1]INTERNAL PARAMETERS-2'!AA22*(1-VLOOKUP(AB$4,'[1]INTERNAL PARAMETERS-1'!$B$5:$J$44,4, FALSE))</f>
        <v>1.8696844643700935E-4</v>
      </c>
      <c r="BQ22" s="44">
        <f>$F22*'[1]INTERNAL PARAMETERS-2'!AB22*(1-VLOOKUP(AC$4,'[1]INTERNAL PARAMETERS-1'!$B$5:$J$44,4, FALSE))</f>
        <v>4.3002633584674575E-3</v>
      </c>
      <c r="BR22" s="44">
        <f>$F22*'[1]INTERNAL PARAMETERS-2'!AC22*(1-VLOOKUP(AD$4,'[1]INTERNAL PARAMETERS-1'!$B$5:$J$44,4, FALSE))</f>
        <v>1.8696844643700935E-4</v>
      </c>
      <c r="BS22" s="44">
        <f>$F22*'[1]INTERNAL PARAMETERS-2'!AD22*(1-VLOOKUP(AE$4,'[1]INTERNAL PARAMETERS-1'!$B$5:$J$44,4, FALSE))</f>
        <v>3.1161407739501554E-5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6.2322815479003108E-5</v>
      </c>
      <c r="CA22" s="44">
        <f>$F22*'[1]INTERNAL PARAMETERS-2'!AL22*(1-VLOOKUP(AM$4,'[1]INTERNAL PARAMETERS-1'!$B$5:$J$44,4, FALSE))</f>
        <v>1.2464563095800622E-4</v>
      </c>
      <c r="CB22" s="44">
        <f>$F22*'[1]INTERNAL PARAMETERS-2'!AM22*(1-VLOOKUP(AN$4,'[1]INTERNAL PARAMETERS-1'!$B$5:$J$44,4, FALSE))</f>
        <v>1.5580703869750778E-4</v>
      </c>
      <c r="CC22" s="44">
        <f>$F22*'[1]INTERNAL PARAMETERS-2'!AN22*(1-VLOOKUP(AO$4,'[1]INTERNAL PARAMETERS-1'!$B$5:$J$44,4, FALSE))</f>
        <v>2.4929126191601243E-4</v>
      </c>
      <c r="CD22" s="44">
        <f>$F22*'[1]INTERNAL PARAMETERS-2'!AO22*(1-VLOOKUP(AP$4,'[1]INTERNAL PARAMETERS-1'!$B$5:$J$44,4, FALSE))</f>
        <v>1.6827123814051651E-3</v>
      </c>
      <c r="CE22" s="44">
        <f>$F22*'[1]INTERNAL PARAMETERS-2'!AP22*(1-VLOOKUP(AQ$4,'[1]INTERNAL PARAMETERS-1'!$B$5:$J$44,4, FALSE))</f>
        <v>1.2464563095800622E-4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3.1161407739501554E-5</v>
      </c>
      <c r="CH22" s="43">
        <f>$F22*'[1]INTERNAL PARAMETERS-2'!AS22*(1-VLOOKUP(AT$4,'[1]INTERNAL PARAMETERS-1'!$B$5:$J$44,4, FALSE))</f>
        <v>0</v>
      </c>
      <c r="CI22" s="42">
        <f t="shared" si="0"/>
        <v>3.6365279191856177E-2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0.68160165189755495</v>
      </c>
      <c r="G23" s="45">
        <f>$F23*'[1]INTERNAL PARAMETERS-2'!F23*VLOOKUP(G$4,'[1]INTERNAL PARAMETERS-1'!$B$5:$J$44,4, FALSE)</f>
        <v>8.588180813909193E-4</v>
      </c>
      <c r="H23" s="44">
        <f>$F23*'[1]INTERNAL PARAMETERS-2'!G23*VLOOKUP(H$4,'[1]INTERNAL PARAMETERS-1'!$B$5:$J$44,4, FALSE)</f>
        <v>5.7254538759394613E-4</v>
      </c>
      <c r="I23" s="44">
        <f>$F23*'[1]INTERNAL PARAMETERS-2'!H23*VLOOKUP(I$4,'[1]INTERNAL PARAMETERS-1'!$B$5:$J$44,4, FALSE)</f>
        <v>7.9244916534235068E-3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3.4352041653984877E-4</v>
      </c>
      <c r="N23" s="44">
        <f>$F23*'[1]INTERNAL PARAMETERS-2'!M23*VLOOKUP(N$4,'[1]INTERNAL PARAMETERS-1'!$B$5:$J$44,4, FALSE)</f>
        <v>2.8912962712090168E-3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2.8626587778045414E-3</v>
      </c>
      <c r="S23" s="44">
        <f>$F23*'[1]INTERNAL PARAMETERS-2'!R23*VLOOKUP(S$4,'[1]INTERNAL PARAMETERS-1'!$B$5:$J$44,4, FALSE)</f>
        <v>7.6913736644497639E-3</v>
      </c>
      <c r="T23" s="44">
        <f>$F23*'[1]INTERNAL PARAMETERS-2'!S23*VLOOKUP(T$4,'[1]INTERNAL PARAMETERS-1'!$B$5:$J$44,4, FALSE)</f>
        <v>2.8626587778045413E-4</v>
      </c>
      <c r="U23" s="44">
        <f>$F23*'[1]INTERNAL PARAMETERS-2'!T23*VLOOKUP(U$4,'[1]INTERNAL PARAMETERS-1'!$B$5:$J$44,4, FALSE)</f>
        <v>2.2901815503757847E-4</v>
      </c>
      <c r="V23" s="44">
        <f>$F23*'[1]INTERNAL PARAMETERS-2'!U23*VLOOKUP(V$4,'[1]INTERNAL PARAMETERS-1'!$B$5:$J$44,4, FALSE)</f>
        <v>5.6680868729075034E-3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2.8627269379697306E-4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0.1505653414150466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6.5268879142571252E-3</v>
      </c>
      <c r="BB23" s="44">
        <f>$F23*'[1]INTERNAL PARAMETERS-2'!M23*(1-VLOOKUP(N$4,'[1]INTERNAL PARAMETERS-1'!$B$5:$J$44,4, FALSE))</f>
        <v>5.4934629152971315E-2</v>
      </c>
      <c r="BC23" s="44">
        <f>$F23*'[1]INTERNAL PARAMETERS-2'!N23*(1-VLOOKUP(O$4,'[1]INTERNAL PARAMETERS-1'!$B$5:$J$44,4, FALSE))</f>
        <v>1.0305612496195462E-2</v>
      </c>
      <c r="BD23" s="44">
        <f>$F23*'[1]INTERNAL PARAMETERS-2'!O23*(1-VLOOKUP(P$4,'[1]INTERNAL PARAMETERS-1'!$B$5:$J$44,4, FALSE))</f>
        <v>1.6603475439398489E-2</v>
      </c>
      <c r="BE23" s="44">
        <f>$F23*'[1]INTERNAL PARAMETERS-2'!P23*(1-VLOOKUP(Q$4,'[1]INTERNAL PARAMETERS-1'!$B$5:$J$44,4, FALSE))</f>
        <v>5.7253175556090828E-3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0.14613609962454549</v>
      </c>
      <c r="BH23" s="44">
        <f>$F23*'[1]INTERNAL PARAMETERS-2'!S23*(1-VLOOKUP(T$4,'[1]INTERNAL PARAMETERS-1'!$B$5:$J$44,4, FALSE))</f>
        <v>2.5763929000240872E-3</v>
      </c>
      <c r="BI23" s="44">
        <f>$F23*'[1]INTERNAL PARAMETERS-2'!T23*(1-VLOOKUP(U$4,'[1]INTERNAL PARAMETERS-1'!$B$5:$J$44,4, FALSE))</f>
        <v>9.1607262015031389E-4</v>
      </c>
      <c r="BJ23" s="44">
        <f>$F23*'[1]INTERNAL PARAMETERS-2'!U23*(1-VLOOKUP(V$4,'[1]INTERNAL PARAMETERS-1'!$B$5:$J$44,4, FALSE))</f>
        <v>3.2119158946475851E-2</v>
      </c>
      <c r="BK23" s="44">
        <f>$F23*'[1]INTERNAL PARAMETERS-2'!V23*(1-VLOOKUP(W$4,'[1]INTERNAL PARAMETERS-1'!$B$5:$J$44,4, FALSE))</f>
        <v>9.1605217210075692E-3</v>
      </c>
      <c r="BL23" s="44">
        <f>$F23*'[1]INTERNAL PARAMETERS-2'!W23*(1-VLOOKUP(X$4,'[1]INTERNAL PARAMETERS-1'!$B$5:$J$44,4, FALSE))</f>
        <v>1.4313634689848652E-3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4.8951676396969734E-2</v>
      </c>
      <c r="BO23" s="44">
        <f>$F23*'[1]INTERNAL PARAMETERS-2'!Z23*(1-VLOOKUP(AA$4,'[1]INTERNAL PARAMETERS-1'!$B$5:$J$44,4, FALSE))</f>
        <v>2.0324952298593948E-2</v>
      </c>
      <c r="BP23" s="44">
        <f>$F23*'[1]INTERNAL PARAMETERS-2'!AA23*(1-VLOOKUP(AB$4,'[1]INTERNAL PARAMETERS-1'!$B$5:$J$44,4, FALSE))</f>
        <v>4.8665676343833527E-3</v>
      </c>
      <c r="BQ23" s="44">
        <f>$F23*'[1]INTERNAL PARAMETERS-2'!AB23*(1-VLOOKUP(AC$4,'[1]INTERNAL PARAMETERS-1'!$B$5:$J$44,4, FALSE))</f>
        <v>6.3264970285992442E-2</v>
      </c>
      <c r="BR23" s="44">
        <f>$F23*'[1]INTERNAL PARAMETERS-2'!AC23*(1-VLOOKUP(AD$4,'[1]INTERNAL PARAMETERS-1'!$B$5:$J$44,4, FALSE))</f>
        <v>2.5763860840075682E-3</v>
      </c>
      <c r="BS23" s="44">
        <f>$F23*'[1]INTERNAL PARAMETERS-2'!AD23*(1-VLOOKUP(AE$4,'[1]INTERNAL PARAMETERS-1'!$B$5:$J$44,4, FALSE))</f>
        <v>2.5763860840075682E-3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1.1450907751878923E-3</v>
      </c>
      <c r="CA23" s="44">
        <f>$F23*'[1]INTERNAL PARAMETERS-2'!AL23*(1-VLOOKUP(AM$4,'[1]INTERNAL PARAMETERS-1'!$B$5:$J$44,4, FALSE))</f>
        <v>2.8627269379697306E-4</v>
      </c>
      <c r="CB23" s="44">
        <f>$F23*'[1]INTERNAL PARAMETERS-2'!AM23*(1-VLOOKUP(AN$4,'[1]INTERNAL PARAMETERS-1'!$B$5:$J$44,4, FALSE))</f>
        <v>1.1450907751878923E-3</v>
      </c>
      <c r="CC23" s="44">
        <f>$F23*'[1]INTERNAL PARAMETERS-2'!AN23*(1-VLOOKUP(AO$4,'[1]INTERNAL PARAMETERS-1'!$B$5:$J$44,4, FALSE))</f>
        <v>4.5802949405863791E-3</v>
      </c>
      <c r="CD23" s="44">
        <f>$F23*'[1]INTERNAL PARAMETERS-2'!AO23*(1-VLOOKUP(AP$4,'[1]INTERNAL PARAMETERS-1'!$B$5:$J$44,4, FALSE))</f>
        <v>5.1241789787180331E-2</v>
      </c>
      <c r="CE23" s="44">
        <f>$F23*'[1]INTERNAL PARAMETERS-2'!AP23*(1-VLOOKUP(AQ$4,'[1]INTERNAL PARAMETERS-1'!$B$5:$J$44,4, FALSE))</f>
        <v>6.8704083307969746E-3</v>
      </c>
      <c r="CF23" s="44">
        <f>$F23*'[1]INTERNAL PARAMETERS-2'!AQ23*(1-VLOOKUP(AR$4,'[1]INTERNAL PARAMETERS-1'!$B$5:$J$44,4, FALSE))</f>
        <v>6.8704083307969746E-3</v>
      </c>
      <c r="CG23" s="44">
        <f>$F23*'[1]INTERNAL PARAMETERS-2'!AR23*(1-VLOOKUP(AS$4,'[1]INTERNAL PARAMETERS-1'!$B$5:$J$44,4, FALSE))</f>
        <v>2.8627269379697306E-4</v>
      </c>
      <c r="CH23" s="43">
        <f>$F23*'[1]INTERNAL PARAMETERS-2'!AS23*(1-VLOOKUP(AT$4,'[1]INTERNAL PARAMETERS-1'!$B$5:$J$44,4, FALSE))</f>
        <v>0</v>
      </c>
      <c r="CI23" s="42">
        <f t="shared" si="0"/>
        <v>0.68160178821788531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2.6237206002827977</v>
      </c>
      <c r="G24" s="45">
        <f>$F24*'[1]INTERNAL PARAMETERS-2'!F24*VLOOKUP(G$4,'[1]INTERNAL PARAMETERS-1'!$B$5:$J$44,4, FALSE)</f>
        <v>4.0003867992511816E-3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2.6426966595243431E-2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8.000904784532378E-4</v>
      </c>
      <c r="N24" s="44">
        <f>$F24*'[1]INTERNAL PARAMETERS-2'!M24*VLOOKUP(N$4,'[1]INTERNAL PARAMETERS-1'!$B$5:$J$44,4, FALSE)</f>
        <v>8.2294833232290157E-3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3.4289404525095881E-3</v>
      </c>
      <c r="S24" s="44">
        <f>$F24*'[1]INTERNAL PARAMETERS-2'!R24*VLOOKUP(S$4,'[1]INTERNAL PARAMETERS-1'!$B$5:$J$44,4, FALSE)</f>
        <v>2.0463958075362707E-2</v>
      </c>
      <c r="T24" s="44">
        <f>$F24*'[1]INTERNAL PARAMETERS-2'!S24*VLOOKUP(T$4,'[1]INTERNAL PARAMETERS-1'!$B$5:$J$44,4, FALSE)</f>
        <v>8.5724823173039845E-4</v>
      </c>
      <c r="U24" s="44">
        <f>$F24*'[1]INTERNAL PARAMETERS-2'!T24*VLOOKUP(U$4,'[1]INTERNAL PARAMETERS-1'!$B$5:$J$44,4, FALSE)</f>
        <v>1.6001547197004727E-3</v>
      </c>
      <c r="V24" s="44">
        <f>$F24*'[1]INTERNAL PARAMETERS-2'!U24*VLOOKUP(V$4,'[1]INTERNAL PARAMETERS-1'!$B$5:$J$44,4, FALSE)</f>
        <v>1.7916299135282109E-2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5.7144634674159342E-4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5.7144634674159342E-4</v>
      </c>
      <c r="AI24" s="44">
        <f>$F24*'[1]INTERNAL PARAMETERS-2'!AH24*VLOOKUP(AI$4,'[1]INTERNAL PARAMETERS-1'!$B$5:$J$44,4, FALSE)</f>
        <v>3.4289404525095881E-3</v>
      </c>
      <c r="AJ24" s="44">
        <f>$F24*'[1]INTERNAL PARAMETERS-2'!AI24*VLOOKUP(AJ$4,'[1]INTERNAL PARAMETERS-1'!$B$5:$J$44,4, FALSE)</f>
        <v>5.7144634674159342E-4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0.50211236530962511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1.5201719090611517E-2</v>
      </c>
      <c r="BB24" s="44">
        <f>$F24*'[1]INTERNAL PARAMETERS-2'!M24*(1-VLOOKUP(N$4,'[1]INTERNAL PARAMETERS-1'!$B$5:$J$44,4, FALSE))</f>
        <v>0.15636018314135128</v>
      </c>
      <c r="BC24" s="44">
        <f>$F24*'[1]INTERNAL PARAMETERS-2'!N24*(1-VLOOKUP(O$4,'[1]INTERNAL PARAMETERS-1'!$B$5:$J$44,4, FALSE))</f>
        <v>2.6860077273335115E-2</v>
      </c>
      <c r="BD24" s="44">
        <f>$F24*'[1]INTERNAL PARAMETERS-2'!O24*(1-VLOOKUP(P$4,'[1]INTERNAL PARAMETERS-1'!$B$5:$J$44,4, FALSE))</f>
        <v>0.10001124421363972</v>
      </c>
      <c r="BE24" s="44">
        <f>$F24*'[1]INTERNAL PARAMETERS-2'!P24*(1-VLOOKUP(Q$4,'[1]INTERNAL PARAMETERS-1'!$B$5:$J$44,4, FALSE))</f>
        <v>2.9146125032361518E-2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0.38881520343189141</v>
      </c>
      <c r="BH24" s="44">
        <f>$F24*'[1]INTERNAL PARAMETERS-2'!S24*(1-VLOOKUP(T$4,'[1]INTERNAL PARAMETERS-1'!$B$5:$J$44,4, FALSE))</f>
        <v>7.715234085573586E-3</v>
      </c>
      <c r="BI24" s="44">
        <f>$F24*'[1]INTERNAL PARAMETERS-2'!T24*(1-VLOOKUP(U$4,'[1]INTERNAL PARAMETERS-1'!$B$5:$J$44,4, FALSE))</f>
        <v>6.4006188788018909E-3</v>
      </c>
      <c r="BJ24" s="44">
        <f>$F24*'[1]INTERNAL PARAMETERS-2'!U24*(1-VLOOKUP(V$4,'[1]INTERNAL PARAMETERS-1'!$B$5:$J$44,4, FALSE))</f>
        <v>0.10152569509993194</v>
      </c>
      <c r="BK24" s="44">
        <f>$F24*'[1]INTERNAL PARAMETERS-2'!V24*(1-VLOOKUP(W$4,'[1]INTERNAL PARAMETERS-1'!$B$5:$J$44,4, FALSE))</f>
        <v>5.7720803717981439E-2</v>
      </c>
      <c r="BL24" s="44">
        <f>$F24*'[1]INTERNAL PARAMETERS-2'!W24*(1-VLOOKUP(X$4,'[1]INTERNAL PARAMETERS-1'!$B$5:$J$44,4, FALSE))</f>
        <v>9.7153750107871716E-3</v>
      </c>
      <c r="BM24" s="44">
        <f>$F24*'[1]INTERNAL PARAMETERS-2'!X24*(1-VLOOKUP(Y$4,'[1]INTERNAL PARAMETERS-1'!$B$5:$J$44,4, FALSE))</f>
        <v>1.1428926934831868E-3</v>
      </c>
      <c r="BN24" s="44">
        <f>$F24*'[1]INTERNAL PARAMETERS-2'!Y24*(1-VLOOKUP(Z$4,'[1]INTERNAL PARAMETERS-1'!$B$5:$J$44,4, FALSE))</f>
        <v>0.27660233344803359</v>
      </c>
      <c r="BO24" s="44">
        <f>$F24*'[1]INTERNAL PARAMETERS-2'!Z24*(1-VLOOKUP(AA$4,'[1]INTERNAL PARAMETERS-1'!$B$5:$J$44,4, FALSE))</f>
        <v>0.27031589888975599</v>
      </c>
      <c r="BP24" s="44">
        <f>$F24*'[1]INTERNAL PARAMETERS-2'!AA24*(1-VLOOKUP(AB$4,'[1]INTERNAL PARAMETERS-1'!$B$5:$J$44,4, FALSE))</f>
        <v>2.5717184579851924E-2</v>
      </c>
      <c r="BQ24" s="44">
        <f>$F24*'[1]INTERNAL PARAMETERS-2'!AB24*(1-VLOOKUP(AC$4,'[1]INTERNAL PARAMETERS-1'!$B$5:$J$44,4, FALSE))</f>
        <v>0.29317558936383992</v>
      </c>
      <c r="BR24" s="44">
        <f>$F24*'[1]INTERNAL PARAMETERS-2'!AC24*(1-VLOOKUP(AD$4,'[1]INTERNAL PARAMETERS-1'!$B$5:$J$44,4, FALSE))</f>
        <v>1.5430363222323162E-2</v>
      </c>
      <c r="BS24" s="44">
        <f>$F24*'[1]INTERNAL PARAMETERS-2'!AD24*(1-VLOOKUP(AE$4,'[1]INTERNAL PARAMETERS-1'!$B$5:$J$44,4, FALSE))</f>
        <v>4.5718331459927751E-3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1.1428926934831868E-3</v>
      </c>
      <c r="CA24" s="44">
        <f>$F24*'[1]INTERNAL PARAMETERS-2'!AL24*(1-VLOOKUP(AM$4,'[1]INTERNAL PARAMETERS-1'!$B$5:$J$44,4, FALSE))</f>
        <v>1.7146014122848083E-3</v>
      </c>
      <c r="CB24" s="44">
        <f>$F24*'[1]INTERNAL PARAMETERS-2'!AM24*(1-VLOOKUP(AN$4,'[1]INTERNAL PARAMETERS-1'!$B$5:$J$44,4, FALSE))</f>
        <v>6.2864345582775835E-3</v>
      </c>
      <c r="CC24" s="44">
        <f>$F24*'[1]INTERNAL PARAMETERS-2'!AN24*(1-VLOOKUP(AO$4,'[1]INTERNAL PARAMETERS-1'!$B$5:$J$44,4, FALSE))</f>
        <v>1.6573255915806349E-2</v>
      </c>
      <c r="CD24" s="44">
        <f>$F24*'[1]INTERNAL PARAMETERS-2'!AO24*(1-VLOOKUP(AP$4,'[1]INTERNAL PARAMETERS-1'!$B$5:$J$44,4, FALSE))</f>
        <v>0.19716473194945142</v>
      </c>
      <c r="CE24" s="44">
        <f>$F24*'[1]INTERNAL PARAMETERS-2'!AP24*(1-VLOOKUP(AQ$4,'[1]INTERNAL PARAMETERS-1'!$B$5:$J$44,4, FALSE))</f>
        <v>1.9430750021574343E-2</v>
      </c>
      <c r="CF24" s="44">
        <f>$F24*'[1]INTERNAL PARAMETERS-2'!AQ24*(1-VLOOKUP(AR$4,'[1]INTERNAL PARAMETERS-1'!$B$5:$J$44,4, FALSE))</f>
        <v>4.0003867992511816E-3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2.6237206002827982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5.1278920194849844</v>
      </c>
      <c r="G25" s="45">
        <f>$F25*'[1]INTERNAL PARAMETERS-2'!F25*VLOOKUP(G$4,'[1]INTERNAL PARAMETERS-1'!$B$5:$J$44,4, FALSE)</f>
        <v>1.5503155942508954E-2</v>
      </c>
      <c r="H25" s="44">
        <f>$F25*'[1]INTERNAL PARAMETERS-2'!G25*VLOOKUP(H$4,'[1]INTERNAL PARAMETERS-1'!$B$5:$J$44,4, FALSE)</f>
        <v>1.5503155942508954E-2</v>
      </c>
      <c r="I25" s="44">
        <f>$F25*'[1]INTERNAL PARAMETERS-2'!H25*VLOOKUP(I$4,'[1]INTERNAL PARAMETERS-1'!$B$5:$J$44,4, FALSE)</f>
        <v>6.2566256631919517E-2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2.2798864313231214E-3</v>
      </c>
      <c r="N25" s="44">
        <f>$F25*'[1]INTERNAL PARAMETERS-2'!M25*VLOOKUP(N$4,'[1]INTERNAL PARAMETERS-1'!$B$5:$J$44,4, FALSE)</f>
        <v>1.294967083248621E-2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3.6479823826616182E-3</v>
      </c>
      <c r="S25" s="44">
        <f>$F25*'[1]INTERNAL PARAMETERS-2'!R25*VLOOKUP(S$4,'[1]INTERNAL PARAMETERS-1'!$B$5:$J$44,4, FALSE)</f>
        <v>4.2079969061635636E-2</v>
      </c>
      <c r="T25" s="44">
        <f>$F25*'[1]INTERNAL PARAMETERS-2'!S25*VLOOKUP(T$4,'[1]INTERNAL PARAMETERS-1'!$B$5:$J$44,4, FALSE)</f>
        <v>7.2954519761212876E-4</v>
      </c>
      <c r="U25" s="44">
        <f>$F25*'[1]INTERNAL PARAMETERS-2'!T25*VLOOKUP(U$4,'[1]INTERNAL PARAMETERS-1'!$B$5:$J$44,4, FALSE)</f>
        <v>2.553485110022743E-3</v>
      </c>
      <c r="V25" s="44">
        <f>$F25*'[1]INTERNAL PARAMETERS-2'!U25*VLOOKUP(V$4,'[1]INTERNAL PARAMETERS-1'!$B$5:$J$44,4, FALSE)</f>
        <v>2.626416554269868E-2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9.1173920106443025E-4</v>
      </c>
      <c r="AG25" s="44">
        <f>$F25*'[1]INTERNAL PARAMETERS-2'!AF25*VLOOKUP(AG$4,'[1]INTERNAL PARAMETERS-1'!$B$5:$J$44,4, FALSE)</f>
        <v>1.8239911913308091E-3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9.1173920106443025E-4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1.1887588760064707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4.3317842195139303E-2</v>
      </c>
      <c r="BB25" s="44">
        <f>$F25*'[1]INTERNAL PARAMETERS-2'!M25*(1-VLOOKUP(N$4,'[1]INTERNAL PARAMETERS-1'!$B$5:$J$44,4, FALSE))</f>
        <v>0.24604374581723798</v>
      </c>
      <c r="BC25" s="44">
        <f>$F25*'[1]INTERNAL PARAMETERS-2'!N25*(1-VLOOKUP(O$4,'[1]INTERNAL PARAMETERS-1'!$B$5:$J$44,4, FALSE))</f>
        <v>7.1132066937487901E-2</v>
      </c>
      <c r="BD25" s="44">
        <f>$F25*'[1]INTERNAL PARAMETERS-2'!O25*(1-VLOOKUP(P$4,'[1]INTERNAL PARAMETERS-1'!$B$5:$J$44,4, FALSE))</f>
        <v>0.20336450565474526</v>
      </c>
      <c r="BE25" s="44">
        <f>$F25*'[1]INTERNAL PARAMETERS-2'!P25*(1-VLOOKUP(Q$4,'[1]INTERNAL PARAMETERS-1'!$B$5:$J$44,4, FALSE))</f>
        <v>0.10305011802357024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0.79951941217107692</v>
      </c>
      <c r="BH25" s="44">
        <f>$F25*'[1]INTERNAL PARAMETERS-2'!S25*(1-VLOOKUP(T$4,'[1]INTERNAL PARAMETERS-1'!$B$5:$J$44,4, FALSE))</f>
        <v>6.5659067785091589E-3</v>
      </c>
      <c r="BI25" s="44">
        <f>$F25*'[1]INTERNAL PARAMETERS-2'!T25*(1-VLOOKUP(U$4,'[1]INTERNAL PARAMETERS-1'!$B$5:$J$44,4, FALSE))</f>
        <v>1.0213940440090972E-2</v>
      </c>
      <c r="BJ25" s="44">
        <f>$F25*'[1]INTERNAL PARAMETERS-2'!U25*(1-VLOOKUP(V$4,'[1]INTERNAL PARAMETERS-1'!$B$5:$J$44,4, FALSE))</f>
        <v>0.14883027140862584</v>
      </c>
      <c r="BK25" s="44">
        <f>$F25*'[1]INTERNAL PARAMETERS-2'!V25*(1-VLOOKUP(W$4,'[1]INTERNAL PARAMETERS-1'!$B$5:$J$44,4, FALSE))</f>
        <v>9.9402648430110582E-2</v>
      </c>
      <c r="BL25" s="44">
        <f>$F25*'[1]INTERNAL PARAMETERS-2'!W25*(1-VLOOKUP(X$4,'[1]INTERNAL PARAMETERS-1'!$B$5:$J$44,4, FALSE))</f>
        <v>6.6572345353761858E-2</v>
      </c>
      <c r="BM25" s="44">
        <f>$F25*'[1]INTERNAL PARAMETERS-2'!X25*(1-VLOOKUP(Y$4,'[1]INTERNAL PARAMETERS-1'!$B$5:$J$44,4, FALSE))</f>
        <v>7.2954519761212876E-3</v>
      </c>
      <c r="BN25" s="44">
        <f>$F25*'[1]INTERNAL PARAMETERS-2'!Y25*(1-VLOOKUP(Z$4,'[1]INTERNAL PARAMETERS-1'!$B$5:$J$44,4, FALSE))</f>
        <v>0.34015717874493057</v>
      </c>
      <c r="BO25" s="44">
        <f>$F25*'[1]INTERNAL PARAMETERS-2'!Z25*(1-VLOOKUP(AA$4,'[1]INTERNAL PARAMETERS-1'!$B$5:$J$44,4, FALSE))</f>
        <v>0.49427648617975373</v>
      </c>
      <c r="BP25" s="44">
        <f>$F25*'[1]INTERNAL PARAMETERS-2'!AA25*(1-VLOOKUP(AB$4,'[1]INTERNAL PARAMETERS-1'!$B$5:$J$44,4, FALSE))</f>
        <v>7.2956058128818724E-2</v>
      </c>
      <c r="BQ25" s="44">
        <f>$F25*'[1]INTERNAL PARAMETERS-2'!AB25*(1-VLOOKUP(AC$4,'[1]INTERNAL PARAMETERS-1'!$B$5:$J$44,4, FALSE))</f>
        <v>0.57908771786841984</v>
      </c>
      <c r="BR25" s="44">
        <f>$F25*'[1]INTERNAL PARAMETERS-2'!AC25*(1-VLOOKUP(AD$4,'[1]INTERNAL PARAMETERS-1'!$B$5:$J$44,4, FALSE))</f>
        <v>4.6509467827526865E-2</v>
      </c>
      <c r="BS25" s="44">
        <f>$F25*'[1]INTERNAL PARAMETERS-2'!AD25*(1-VLOOKUP(AE$4,'[1]INTERNAL PARAMETERS-1'!$B$5:$J$44,4, FALSE))</f>
        <v>1.0031695157718474E-2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1.4591416741444523E-2</v>
      </c>
      <c r="CA25" s="44">
        <f>$F25*'[1]INTERNAL PARAMETERS-2'!AL25*(1-VLOOKUP(AM$4,'[1]INTERNAL PARAMETERS-1'!$B$5:$J$44,4, FALSE))</f>
        <v>7.2954519761212876E-3</v>
      </c>
      <c r="CB25" s="44">
        <f>$F25*'[1]INTERNAL PARAMETERS-2'!AM25*(1-VLOOKUP(AN$4,'[1]INTERNAL PARAMETERS-1'!$B$5:$J$44,4, FALSE))</f>
        <v>2.2798607918630243E-2</v>
      </c>
      <c r="CC25" s="44">
        <f>$F25*'[1]INTERNAL PARAMETERS-2'!AN25*(1-VLOOKUP(AO$4,'[1]INTERNAL PARAMETERS-1'!$B$5:$J$44,4, FALSE))</f>
        <v>6.2924362971100253E-2</v>
      </c>
      <c r="CD25" s="44">
        <f>$F25*'[1]INTERNAL PARAMETERS-2'!AO25*(1-VLOOKUP(AP$4,'[1]INTERNAL PARAMETERS-1'!$B$5:$J$44,4, FALSE))</f>
        <v>0.24440251269748164</v>
      </c>
      <c r="CE25" s="44">
        <f>$F25*'[1]INTERNAL PARAMETERS-2'!AP25*(1-VLOOKUP(AQ$4,'[1]INTERNAL PARAMETERS-1'!$B$5:$J$44,4, FALSE))</f>
        <v>3.4654294267679527E-2</v>
      </c>
      <c r="CF25" s="44">
        <f>$F25*'[1]INTERNAL PARAMETERS-2'!AQ25*(1-VLOOKUP(AR$4,'[1]INTERNAL PARAMETERS-1'!$B$5:$J$44,4, FALSE))</f>
        <v>1.6414895143573385E-2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5.1278920194849853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8.8538451225175301</v>
      </c>
      <c r="G26" s="45">
        <f>$F26*'[1]INTERNAL PARAMETERS-2'!F26*VLOOKUP(G$4,'[1]INTERNAL PARAMETERS-1'!$B$5:$J$44,4, FALSE)</f>
        <v>4.142005825216151E-2</v>
      </c>
      <c r="H26" s="44">
        <f>$F26*'[1]INTERNAL PARAMETERS-2'!G26*VLOOKUP(H$4,'[1]INTERNAL PARAMETERS-1'!$B$5:$J$44,4, FALSE)</f>
        <v>4.4778321707132411E-2</v>
      </c>
      <c r="I26" s="44">
        <f>$F26*'[1]INTERNAL PARAMETERS-2'!H26*VLOOKUP(I$4,'[1]INTERNAL PARAMETERS-1'!$B$5:$J$44,4, FALSE)</f>
        <v>0.12010577354809684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1.1191260234862158E-3</v>
      </c>
      <c r="M26" s="44">
        <f>$F26*'[1]INTERNAL PARAMETERS-2'!L26*VLOOKUP(M$4,'[1]INTERNAL PARAMETERS-1'!$B$5:$J$44,4, FALSE)</f>
        <v>3.3583962626477365E-3</v>
      </c>
      <c r="N26" s="44">
        <f>$F26*'[1]INTERNAL PARAMETERS-2'!M26*VLOOKUP(N$4,'[1]INTERNAL PARAMETERS-1'!$B$5:$J$44,4, FALSE)</f>
        <v>2.4796122919348212E-2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7.8365383179402667E-3</v>
      </c>
      <c r="S26" s="44">
        <f>$F26*'[1]INTERNAL PARAMETERS-2'!R26*VLOOKUP(S$4,'[1]INTERNAL PARAMETERS-1'!$B$5:$J$44,4, FALSE)</f>
        <v>5.5146395691728502E-2</v>
      </c>
      <c r="T26" s="44">
        <f>$F26*'[1]INTERNAL PARAMETERS-2'!S26*VLOOKUP(T$4,'[1]INTERNAL PARAMETERS-1'!$B$5:$J$44,4, FALSE)</f>
        <v>1.2313927796397382E-3</v>
      </c>
      <c r="U26" s="44">
        <f>$F26*'[1]INTERNAL PARAMETERS-2'!T26*VLOOKUP(U$4,'[1]INTERNAL PARAMETERS-1'!$B$5:$J$44,4, FALSE)</f>
        <v>3.5822657365705926E-3</v>
      </c>
      <c r="V26" s="44">
        <f>$F26*'[1]INTERNAL PARAMETERS-2'!U26*VLOOKUP(V$4,'[1]INTERNAL PARAMETERS-1'!$B$5:$J$44,4, FALSE)</f>
        <v>4.2819585550677858E-2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3.3582634549708993E-3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2.28200969741384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6.3809528990306993E-2</v>
      </c>
      <c r="BB26" s="44">
        <f>$F26*'[1]INTERNAL PARAMETERS-2'!M26*(1-VLOOKUP(N$4,'[1]INTERNAL PARAMETERS-1'!$B$5:$J$44,4, FALSE))</f>
        <v>0.47112633546761595</v>
      </c>
      <c r="BC26" s="44">
        <f>$F26*'[1]INTERNAL PARAMETERS-2'!N26*(1-VLOOKUP(O$4,'[1]INTERNAL PARAMETERS-1'!$B$5:$J$44,4, FALSE))</f>
        <v>0.19142810000943924</v>
      </c>
      <c r="BD26" s="44">
        <f>$F26*'[1]INTERNAL PARAMETERS-2'!O26*(1-VLOOKUP(P$4,'[1]INTERNAL PARAMETERS-1'!$B$5:$J$44,4, FALSE))</f>
        <v>0.39293187576830346</v>
      </c>
      <c r="BE26" s="44">
        <f>$F26*'[1]INTERNAL PARAMETERS-2'!P26*(1-VLOOKUP(Q$4,'[1]INTERNAL PARAMETERS-1'!$B$5:$J$44,4, FALSE))</f>
        <v>0.32576395051534873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1.0477815181428414</v>
      </c>
      <c r="BH26" s="44">
        <f>$F26*'[1]INTERNAL PARAMETERS-2'!S26*(1-VLOOKUP(T$4,'[1]INTERNAL PARAMETERS-1'!$B$5:$J$44,4, FALSE))</f>
        <v>1.1082535016757643E-2</v>
      </c>
      <c r="BI26" s="44">
        <f>$F26*'[1]INTERNAL PARAMETERS-2'!T26*(1-VLOOKUP(U$4,'[1]INTERNAL PARAMETERS-1'!$B$5:$J$44,4, FALSE))</f>
        <v>1.432906294628237E-2</v>
      </c>
      <c r="BJ26" s="44">
        <f>$F26*'[1]INTERNAL PARAMETERS-2'!U26*(1-VLOOKUP(V$4,'[1]INTERNAL PARAMETERS-1'!$B$5:$J$44,4, FALSE))</f>
        <v>0.24264431812050788</v>
      </c>
      <c r="BK26" s="44">
        <f>$F26*'[1]INTERNAL PARAMETERS-2'!V26*(1-VLOOKUP(W$4,'[1]INTERNAL PARAMETERS-1'!$B$5:$J$44,4, FALSE))</f>
        <v>0.2529986243759384</v>
      </c>
      <c r="BL26" s="44">
        <f>$F26*'[1]INTERNAL PARAMETERS-2'!W26*(1-VLOOKUP(X$4,'[1]INTERNAL PARAMETERS-1'!$B$5:$J$44,4, FALSE))</f>
        <v>0.31568916015043608</v>
      </c>
      <c r="BM26" s="44">
        <f>$F26*'[1]INTERNAL PARAMETERS-2'!X26*(1-VLOOKUP(Y$4,'[1]INTERNAL PARAMETERS-1'!$B$5:$J$44,4, FALSE))</f>
        <v>4.9256596570101778E-2</v>
      </c>
      <c r="BN26" s="44">
        <f>$F26*'[1]INTERNAL PARAMETERS-2'!Y26*(1-VLOOKUP(Z$4,'[1]INTERNAL PARAMETERS-1'!$B$5:$J$44,4, FALSE))</f>
        <v>0.35934835583408226</v>
      </c>
      <c r="BO26" s="44">
        <f>$F26*'[1]INTERNAL PARAMETERS-2'!Z26*(1-VLOOKUP(AA$4,'[1]INTERNAL PARAMETERS-1'!$B$5:$J$44,4, FALSE))</f>
        <v>0.3302422253783181</v>
      </c>
      <c r="BP26" s="44">
        <f>$F26*'[1]INTERNAL PARAMETERS-2'!AA26*(1-VLOOKUP(AB$4,'[1]INTERNAL PARAMETERS-1'!$B$5:$J$44,4, FALSE))</f>
        <v>0.1354549765293957</v>
      </c>
      <c r="BQ26" s="44">
        <f>$F26*'[1]INTERNAL PARAMETERS-2'!AB26*(1-VLOOKUP(AC$4,'[1]INTERNAL PARAMETERS-1'!$B$5:$J$44,4, FALSE))</f>
        <v>1.0825224569807037</v>
      </c>
      <c r="BR26" s="44">
        <f>$F26*'[1]INTERNAL PARAMETERS-2'!AC26*(1-VLOOKUP(AD$4,'[1]INTERNAL PARAMETERS-1'!$B$5:$J$44,4, FALSE))</f>
        <v>9.6274055708718873E-2</v>
      </c>
      <c r="BS26" s="44">
        <f>$F26*'[1]INTERNAL PARAMETERS-2'!AD26*(1-VLOOKUP(AE$4,'[1]INTERNAL PARAMETERS-1'!$B$5:$J$44,4, FALSE))</f>
        <v>2.1269592137823864E-2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5.373398604855889E-2</v>
      </c>
      <c r="CA26" s="44">
        <f>$F26*'[1]INTERNAL PARAMETERS-2'!AL26*(1-VLOOKUP(AM$4,'[1]INTERNAL PARAMETERS-1'!$B$5:$J$44,4, FALSE))</f>
        <v>2.3508729569308544E-2</v>
      </c>
      <c r="CB26" s="44">
        <f>$F26*'[1]INTERNAL PARAMETERS-2'!AM26*(1-VLOOKUP(AN$4,'[1]INTERNAL PARAMETERS-1'!$B$5:$J$44,4, FALSE))</f>
        <v>6.716792525295473E-2</v>
      </c>
      <c r="CC26" s="44">
        <f>$F26*'[1]INTERNAL PARAMETERS-2'!AN26*(1-VLOOKUP(AO$4,'[1]INTERNAL PARAMETERS-1'!$B$5:$J$44,4, FALSE))</f>
        <v>0.13097758705093859</v>
      </c>
      <c r="CD26" s="44">
        <f>$F26*'[1]INTERNAL PARAMETERS-2'!AO26*(1-VLOOKUP(AP$4,'[1]INTERNAL PARAMETERS-1'!$B$5:$J$44,4, FALSE))</f>
        <v>0.44554673579337617</v>
      </c>
      <c r="CE26" s="44">
        <f>$F26*'[1]INTERNAL PARAMETERS-2'!AP26*(1-VLOOKUP(AQ$4,'[1]INTERNAL PARAMETERS-1'!$B$5:$J$44,4, FALSE))</f>
        <v>4.7017459138617088E-2</v>
      </c>
      <c r="CF26" s="44">
        <f>$F26*'[1]INTERNAL PARAMETERS-2'!AQ26*(1-VLOOKUP(AR$4,'[1]INTERNAL PARAMETERS-1'!$B$5:$J$44,4, FALSE))</f>
        <v>4.7017459138617088E-2</v>
      </c>
      <c r="CG26" s="44">
        <f>$F26*'[1]INTERNAL PARAMETERS-2'!AR26*(1-VLOOKUP(AS$4,'[1]INTERNAL PARAMETERS-1'!$B$5:$J$44,4, FALSE))</f>
        <v>3.3582634549708993E-3</v>
      </c>
      <c r="CH26" s="43">
        <f>$F26*'[1]INTERNAL PARAMETERS-2'!AS26*(1-VLOOKUP(AT$4,'[1]INTERNAL PARAMETERS-1'!$B$5:$J$44,4, FALSE))</f>
        <v>0</v>
      </c>
      <c r="CI26" s="42">
        <f t="shared" si="0"/>
        <v>8.8538433517485036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9.8514246437438757</v>
      </c>
      <c r="G27" s="45">
        <f>$F27*'[1]INTERNAL PARAMETERS-2'!F27*VLOOKUP(G$4,'[1]INTERNAL PARAMETERS-1'!$B$5:$J$44,4, FALSE)</f>
        <v>4.5737209193509688E-2</v>
      </c>
      <c r="H27" s="44">
        <f>$F27*'[1]INTERNAL PARAMETERS-2'!G27*VLOOKUP(H$4,'[1]INTERNAL PARAMETERS-1'!$B$5:$J$44,4, FALSE)</f>
        <v>8.3306602214891334E-2</v>
      </c>
      <c r="I27" s="44">
        <f>$F27*'[1]INTERNAL PARAMETERS-2'!H27*VLOOKUP(I$4,'[1]INTERNAL PARAMETERS-1'!$B$5:$J$44,4, FALSE)</f>
        <v>0.1191277614189942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4.0836618004479299E-3</v>
      </c>
      <c r="N27" s="44">
        <f>$F27*'[1]INTERNAL PARAMETERS-2'!M27*VLOOKUP(N$4,'[1]INTERNAL PARAMETERS-1'!$B$5:$J$44,4, FALSE)</f>
        <v>2.2215110343012101E-2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1.4701280995858986E-2</v>
      </c>
      <c r="S27" s="44">
        <f>$F27*'[1]INTERNAL PARAMETERS-2'!R27*VLOOKUP(S$4,'[1]INTERNAL PARAMETERS-1'!$B$5:$J$44,4, FALSE)</f>
        <v>5.1405965219136013E-2</v>
      </c>
      <c r="T27" s="44">
        <f>$F27*'[1]INTERNAL PARAMETERS-2'!S27*VLOOKUP(T$4,'[1]INTERNAL PARAMETERS-1'!$B$5:$J$44,4, FALSE)</f>
        <v>2.9402561991717976E-3</v>
      </c>
      <c r="U27" s="44">
        <f>$F27*'[1]INTERNAL PARAMETERS-2'!T27*VLOOKUP(U$4,'[1]INTERNAL PARAMETERS-1'!$B$5:$J$44,4, FALSE)</f>
        <v>5.5538391571570483E-3</v>
      </c>
      <c r="V27" s="44">
        <f>$F27*'[1]INTERNAL PARAMETERS-2'!U27*VLOOKUP(V$4,'[1]INTERNAL PARAMETERS-1'!$B$5:$J$44,4, FALSE)</f>
        <v>3.4792768985542434E-2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4.9000986177982035E-3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1.6333662059327344E-3</v>
      </c>
      <c r="AJ27" s="44">
        <f>$F27*'[1]INTERNAL PARAMETERS-2'!AI27*VLOOKUP(AJ$4,'[1]INTERNAL PARAMETERS-1'!$B$5:$J$44,4, FALSE)</f>
        <v>8.166831029663672E-3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2.2634274669608896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7.7589574208510662E-2</v>
      </c>
      <c r="BB27" s="44">
        <f>$F27*'[1]INTERNAL PARAMETERS-2'!M27*(1-VLOOKUP(N$4,'[1]INTERNAL PARAMETERS-1'!$B$5:$J$44,4, FALSE))</f>
        <v>0.42208709651722987</v>
      </c>
      <c r="BC27" s="44">
        <f>$F27*'[1]INTERNAL PARAMETERS-2'!N27*(1-VLOOKUP(O$4,'[1]INTERNAL PARAMETERS-1'!$B$5:$J$44,4, FALSE))</f>
        <v>0.32669294403583438</v>
      </c>
      <c r="BD27" s="44">
        <f>$F27*'[1]INTERNAL PARAMETERS-2'!O27*(1-VLOOKUP(P$4,'[1]INTERNAL PARAMETERS-1'!$B$5:$J$44,4, FALSE))</f>
        <v>0.36262897085128326</v>
      </c>
      <c r="BE27" s="44">
        <f>$F27*'[1]INTERNAL PARAMETERS-2'!P27*(1-VLOOKUP(Q$4,'[1]INTERNAL PARAMETERS-1'!$B$5:$J$44,4, FALSE))</f>
        <v>0.47860486746975811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0.97671333916358405</v>
      </c>
      <c r="BH27" s="44">
        <f>$F27*'[1]INTERNAL PARAMETERS-2'!S27*(1-VLOOKUP(T$4,'[1]INTERNAL PARAMETERS-1'!$B$5:$J$44,4, FALSE))</f>
        <v>2.6462305792546176E-2</v>
      </c>
      <c r="BI27" s="44">
        <f>$F27*'[1]INTERNAL PARAMETERS-2'!T27*(1-VLOOKUP(U$4,'[1]INTERNAL PARAMETERS-1'!$B$5:$J$44,4, FALSE))</f>
        <v>2.2215356628628193E-2</v>
      </c>
      <c r="BJ27" s="44">
        <f>$F27*'[1]INTERNAL PARAMETERS-2'!U27*(1-VLOOKUP(V$4,'[1]INTERNAL PARAMETERS-1'!$B$5:$J$44,4, FALSE))</f>
        <v>0.19715902425140713</v>
      </c>
      <c r="BK27" s="44">
        <f>$F27*'[1]INTERNAL PARAMETERS-2'!V27*(1-VLOOKUP(W$4,'[1]INTERNAL PARAMETERS-1'!$B$5:$J$44,4, FALSE))</f>
        <v>0.25972098902273477</v>
      </c>
      <c r="BL27" s="44">
        <f>$F27*'[1]INTERNAL PARAMETERS-2'!W27*(1-VLOOKUP(X$4,'[1]INTERNAL PARAMETERS-1'!$B$5:$J$44,4, FALSE))</f>
        <v>0.49984059843181239</v>
      </c>
      <c r="BM27" s="44">
        <f>$F27*'[1]INTERNAL PARAMETERS-2'!X27*(1-VLOOKUP(Y$4,'[1]INTERNAL PARAMETERS-1'!$B$5:$J$44,4, FALSE))</f>
        <v>0.1274104452024683</v>
      </c>
      <c r="BN27" s="44">
        <f>$F27*'[1]INTERNAL PARAMETERS-2'!Y27*(1-VLOOKUP(Z$4,'[1]INTERNAL PARAMETERS-1'!$B$5:$J$44,4, FALSE))</f>
        <v>0.43450200962464552</v>
      </c>
      <c r="BO27" s="44">
        <f>$F27*'[1]INTERNAL PARAMETERS-2'!Z27*(1-VLOOKUP(AA$4,'[1]INTERNAL PARAMETERS-1'!$B$5:$J$44,4, FALSE))</f>
        <v>0.40509944763292755</v>
      </c>
      <c r="BP27" s="44">
        <f>$F27*'[1]INTERNAL PARAMETERS-2'!AA27*(1-VLOOKUP(AB$4,'[1]INTERNAL PARAMETERS-1'!$B$5:$J$44,4, FALSE))</f>
        <v>0.14211172619832729</v>
      </c>
      <c r="BQ27" s="44">
        <f>$F27*'[1]INTERNAL PARAMETERS-2'!AB27*(1-VLOOKUP(AC$4,'[1]INTERNAL PARAMETERS-1'!$B$5:$J$44,4, FALSE))</f>
        <v>1.3182063247273312</v>
      </c>
      <c r="BR27" s="44">
        <f>$F27*'[1]INTERNAL PARAMETERS-2'!AC27*(1-VLOOKUP(AD$4,'[1]INTERNAL PARAMETERS-1'!$B$5:$J$44,4, FALSE))</f>
        <v>0.1323105438202665</v>
      </c>
      <c r="BS27" s="44">
        <f>$F27*'[1]INTERNAL PARAMETERS-2'!AD27*(1-VLOOKUP(AE$4,'[1]INTERNAL PARAMETERS-1'!$B$5:$J$44,4, FALSE))</f>
        <v>4.4103842987576955E-2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4.5737209193509688E-2</v>
      </c>
      <c r="CA27" s="44">
        <f>$F27*'[1]INTERNAL PARAMETERS-2'!AL27*(1-VLOOKUP(AM$4,'[1]INTERNAL PARAMETERS-1'!$B$5:$J$44,4, FALSE))</f>
        <v>4.7370575399442429E-2</v>
      </c>
      <c r="CB27" s="44">
        <f>$F27*'[1]INTERNAL PARAMETERS-2'!AM27*(1-VLOOKUP(AN$4,'[1]INTERNAL PARAMETERS-1'!$B$5:$J$44,4, FALSE))</f>
        <v>5.5537406429106102E-2</v>
      </c>
      <c r="CC27" s="44">
        <f>$F27*'[1]INTERNAL PARAMETERS-2'!AN27*(1-VLOOKUP(AO$4,'[1]INTERNAL PARAMETERS-1'!$B$5:$J$44,4, FALSE))</f>
        <v>0.17804775301377621</v>
      </c>
      <c r="CD27" s="44">
        <f>$F27*'[1]INTERNAL PARAMETERS-2'!AO27*(1-VLOOKUP(AP$4,'[1]INTERNAL PARAMETERS-1'!$B$5:$J$44,4, FALSE))</f>
        <v>0.51780861183953686</v>
      </c>
      <c r="CE27" s="44">
        <f>$F27*'[1]INTERNAL PARAMETERS-2'!AP27*(1-VLOOKUP(AQ$4,'[1]INTERNAL PARAMETERS-1'!$B$5:$J$44,4, FALSE))</f>
        <v>7.1872053630897825E-2</v>
      </c>
      <c r="CF27" s="44">
        <f>$F27*'[1]INTERNAL PARAMETERS-2'!AQ27*(1-VLOOKUP(AR$4,'[1]INTERNAL PARAMETERS-1'!$B$5:$J$44,4, FALSE))</f>
        <v>1.7968013407724456E-2</v>
      </c>
      <c r="CG27" s="44">
        <f>$F27*'[1]INTERNAL PARAMETERS-2'!AR27*(1-VLOOKUP(AS$4,'[1]INTERNAL PARAMETERS-1'!$B$5:$J$44,4, FALSE))</f>
        <v>1.6333662059327344E-3</v>
      </c>
      <c r="CH27" s="43">
        <f>$F27*'[1]INTERNAL PARAMETERS-2'!AS27*(1-VLOOKUP(AT$4,'[1]INTERNAL PARAMETERS-1'!$B$5:$J$44,4, FALSE))</f>
        <v>0</v>
      </c>
      <c r="CI27" s="42">
        <f t="shared" si="0"/>
        <v>9.8514266140288029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8.1029804372239109</v>
      </c>
      <c r="G28" s="45">
        <f>$F28*'[1]INTERNAL PARAMETERS-2'!F28*VLOOKUP(G$4,'[1]INTERNAL PARAMETERS-1'!$B$5:$J$44,4, FALSE)</f>
        <v>5.7264573047905096E-2</v>
      </c>
      <c r="H28" s="44">
        <f>$F28*'[1]INTERNAL PARAMETERS-2'!G28*VLOOKUP(H$4,'[1]INTERNAL PARAMETERS-1'!$B$5:$J$44,4, FALSE)</f>
        <v>4.7159346144643156E-2</v>
      </c>
      <c r="I28" s="44">
        <f>$F28*'[1]INTERNAL PARAMETERS-2'!H28*VLOOKUP(I$4,'[1]INTERNAL PARAMETERS-1'!$B$5:$J$44,4, FALSE)</f>
        <v>9.787180869610683E-2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3.3684089677539801E-3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4.1264427876562771E-3</v>
      </c>
      <c r="N28" s="44">
        <f>$F28*'[1]INTERNAL PARAMETERS-2'!M28*VLOOKUP(N$4,'[1]INTERNAL PARAMETERS-1'!$B$5:$J$44,4, FALSE)</f>
        <v>1.6337350702237408E-2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1.1789836536160789E-2</v>
      </c>
      <c r="S28" s="44">
        <f>$F28*'[1]INTERNAL PARAMETERS-2'!R28*VLOOKUP(S$4,'[1]INTERNAL PARAMETERS-1'!$B$5:$J$44,4, FALSE)</f>
        <v>3.9479705920362013E-2</v>
      </c>
      <c r="T28" s="44">
        <f>$F28*'[1]INTERNAL PARAMETERS-2'!S28*VLOOKUP(T$4,'[1]INTERNAL PARAMETERS-1'!$B$5:$J$44,4, FALSE)</f>
        <v>1.852665447166875E-3</v>
      </c>
      <c r="U28" s="44">
        <f>$F28*'[1]INTERNAL PARAMETERS-2'!T28*VLOOKUP(U$4,'[1]INTERNAL PARAMETERS-1'!$B$5:$J$44,4, FALSE)</f>
        <v>3.70533089433375E-3</v>
      </c>
      <c r="V28" s="44">
        <f>$F28*'[1]INTERNAL PARAMETERS-2'!U28*VLOOKUP(V$4,'[1]INTERNAL PARAMETERS-1'!$B$5:$J$44,4, FALSE)</f>
        <v>2.4253395380774562E-2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3.3684089677539801E-3</v>
      </c>
      <c r="AG28" s="44">
        <f>$F28*'[1]INTERNAL PARAMETERS-2'!AF28*VLOOKUP(AG$4,'[1]INTERNAL PARAMETERS-1'!$B$5:$J$44,4, FALSE)</f>
        <v>1.6846096328988513E-3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3.3684089677539801E-3</v>
      </c>
      <c r="AJ28" s="44">
        <f>$F28*'[1]INTERNAL PARAMETERS-2'!AI28*VLOOKUP(AJ$4,'[1]INTERNAL PARAMETERS-1'!$B$5:$J$44,4, FALSE)</f>
        <v>6.7368179355079601E-3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1.8595643652260294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7.8402412965469251E-2</v>
      </c>
      <c r="BB28" s="44">
        <f>$F28*'[1]INTERNAL PARAMETERS-2'!M28*(1-VLOOKUP(N$4,'[1]INTERNAL PARAMETERS-1'!$B$5:$J$44,4, FALSE))</f>
        <v>0.31040966334251074</v>
      </c>
      <c r="BC28" s="44">
        <f>$F28*'[1]INTERNAL PARAMETERS-2'!N28*(1-VLOOKUP(O$4,'[1]INTERNAL PARAMETERS-1'!$B$5:$J$44,4, FALSE))</f>
        <v>0.35369509608482375</v>
      </c>
      <c r="BD28" s="44">
        <f>$F28*'[1]INTERNAL PARAMETERS-2'!O28*(1-VLOOKUP(P$4,'[1]INTERNAL PARAMETERS-1'!$B$5:$J$44,4, FALSE))</f>
        <v>0.30485114030728167</v>
      </c>
      <c r="BE28" s="44">
        <f>$F28*'[1]INTERNAL PARAMETERS-2'!P28*(1-VLOOKUP(Q$4,'[1]INTERNAL PARAMETERS-1'!$B$5:$J$44,4, FALSE))</f>
        <v>0.32674701404474815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0.75011441248687816</v>
      </c>
      <c r="BH28" s="44">
        <f>$F28*'[1]INTERNAL PARAMETERS-2'!S28*(1-VLOOKUP(T$4,'[1]INTERNAL PARAMETERS-1'!$B$5:$J$44,4, FALSE))</f>
        <v>1.6673989024501876E-2</v>
      </c>
      <c r="BI28" s="44">
        <f>$F28*'[1]INTERNAL PARAMETERS-2'!T28*(1-VLOOKUP(U$4,'[1]INTERNAL PARAMETERS-1'!$B$5:$J$44,4, FALSE))</f>
        <v>1.4821323577335E-2</v>
      </c>
      <c r="BJ28" s="44">
        <f>$F28*'[1]INTERNAL PARAMETERS-2'!U28*(1-VLOOKUP(V$4,'[1]INTERNAL PARAMETERS-1'!$B$5:$J$44,4, FALSE))</f>
        <v>0.13743590715772253</v>
      </c>
      <c r="BK28" s="44">
        <f>$F28*'[1]INTERNAL PARAMETERS-2'!V28*(1-VLOOKUP(W$4,'[1]INTERNAL PARAMETERS-1'!$B$5:$J$44,4, FALSE))</f>
        <v>0.21558546661864819</v>
      </c>
      <c r="BL28" s="44">
        <f>$F28*'[1]INTERNAL PARAMETERS-2'!W28*(1-VLOOKUP(X$4,'[1]INTERNAL PARAMETERS-1'!$B$5:$J$44,4, FALSE))</f>
        <v>0.37053714092359358</v>
      </c>
      <c r="BM28" s="44">
        <f>$F28*'[1]INTERNAL PARAMETERS-2'!X28*(1-VLOOKUP(Y$4,'[1]INTERNAL PARAMETERS-1'!$B$5:$J$44,4, FALSE))</f>
        <v>8.7581874353778358E-2</v>
      </c>
      <c r="BN28" s="44">
        <f>$F28*'[1]INTERNAL PARAMETERS-2'!Y28*(1-VLOOKUP(Z$4,'[1]INTERNAL PARAMETERS-1'!$B$5:$J$44,4, FALSE))</f>
        <v>0.37390636018939133</v>
      </c>
      <c r="BO28" s="44">
        <f>$F28*'[1]INTERNAL PARAMETERS-2'!Z28*(1-VLOOKUP(AA$4,'[1]INTERNAL PARAMETERS-1'!$B$5:$J$44,4, FALSE))</f>
        <v>0.42274950566888958</v>
      </c>
      <c r="BP28" s="44">
        <f>$F28*'[1]INTERNAL PARAMETERS-2'!AA28*(1-VLOOKUP(AB$4,'[1]INTERNAL PARAMETERS-1'!$B$5:$J$44,4, FALSE))</f>
        <v>0.15158326533719144</v>
      </c>
      <c r="BQ28" s="44">
        <f>$F28*'[1]INTERNAL PARAMETERS-2'!AB28*(1-VLOOKUP(AC$4,'[1]INTERNAL PARAMETERS-1'!$B$5:$J$44,4, FALSE))</f>
        <v>1.1621399881812218</v>
      </c>
      <c r="BR28" s="44">
        <f>$F28*'[1]INTERNAL PARAMETERS-2'!AC28*(1-VLOOKUP(AD$4,'[1]INTERNAL PARAMETERS-1'!$B$5:$J$44,4, FALSE))</f>
        <v>8.7581874353778358E-2</v>
      </c>
      <c r="BS28" s="44">
        <f>$F28*'[1]INTERNAL PARAMETERS-2'!AD28*(1-VLOOKUP(AE$4,'[1]INTERNAL PARAMETERS-1'!$B$5:$J$44,4, FALSE))</f>
        <v>2.0211264104567601E-2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3.0316491007829544E-2</v>
      </c>
      <c r="CA28" s="44">
        <f>$F28*'[1]INTERNAL PARAMETERS-2'!AL28*(1-VLOOKUP(AM$4,'[1]INTERNAL PARAMETERS-1'!$B$5:$J$44,4, FALSE))</f>
        <v>5.0527755112397141E-2</v>
      </c>
      <c r="CB28" s="44">
        <f>$F28*'[1]INTERNAL PARAMETERS-2'!AM28*(1-VLOOKUP(AN$4,'[1]INTERNAL PARAMETERS-1'!$B$5:$J$44,4, FALSE))</f>
        <v>5.3896164080151118E-2</v>
      </c>
      <c r="CC28" s="44">
        <f>$F28*'[1]INTERNAL PARAMETERS-2'!AN28*(1-VLOOKUP(AO$4,'[1]INTERNAL PARAMETERS-1'!$B$5:$J$44,4, FALSE))</f>
        <v>0.16842612047400504</v>
      </c>
      <c r="CD28" s="44">
        <f>$F28*'[1]INTERNAL PARAMETERS-2'!AO28*(1-VLOOKUP(AP$4,'[1]INTERNAL PARAMETERS-1'!$B$5:$J$44,4, FALSE))</f>
        <v>0.37727476915714525</v>
      </c>
      <c r="CE28" s="44">
        <f>$F28*'[1]INTERNAL PARAMETERS-2'!AP28*(1-VLOOKUP(AQ$4,'[1]INTERNAL PARAMETERS-1'!$B$5:$J$44,4, FALSE))</f>
        <v>5.2212364745295989E-2</v>
      </c>
      <c r="CF28" s="44">
        <f>$F28*'[1]INTERNAL PARAMETERS-2'!AQ28*(1-VLOOKUP(AR$4,'[1]INTERNAL PARAMETERS-1'!$B$5:$J$44,4, FALSE))</f>
        <v>3.3684089677539801E-3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8.1029812475219547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7.3879645259951356</v>
      </c>
      <c r="G29" s="45">
        <f>$F29*'[1]INTERNAL PARAMETERS-2'!F29*VLOOKUP(G$4,'[1]INTERNAL PARAMETERS-1'!$B$5:$J$44,4, FALSE)</f>
        <v>7.4625829677076871E-2</v>
      </c>
      <c r="H29" s="44">
        <f>$F29*'[1]INTERNAL PARAMETERS-2'!G29*VLOOKUP(H$4,'[1]INTERNAL PARAMETERS-1'!$B$5:$J$44,4, FALSE)</f>
        <v>5.8634580460560401E-2</v>
      </c>
      <c r="I29" s="44">
        <f>$F29*'[1]INTERNAL PARAMETERS-2'!H29*VLOOKUP(I$4,'[1]INTERNAL PARAMETERS-1'!$B$5:$J$44,4, FALSE)</f>
        <v>8.5692483379500764E-2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5.2415761320804E-3</v>
      </c>
      <c r="N29" s="44">
        <f>$F29*'[1]INTERNAL PARAMETERS-2'!M29*VLOOKUP(N$4,'[1]INTERNAL PARAMETERS-1'!$B$5:$J$44,4, FALSE)</f>
        <v>1.3770242380889183E-2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8.8840273425091505E-3</v>
      </c>
      <c r="S29" s="44">
        <f>$F29*'[1]INTERNAL PARAMETERS-2'!R29*VLOOKUP(S$4,'[1]INTERNAL PARAMETERS-1'!$B$5:$J$44,4, FALSE)</f>
        <v>2.86450593380599E-2</v>
      </c>
      <c r="T29" s="44">
        <f>$F29*'[1]INTERNAL PARAMETERS-2'!S29*VLOOKUP(T$4,'[1]INTERNAL PARAMETERS-1'!$B$5:$J$44,4, FALSE)</f>
        <v>1.9544860153520131E-3</v>
      </c>
      <c r="U29" s="44">
        <f>$F29*'[1]INTERNAL PARAMETERS-2'!T29*VLOOKUP(U$4,'[1]INTERNAL PARAMETERS-1'!$B$5:$J$44,4, FALSE)</f>
        <v>4.9750553118051251E-3</v>
      </c>
      <c r="V29" s="44">
        <f>$F29*'[1]INTERNAL PARAMETERS-2'!U29*VLOOKUP(V$4,'[1]INTERNAL PARAMETERS-1'!$B$5:$J$44,4, FALSE)</f>
        <v>2.3720353004499432E-2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1.77680546850183E-3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7.10722187400732E-3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1.6281571842105145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9.9589946509527585E-2</v>
      </c>
      <c r="BB29" s="44">
        <f>$F29*'[1]INTERNAL PARAMETERS-2'!M29*(1-VLOOKUP(N$4,'[1]INTERNAL PARAMETERS-1'!$B$5:$J$44,4, FALSE))</f>
        <v>0.26163460523689447</v>
      </c>
      <c r="BC29" s="44">
        <f>$F29*'[1]INTERNAL PARAMETERS-2'!N29*(1-VLOOKUP(O$4,'[1]INTERNAL PARAMETERS-1'!$B$5:$J$44,4, FALSE))</f>
        <v>0.3127177624563221</v>
      </c>
      <c r="BD29" s="44">
        <f>$F29*'[1]INTERNAL PARAMETERS-2'!O29*(1-VLOOKUP(P$4,'[1]INTERNAL PARAMETERS-1'!$B$5:$J$44,4, FALSE))</f>
        <v>0.28428887496029281</v>
      </c>
      <c r="BE29" s="44">
        <f>$F29*'[1]INTERNAL PARAMETERS-2'!P29*(1-VLOOKUP(Q$4,'[1]INTERNAL PARAMETERS-1'!$B$5:$J$44,4, FALSE))</f>
        <v>0.29139609683430012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0.544256127423138</v>
      </c>
      <c r="BH29" s="44">
        <f>$F29*'[1]INTERNAL PARAMETERS-2'!S29*(1-VLOOKUP(T$4,'[1]INTERNAL PARAMETERS-1'!$B$5:$J$44,4, FALSE))</f>
        <v>1.7590374138168118E-2</v>
      </c>
      <c r="BI29" s="44">
        <f>$F29*'[1]INTERNAL PARAMETERS-2'!T29*(1-VLOOKUP(U$4,'[1]INTERNAL PARAMETERS-1'!$B$5:$J$44,4, FALSE))</f>
        <v>1.99002212472205E-2</v>
      </c>
      <c r="BJ29" s="44">
        <f>$F29*'[1]INTERNAL PARAMETERS-2'!U29*(1-VLOOKUP(V$4,'[1]INTERNAL PARAMETERS-1'!$B$5:$J$44,4, FALSE))</f>
        <v>0.13441533369216346</v>
      </c>
      <c r="BK29" s="44">
        <f>$F29*'[1]INTERNAL PARAMETERS-2'!V29*(1-VLOOKUP(W$4,'[1]INTERNAL PARAMETERS-1'!$B$5:$J$44,4, FALSE))</f>
        <v>0.19900221247220498</v>
      </c>
      <c r="BL29" s="44">
        <f>$F29*'[1]INTERNAL PARAMETERS-2'!W29*(1-VLOOKUP(X$4,'[1]INTERNAL PARAMETERS-1'!$B$5:$J$44,4, FALSE))</f>
        <v>0.36246905437082594</v>
      </c>
      <c r="BM29" s="44">
        <f>$F29*'[1]INTERNAL PARAMETERS-2'!X29*(1-VLOOKUP(Y$4,'[1]INTERNAL PARAMETERS-1'!$B$5:$J$44,4, FALSE))</f>
        <v>0.12615318826362995</v>
      </c>
      <c r="BN29" s="44">
        <f>$F29*'[1]INTERNAL PARAMETERS-2'!Y29*(1-VLOOKUP(Z$4,'[1]INTERNAL PARAMETERS-1'!$B$5:$J$44,4, FALSE))</f>
        <v>0.34647706635785691</v>
      </c>
      <c r="BO29" s="44">
        <f>$F29*'[1]INTERNAL PARAMETERS-2'!Z29*(1-VLOOKUP(AA$4,'[1]INTERNAL PARAMETERS-1'!$B$5:$J$44,4, FALSE))</f>
        <v>0.35891470463736969</v>
      </c>
      <c r="BP29" s="44">
        <f>$F29*'[1]INTERNAL PARAMETERS-2'!AA29*(1-VLOOKUP(AB$4,'[1]INTERNAL PARAMETERS-1'!$B$5:$J$44,4, FALSE))</f>
        <v>0.12082277185812446</v>
      </c>
      <c r="BQ29" s="44">
        <f>$F29*'[1]INTERNAL PARAMETERS-2'!AB29*(1-VLOOKUP(AC$4,'[1]INTERNAL PARAMETERS-1'!$B$5:$J$44,4, FALSE))</f>
        <v>1.1567018375875966</v>
      </c>
      <c r="BR29" s="44">
        <f>$F29*'[1]INTERNAL PARAMETERS-2'!AC29*(1-VLOOKUP(AD$4,'[1]INTERNAL PARAMETERS-1'!$B$5:$J$44,4, FALSE))</f>
        <v>8.5286662488087847E-2</v>
      </c>
      <c r="BS29" s="44">
        <f>$F29*'[1]INTERNAL PARAMETERS-2'!AD29*(1-VLOOKUP(AE$4,'[1]INTERNAL PARAMETERS-1'!$B$5:$J$44,4, FALSE))</f>
        <v>3.0205692964531114E-2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3.7312914838538436E-2</v>
      </c>
      <c r="CA29" s="44">
        <f>$F29*'[1]INTERNAL PARAMETERS-2'!AL29*(1-VLOOKUP(AM$4,'[1]INTERNAL PARAMETERS-1'!$B$5:$J$44,4, FALSE))</f>
        <v>3.7312914838538436E-2</v>
      </c>
      <c r="CB29" s="44">
        <f>$F29*'[1]INTERNAL PARAMETERS-2'!AM29*(1-VLOOKUP(AN$4,'[1]INTERNAL PARAMETERS-1'!$B$5:$J$44,4, FALSE))</f>
        <v>5.3304164055054906E-2</v>
      </c>
      <c r="CC29" s="44">
        <f>$F29*'[1]INTERNAL PARAMETERS-2'!AN29*(1-VLOOKUP(AO$4,'[1]INTERNAL PARAMETERS-1'!$B$5:$J$44,4, FALSE))</f>
        <v>0.19189499059819765</v>
      </c>
      <c r="CD29" s="44">
        <f>$F29*'[1]INTERNAL PARAMETERS-2'!AO29*(1-VLOOKUP(AP$4,'[1]INTERNAL PARAMETERS-1'!$B$5:$J$44,4, FALSE))</f>
        <v>0.32160178979883125</v>
      </c>
      <c r="CE29" s="44">
        <f>$F29*'[1]INTERNAL PARAMETERS-2'!AP29*(1-VLOOKUP(AQ$4,'[1]INTERNAL PARAMETERS-1'!$B$5:$J$44,4, FALSE))</f>
        <v>4.2643331244043924E-2</v>
      </c>
      <c r="CF29" s="44">
        <f>$F29*'[1]INTERNAL PARAMETERS-2'!AQ29*(1-VLOOKUP(AR$4,'[1]INTERNAL PARAMETERS-1'!$B$5:$J$44,4, FALSE))</f>
        <v>7.10722187400732E-3</v>
      </c>
      <c r="CG29" s="44">
        <f>$F29*'[1]INTERNAL PARAMETERS-2'!AR29*(1-VLOOKUP(AS$4,'[1]INTERNAL PARAMETERS-1'!$B$5:$J$44,4, FALSE))</f>
        <v>1.77680546850183E-3</v>
      </c>
      <c r="CH29" s="43">
        <f>$F29*'[1]INTERNAL PARAMETERS-2'!AS29*(1-VLOOKUP(AT$4,'[1]INTERNAL PARAMETERS-1'!$B$5:$J$44,4, FALSE))</f>
        <v>0</v>
      </c>
      <c r="CI29" s="42">
        <f t="shared" si="0"/>
        <v>7.387961570809324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6.8098210213164574</v>
      </c>
      <c r="G30" s="45">
        <f>$F30*'[1]INTERNAL PARAMETERS-2'!F30*VLOOKUP(G$4,'[1]INTERNAL PARAMETERS-1'!$B$5:$J$44,4, FALSE)</f>
        <v>6.2655801252928467E-2</v>
      </c>
      <c r="H30" s="44">
        <f>$F30*'[1]INTERNAL PARAMETERS-2'!G30*VLOOKUP(H$4,'[1]INTERNAL PARAMETERS-1'!$B$5:$J$44,4, FALSE)</f>
        <v>3.7593616948177505E-2</v>
      </c>
      <c r="I30" s="44">
        <f>$F30*'[1]INTERNAL PARAMETERS-2'!H30*VLOOKUP(I$4,'[1]INTERNAL PARAMETERS-1'!$B$5:$J$44,4, FALSE)</f>
        <v>7.0756015259574187E-2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4.2964182296638736E-3</v>
      </c>
      <c r="N30" s="44">
        <f>$F30*'[1]INTERNAL PARAMETERS-2'!M30*VLOOKUP(N$4,'[1]INTERNAL PARAMETERS-1'!$B$5:$J$44,4, FALSE)</f>
        <v>1.0024975869215703E-2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5.3702248574101583E-3</v>
      </c>
      <c r="S30" s="44">
        <f>$F30*'[1]INTERNAL PARAMETERS-2'!R30*VLOOKUP(S$4,'[1]INTERNAL PARAMETERS-1'!$B$5:$J$44,4, FALSE)</f>
        <v>3.0388792258519582E-2</v>
      </c>
      <c r="T30" s="44">
        <f>$F30*'[1]INTERNAL PARAMETERS-2'!S30*VLOOKUP(T$4,'[1]INTERNAL PARAMETERS-1'!$B$5:$J$44,4, FALSE)</f>
        <v>2.6852486251255055E-3</v>
      </c>
      <c r="U30" s="44">
        <f>$F30*'[1]INTERNAL PARAMETERS-2'!T30*VLOOKUP(U$4,'[1]INTERNAL PARAMETERS-1'!$B$5:$J$44,4, FALSE)</f>
        <v>4.2964522787689793E-3</v>
      </c>
      <c r="V30" s="44">
        <f>$F30*'[1]INTERNAL PARAMETERS-2'!U30*VLOOKUP(V$4,'[1]INTERNAL PARAMETERS-1'!$B$5:$J$44,4, FALSE)</f>
        <v>2.067655741970784E-2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1.7903019465040967E-3</v>
      </c>
      <c r="AH30" s="44">
        <f>$F30*'[1]INTERNAL PARAMETERS-2'!AG30*VLOOKUP(AH$4,'[1]INTERNAL PARAMETERS-1'!$B$5:$J$44,4, FALSE)</f>
        <v>1.7903019465040967E-3</v>
      </c>
      <c r="AI30" s="44">
        <f>$F30*'[1]INTERNAL PARAMETERS-2'!AH30*VLOOKUP(AI$4,'[1]INTERNAL PARAMETERS-1'!$B$5:$J$44,4, FALSE)</f>
        <v>7.1605268039142541E-3</v>
      </c>
      <c r="AJ30" s="44">
        <f>$F30*'[1]INTERNAL PARAMETERS-2'!AI30*VLOOKUP(AJ$4,'[1]INTERNAL PARAMETERS-1'!$B$5:$J$44,4, FALSE)</f>
        <v>3.5806038930081933E-3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1.3443642899319093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8.1631946363613581E-2</v>
      </c>
      <c r="BB30" s="44">
        <f>$F30*'[1]INTERNAL PARAMETERS-2'!M30*(1-VLOOKUP(N$4,'[1]INTERNAL PARAMETERS-1'!$B$5:$J$44,4, FALSE))</f>
        <v>0.19047454151509832</v>
      </c>
      <c r="BC30" s="44">
        <f>$F30*'[1]INTERNAL PARAMETERS-2'!N30*(1-VLOOKUP(O$4,'[1]INTERNAL PARAMETERS-1'!$B$5:$J$44,4, FALSE))</f>
        <v>0.36161511587394657</v>
      </c>
      <c r="BD30" s="44">
        <f>$F30*'[1]INTERNAL PARAMETERS-2'!O30*(1-VLOOKUP(P$4,'[1]INTERNAL PARAMETERS-1'!$B$5:$J$44,4, FALSE))</f>
        <v>0.23988343627899569</v>
      </c>
      <c r="BE30" s="44">
        <f>$F30*'[1]INTERNAL PARAMETERS-2'!P30*(1-VLOOKUP(Q$4,'[1]INTERNAL PARAMETERS-1'!$B$5:$J$44,4, FALSE))</f>
        <v>0.23809313433249157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0.57738705291187198</v>
      </c>
      <c r="BH30" s="44">
        <f>$F30*'[1]INTERNAL PARAMETERS-2'!S30*(1-VLOOKUP(T$4,'[1]INTERNAL PARAMETERS-1'!$B$5:$J$44,4, FALSE))</f>
        <v>2.4167237626129549E-2</v>
      </c>
      <c r="BI30" s="44">
        <f>$F30*'[1]INTERNAL PARAMETERS-2'!T30*(1-VLOOKUP(U$4,'[1]INTERNAL PARAMETERS-1'!$B$5:$J$44,4, FALSE))</f>
        <v>1.7185809115075917E-2</v>
      </c>
      <c r="BJ30" s="44">
        <f>$F30*'[1]INTERNAL PARAMETERS-2'!U30*(1-VLOOKUP(V$4,'[1]INTERNAL PARAMETERS-1'!$B$5:$J$44,4, FALSE))</f>
        <v>0.11716715871167775</v>
      </c>
      <c r="BK30" s="44">
        <f>$F30*'[1]INTERNAL PARAMETERS-2'!V30*(1-VLOOKUP(W$4,'[1]INTERNAL PARAMETERS-1'!$B$5:$J$44,4, FALSE))</f>
        <v>0.16111559848963247</v>
      </c>
      <c r="BL30" s="44">
        <f>$F30*'[1]INTERNAL PARAMETERS-2'!W30*(1-VLOOKUP(X$4,'[1]INTERNAL PARAMETERS-1'!$B$5:$J$44,4, FALSE))</f>
        <v>0.35803451198093833</v>
      </c>
      <c r="BM30" s="44">
        <f>$F30*'[1]INTERNAL PARAMETERS-2'!X30*(1-VLOOKUP(Y$4,'[1]INTERNAL PARAMETERS-1'!$B$5:$J$44,4, FALSE))</f>
        <v>0.13426311223837742</v>
      </c>
      <c r="BN30" s="44">
        <f>$F30*'[1]INTERNAL PARAMETERS-2'!Y30*(1-VLOOKUP(Z$4,'[1]INTERNAL PARAMETERS-1'!$B$5:$J$44,4, FALSE))</f>
        <v>0.33655293156919558</v>
      </c>
      <c r="BO30" s="44">
        <f>$F30*'[1]INTERNAL PARAMETERS-2'!Z30*(1-VLOOKUP(AA$4,'[1]INTERNAL PARAMETERS-1'!$B$5:$J$44,4, FALSE))</f>
        <v>0.37951677337478318</v>
      </c>
      <c r="BP30" s="44">
        <f>$F30*'[1]INTERNAL PARAMETERS-2'!AA30*(1-VLOOKUP(AB$4,'[1]INTERNAL PARAMETERS-1'!$B$5:$J$44,4, FALSE))</f>
        <v>0.10920092793362644</v>
      </c>
      <c r="BQ30" s="44">
        <f>$F30*'[1]INTERNAL PARAMETERS-2'!AB30*(1-VLOOKUP(AC$4,'[1]INTERNAL PARAMETERS-1'!$B$5:$J$44,4, FALSE))</f>
        <v>1.1170687397126069</v>
      </c>
      <c r="BR30" s="44">
        <f>$F30*'[1]INTERNAL PARAMETERS-2'!AC30*(1-VLOOKUP(AD$4,'[1]INTERNAL PARAMETERS-1'!$B$5:$J$44,4, FALSE))</f>
        <v>9.1298589450687612E-2</v>
      </c>
      <c r="BS30" s="44">
        <f>$F30*'[1]INTERNAL PARAMETERS-2'!AD30*(1-VLOOKUP(AE$4,'[1]INTERNAL PARAMETERS-1'!$B$5:$J$44,4, FALSE))</f>
        <v>1.9691959447340802E-2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1.4321053607828508E-2</v>
      </c>
      <c r="CA30" s="44">
        <f>$F30*'[1]INTERNAL PARAMETERS-2'!AL30*(1-VLOOKUP(AM$4,'[1]INTERNAL PARAMETERS-1'!$B$5:$J$44,4, FALSE))</f>
        <v>5.3704972502510107E-2</v>
      </c>
      <c r="CB30" s="44">
        <f>$F30*'[1]INTERNAL PARAMETERS-2'!AM30*(1-VLOOKUP(AN$4,'[1]INTERNAL PARAMETERS-1'!$B$5:$J$44,4, FALSE))</f>
        <v>4.1174220841185695E-2</v>
      </c>
      <c r="CC30" s="44">
        <f>$F30*'[1]INTERNAL PARAMETERS-2'!AN30*(1-VLOOKUP(AO$4,'[1]INTERNAL PARAMETERS-1'!$B$5:$J$44,4, FALSE))</f>
        <v>0.16648582334704262</v>
      </c>
      <c r="CD30" s="44">
        <f>$F30*'[1]INTERNAL PARAMETERS-2'!AO30*(1-VLOOKUP(AP$4,'[1]INTERNAL PARAMETERS-1'!$B$5:$J$44,4, FALSE))</f>
        <v>0.3096997643358384</v>
      </c>
      <c r="CE30" s="44">
        <f>$F30*'[1]INTERNAL PARAMETERS-2'!AP30*(1-VLOOKUP(AQ$4,'[1]INTERNAL PARAMETERS-1'!$B$5:$J$44,4, FALSE))</f>
        <v>5.1915351538108147E-2</v>
      </c>
      <c r="CF30" s="44">
        <f>$F30*'[1]INTERNAL PARAMETERS-2'!AQ30*(1-VLOOKUP(AR$4,'[1]INTERNAL PARAMETERS-1'!$B$5:$J$44,4, FALSE))</f>
        <v>8.9508287504183517E-3</v>
      </c>
      <c r="CG30" s="44">
        <f>$F30*'[1]INTERNAL PARAMETERS-2'!AR30*(1-VLOOKUP(AS$4,'[1]INTERNAL PARAMETERS-1'!$B$5:$J$44,4, FALSE))</f>
        <v>1.7903019465040967E-3</v>
      </c>
      <c r="CH30" s="43">
        <f>$F30*'[1]INTERNAL PARAMETERS-2'!AS30*(1-VLOOKUP(AT$4,'[1]INTERNAL PARAMETERS-1'!$B$5:$J$44,4, FALSE))</f>
        <v>0</v>
      </c>
      <c r="CI30" s="42">
        <f t="shared" si="0"/>
        <v>6.8098210213164574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6.0025006265154843</v>
      </c>
      <c r="G31" s="45">
        <f>$F31*'[1]INTERNAL PARAMETERS-2'!F31*VLOOKUP(G$4,'[1]INTERNAL PARAMETERS-1'!$B$5:$J$44,4, FALSE)</f>
        <v>3.5289901683409834E-2</v>
      </c>
      <c r="H31" s="44">
        <f>$F31*'[1]INTERNAL PARAMETERS-2'!G31*VLOOKUP(H$4,'[1]INTERNAL PARAMETERS-1'!$B$5:$J$44,4, FALSE)</f>
        <v>3.3686033516004896E-2</v>
      </c>
      <c r="I31" s="44">
        <f>$F31*'[1]INTERNAL PARAMETERS-2'!H31*VLOOKUP(I$4,'[1]INTERNAL PARAMETERS-1'!$B$5:$J$44,4, FALSE)</f>
        <v>6.1639768971196912E-2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1.6038681674049374E-3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6.7371766906978471E-3</v>
      </c>
      <c r="N31" s="44">
        <f>$F31*'[1]INTERNAL PARAMETERS-2'!M31*VLOOKUP(N$4,'[1]INTERNAL PARAMETERS-1'!$B$5:$J$44,4, FALSE)</f>
        <v>9.3839193169535859E-3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1.6038681674049374E-3</v>
      </c>
      <c r="S31" s="44">
        <f>$F31*'[1]INTERNAL PARAMETERS-2'!R31*VLOOKUP(S$4,'[1]INTERNAL PARAMETERS-1'!$B$5:$J$44,4, FALSE)</f>
        <v>2.4900833624043106E-2</v>
      </c>
      <c r="T31" s="44">
        <f>$F31*'[1]INTERNAL PARAMETERS-2'!S31*VLOOKUP(T$4,'[1]INTERNAL PARAMETERS-1'!$B$5:$J$44,4, FALSE)</f>
        <v>1.9248819009109856E-3</v>
      </c>
      <c r="U31" s="44">
        <f>$F31*'[1]INTERNAL PARAMETERS-2'!T31*VLOOKUP(U$4,'[1]INTERNAL PARAMETERS-1'!$B$5:$J$44,4, FALSE)</f>
        <v>3.2082165348599964E-3</v>
      </c>
      <c r="V31" s="44">
        <f>$F31*'[1]INTERNAL PARAMETERS-2'!U31*VLOOKUP(V$4,'[1]INTERNAL PARAMETERS-1'!$B$5:$J$44,4, FALSE)</f>
        <v>1.7805367670948546E-2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1.6038681674049374E-3</v>
      </c>
      <c r="AI31" s="44">
        <f>$F31*'[1]INTERNAL PARAMETERS-2'!AH31*VLOOKUP(AI$4,'[1]INTERNAL PARAMETERS-1'!$B$5:$J$44,4, FALSE)</f>
        <v>1.6038681674049374E-3</v>
      </c>
      <c r="AJ31" s="44">
        <f>$F31*'[1]INTERNAL PARAMETERS-2'!AI31*VLOOKUP(AJ$4,'[1]INTERNAL PARAMETERS-1'!$B$5:$J$44,4, FALSE)</f>
        <v>4.8122047522774639E-3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1.1711556104527412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0.12800635712325908</v>
      </c>
      <c r="BB31" s="44">
        <f>$F31*'[1]INTERNAL PARAMETERS-2'!M31*(1-VLOOKUP(N$4,'[1]INTERNAL PARAMETERS-1'!$B$5:$J$44,4, FALSE))</f>
        <v>0.1782944670221181</v>
      </c>
      <c r="BC31" s="44">
        <f>$F31*'[1]INTERNAL PARAMETERS-2'!N31*(1-VLOOKUP(O$4,'[1]INTERNAL PARAMETERS-1'!$B$5:$J$44,4, FALSE))</f>
        <v>0.34648294391441598</v>
      </c>
      <c r="BD31" s="44">
        <f>$F31*'[1]INTERNAL PARAMETERS-2'!O31*(1-VLOOKUP(P$4,'[1]INTERNAL PARAMETERS-1'!$B$5:$J$44,4, FALSE))</f>
        <v>0.15238848465566185</v>
      </c>
      <c r="BE31" s="44">
        <f>$F31*'[1]INTERNAL PARAMETERS-2'!P31*(1-VLOOKUP(Q$4,'[1]INTERNAL PARAMETERS-1'!$B$5:$J$44,4, FALSE))</f>
        <v>0.20051113242849913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0.47311583885681896</v>
      </c>
      <c r="BH31" s="44">
        <f>$F31*'[1]INTERNAL PARAMETERS-2'!S31*(1-VLOOKUP(T$4,'[1]INTERNAL PARAMETERS-1'!$B$5:$J$44,4, FALSE))</f>
        <v>1.7323937108198871E-2</v>
      </c>
      <c r="BI31" s="44">
        <f>$F31*'[1]INTERNAL PARAMETERS-2'!T31*(1-VLOOKUP(U$4,'[1]INTERNAL PARAMETERS-1'!$B$5:$J$44,4, FALSE))</f>
        <v>1.2832866139439986E-2</v>
      </c>
      <c r="BJ31" s="44">
        <f>$F31*'[1]INTERNAL PARAMETERS-2'!U31*(1-VLOOKUP(V$4,'[1]INTERNAL PARAMETERS-1'!$B$5:$J$44,4, FALSE))</f>
        <v>0.10089708346870842</v>
      </c>
      <c r="BK31" s="44">
        <f>$F31*'[1]INTERNAL PARAMETERS-2'!V31*(1-VLOOKUP(W$4,'[1]INTERNAL PARAMETERS-1'!$B$5:$J$44,4, FALSE))</f>
        <v>0.1475762799033844</v>
      </c>
      <c r="BL31" s="44">
        <f>$F31*'[1]INTERNAL PARAMETERS-2'!W31*(1-VLOOKUP(X$4,'[1]INTERNAL PARAMETERS-1'!$B$5:$J$44,4, FALSE))</f>
        <v>0.31119304223100613</v>
      </c>
      <c r="BM31" s="44">
        <f>$F31*'[1]INTERNAL PARAMETERS-2'!X31*(1-VLOOKUP(Y$4,'[1]INTERNAL PARAMETERS-1'!$B$5:$J$44,4, FALSE))</f>
        <v>0.14597181148591681</v>
      </c>
      <c r="BN31" s="44">
        <f>$F31*'[1]INTERNAL PARAMETERS-2'!Y31*(1-VLOOKUP(Z$4,'[1]INTERNAL PARAMETERS-1'!$B$5:$J$44,4, FALSE))</f>
        <v>0.31119304223100613</v>
      </c>
      <c r="BO31" s="44">
        <f>$F31*'[1]INTERNAL PARAMETERS-2'!Z31*(1-VLOOKUP(AA$4,'[1]INTERNAL PARAMETERS-1'!$B$5:$J$44,4, FALSE))</f>
        <v>0.37214843609327086</v>
      </c>
      <c r="BP31" s="44">
        <f>$F31*'[1]INTERNAL PARAMETERS-2'!AA31*(1-VLOOKUP(AB$4,'[1]INTERNAL PARAMETERS-1'!$B$5:$J$44,4, FALSE))</f>
        <v>9.4641427378269638E-2</v>
      </c>
      <c r="BQ31" s="44">
        <f>$F31*'[1]INTERNAL PARAMETERS-2'!AB31*(1-VLOOKUP(AC$4,'[1]INTERNAL PARAMETERS-1'!$B$5:$J$44,4, FALSE))</f>
        <v>1.0298250224887555</v>
      </c>
      <c r="BR31" s="44">
        <f>$F31*'[1]INTERNAL PARAMETERS-2'!AC31*(1-VLOOKUP(AD$4,'[1]INTERNAL PARAMETERS-1'!$B$5:$J$44,4, FALSE))</f>
        <v>0.10586970505022951</v>
      </c>
      <c r="BS31" s="44">
        <f>$F31*'[1]INTERNAL PARAMETERS-2'!AD31*(1-VLOOKUP(AE$4,'[1]INTERNAL PARAMETERS-1'!$B$5:$J$44,4, FALSE))</f>
        <v>1.7644950841704917E-2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1.2832746089427452E-2</v>
      </c>
      <c r="CA31" s="44">
        <f>$F31*'[1]INTERNAL PARAMETERS-2'!AL31*(1-VLOOKUP(AM$4,'[1]INTERNAL PARAMETERS-1'!$B$5:$J$44,4, FALSE))</f>
        <v>4.9726515940242223E-2</v>
      </c>
      <c r="CB31" s="44">
        <f>$F31*'[1]INTERNAL PARAMETERS-2'!AM31*(1-VLOOKUP(AN$4,'[1]INTERNAL PARAMETERS-1'!$B$5:$J$44,4, FALSE))</f>
        <v>3.3686033516004896E-2</v>
      </c>
      <c r="CC31" s="44">
        <f>$F31*'[1]INTERNAL PARAMETERS-2'!AN31*(1-VLOOKUP(AO$4,'[1]INTERNAL PARAMETERS-1'!$B$5:$J$44,4, FALSE))</f>
        <v>0.11709858297225202</v>
      </c>
      <c r="CD31" s="44">
        <f>$F31*'[1]INTERNAL PARAMETERS-2'!AO31*(1-VLOOKUP(AP$4,'[1]INTERNAL PARAMETERS-1'!$B$5:$J$44,4, FALSE))</f>
        <v>0.22778049277475898</v>
      </c>
      <c r="CE31" s="44">
        <f>$F31*'[1]INTERNAL PARAMETERS-2'!AP31*(1-VLOOKUP(AQ$4,'[1]INTERNAL PARAMETERS-1'!$B$5:$J$44,4, FALSE))</f>
        <v>3.3686033516004896E-2</v>
      </c>
      <c r="CF31" s="44">
        <f>$F31*'[1]INTERNAL PARAMETERS-2'!AQ31*(1-VLOOKUP(AR$4,'[1]INTERNAL PARAMETERS-1'!$B$5:$J$44,4, FALSE))</f>
        <v>4.8122047522774639E-3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6.0024988257652954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5.8758385145532515</v>
      </c>
      <c r="G32" s="45">
        <f>$F32*'[1]INTERNAL PARAMETERS-2'!F32*VLOOKUP(G$4,'[1]INTERNAL PARAMETERS-1'!$B$5:$J$44,4, FALSE)</f>
        <v>2.4743743568635197E-2</v>
      </c>
      <c r="H32" s="44">
        <f>$F32*'[1]INTERNAL PARAMETERS-2'!G32*VLOOKUP(H$4,'[1]INTERNAL PARAMETERS-1'!$B$5:$J$44,4, FALSE)</f>
        <v>2.9692374765591948E-2</v>
      </c>
      <c r="I32" s="44">
        <f>$F32*'[1]INTERNAL PARAMETERS-2'!H32*VLOOKUP(I$4,'[1]INTERNAL PARAMETERS-1'!$B$5:$J$44,4, FALSE)</f>
        <v>5.8658819061903414E-2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6.1034684986070445E-3</v>
      </c>
      <c r="N32" s="44">
        <f>$F32*'[1]INTERNAL PARAMETERS-2'!M32*VLOOKUP(N$4,'[1]INTERNAL PARAMETERS-1'!$B$5:$J$44,4, FALSE)</f>
        <v>7.010756723639211E-3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6.5985666518433017E-3</v>
      </c>
      <c r="S32" s="44">
        <f>$F32*'[1]INTERNAL PARAMETERS-2'!R32*VLOOKUP(S$4,'[1]INTERNAL PARAMETERS-1'!$B$5:$J$44,4, FALSE)</f>
        <v>2.3738181944447129E-2</v>
      </c>
      <c r="T32" s="44">
        <f>$F32*'[1]INTERNAL PARAMETERS-2'!S32*VLOOKUP(T$4,'[1]INTERNAL PARAMETERS-1'!$B$5:$J$44,4, FALSE)</f>
        <v>1.154719784880005E-3</v>
      </c>
      <c r="U32" s="44">
        <f>$F32*'[1]INTERNAL PARAMETERS-2'!T32*VLOOKUP(U$4,'[1]INTERNAL PARAMETERS-1'!$B$5:$J$44,4, FALSE)</f>
        <v>2.6393091439670295E-3</v>
      </c>
      <c r="V32" s="44">
        <f>$F32*'[1]INTERNAL PARAMETERS-2'!U32*VLOOKUP(V$4,'[1]INTERNAL PARAMETERS-1'!$B$5:$J$44,4, FALSE)</f>
        <v>1.9052788312942361E-2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1.6493478710350976E-3</v>
      </c>
      <c r="AJ32" s="44">
        <f>$F32*'[1]INTERNAL PARAMETERS-2'!AI32*VLOOKUP(AJ$4,'[1]INTERNAL PARAMETERS-1'!$B$5:$J$44,4, FALSE)</f>
        <v>8.2479145228783989E-3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1.1145175621761647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0.11596590147353383</v>
      </c>
      <c r="BB32" s="44">
        <f>$F32*'[1]INTERNAL PARAMETERS-2'!M32*(1-VLOOKUP(N$4,'[1]INTERNAL PARAMETERS-1'!$B$5:$J$44,4, FALSE))</f>
        <v>0.13320437774914501</v>
      </c>
      <c r="BC32" s="44">
        <f>$F32*'[1]INTERNAL PARAMETERS-2'!N32*(1-VLOOKUP(O$4,'[1]INTERNAL PARAMETERS-1'!$B$5:$J$44,4, FALSE))</f>
        <v>0.32496912488588214</v>
      </c>
      <c r="BD32" s="44">
        <f>$F32*'[1]INTERNAL PARAMETERS-2'!O32*(1-VLOOKUP(P$4,'[1]INTERNAL PARAMETERS-1'!$B$5:$J$44,4, FALSE))</f>
        <v>0.16990750923837619</v>
      </c>
      <c r="BE32" s="44">
        <f>$F32*'[1]INTERNAL PARAMETERS-2'!P32*(1-VLOOKUP(Q$4,'[1]INTERNAL PARAMETERS-1'!$B$5:$J$44,4, FALSE))</f>
        <v>0.28043026894556844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0.45102545694449542</v>
      </c>
      <c r="BH32" s="44">
        <f>$F32*'[1]INTERNAL PARAMETERS-2'!S32*(1-VLOOKUP(T$4,'[1]INTERNAL PARAMETERS-1'!$B$5:$J$44,4, FALSE))</f>
        <v>1.0392478063920045E-2</v>
      </c>
      <c r="BI32" s="44">
        <f>$F32*'[1]INTERNAL PARAMETERS-2'!T32*(1-VLOOKUP(U$4,'[1]INTERNAL PARAMETERS-1'!$B$5:$J$44,4, FALSE))</f>
        <v>1.0557236575868118E-2</v>
      </c>
      <c r="BJ32" s="44">
        <f>$F32*'[1]INTERNAL PARAMETERS-2'!U32*(1-VLOOKUP(V$4,'[1]INTERNAL PARAMETERS-1'!$B$5:$J$44,4, FALSE))</f>
        <v>0.10796580044000671</v>
      </c>
      <c r="BK32" s="44">
        <f>$F32*'[1]INTERNAL PARAMETERS-2'!V32*(1-VLOOKUP(W$4,'[1]INTERNAL PARAMETERS-1'!$B$5:$J$44,4, FALSE))</f>
        <v>0.13691585114686258</v>
      </c>
      <c r="BL32" s="44">
        <f>$F32*'[1]INTERNAL PARAMETERS-2'!W32*(1-VLOOKUP(X$4,'[1]INTERNAL PARAMETERS-1'!$B$5:$J$44,4, FALSE))</f>
        <v>0.2820796168166036</v>
      </c>
      <c r="BM32" s="44">
        <f>$F32*'[1]INTERNAL PARAMETERS-2'!X32*(1-VLOOKUP(Y$4,'[1]INTERNAL PARAMETERS-1'!$B$5:$J$44,4, FALSE))</f>
        <v>0.16825816136734109</v>
      </c>
      <c r="BN32" s="44">
        <f>$F32*'[1]INTERNAL PARAMETERS-2'!Y32*(1-VLOOKUP(Z$4,'[1]INTERNAL PARAMETERS-1'!$B$5:$J$44,4, FALSE))</f>
        <v>0.30352466464316857</v>
      </c>
      <c r="BO32" s="44">
        <f>$F32*'[1]INTERNAL PARAMETERS-2'!Z32*(1-VLOOKUP(AA$4,'[1]INTERNAL PARAMETERS-1'!$B$5:$J$44,4, FALSE))</f>
        <v>0.35301215178043899</v>
      </c>
      <c r="BP32" s="44">
        <f>$F32*'[1]INTERNAL PARAMETERS-2'!AA32*(1-VLOOKUP(AB$4,'[1]INTERNAL PARAMETERS-1'!$B$5:$J$44,4, FALSE))</f>
        <v>9.0727647335513847E-2</v>
      </c>
      <c r="BQ32" s="44">
        <f>$F32*'[1]INTERNAL PARAMETERS-2'!AB32*(1-VLOOKUP(AC$4,'[1]INTERNAL PARAMETERS-1'!$B$5:$J$44,4, FALSE))</f>
        <v>1.0227455139238817</v>
      </c>
      <c r="BR32" s="44">
        <f>$F32*'[1]INTERNAL PARAMETERS-2'!AC32*(1-VLOOKUP(AD$4,'[1]INTERNAL PARAMETERS-1'!$B$5:$J$44,4, FALSE))</f>
        <v>9.2376995206548934E-2</v>
      </c>
      <c r="BS32" s="44">
        <f>$F32*'[1]INTERNAL PARAMETERS-2'!AD32*(1-VLOOKUP(AE$4,'[1]INTERNAL PARAMETERS-1'!$B$5:$J$44,4, FALSE))</f>
        <v>8.2479145228783989E-3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1.8145764500643351E-2</v>
      </c>
      <c r="CA32" s="44">
        <f>$F32*'[1]INTERNAL PARAMETERS-2'!AL32*(1-VLOOKUP(AM$4,'[1]INTERNAL PARAMETERS-1'!$B$5:$J$44,4, FALSE))</f>
        <v>5.4436705918078601E-2</v>
      </c>
      <c r="CB32" s="44">
        <f>$F32*'[1]INTERNAL PARAMETERS-2'!AM32*(1-VLOOKUP(AN$4,'[1]INTERNAL PARAMETERS-1'!$B$5:$J$44,4, FALSE))</f>
        <v>3.7940289288470347E-2</v>
      </c>
      <c r="CC32" s="44">
        <f>$F32*'[1]INTERNAL PARAMETERS-2'!AN32*(1-VLOOKUP(AO$4,'[1]INTERNAL PARAMETERS-1'!$B$5:$J$44,4, FALSE))</f>
        <v>0.12866793662398418</v>
      </c>
      <c r="CD32" s="44">
        <f>$F32*'[1]INTERNAL PARAMETERS-2'!AO32*(1-VLOOKUP(AP$4,'[1]INTERNAL PARAMETERS-1'!$B$5:$J$44,4, FALSE))</f>
        <v>0.20949773398173308</v>
      </c>
      <c r="CE32" s="44">
        <f>$F32*'[1]INTERNAL PARAMETERS-2'!AP32*(1-VLOOKUP(AQ$4,'[1]INTERNAL PARAMETERS-1'!$B$5:$J$44,4, FALSE))</f>
        <v>4.1239572614391998E-2</v>
      </c>
      <c r="CF32" s="44">
        <f>$F32*'[1]INTERNAL PARAMETERS-2'!AQ32*(1-VLOOKUP(AR$4,'[1]INTERNAL PARAMETERS-1'!$B$5:$J$44,4, FALSE))</f>
        <v>1.6495829045756798E-2</v>
      </c>
      <c r="CG32" s="44">
        <f>$F32*'[1]INTERNAL PARAMETERS-2'!AR32*(1-VLOOKUP(AS$4,'[1]INTERNAL PARAMETERS-1'!$B$5:$J$44,4, FALSE))</f>
        <v>3.2992833259216509E-3</v>
      </c>
      <c r="CH32" s="43">
        <f>$F32*'[1]INTERNAL PARAMETERS-2'!AS32*(1-VLOOKUP(AT$4,'[1]INTERNAL PARAMETERS-1'!$B$5:$J$44,4, FALSE))</f>
        <v>0</v>
      </c>
      <c r="CI32" s="42">
        <f t="shared" si="0"/>
        <v>5.8758373393855488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6.015184685724245</v>
      </c>
      <c r="G33" s="45">
        <f>$F33*'[1]INTERNAL PARAMETERS-2'!F33*VLOOKUP(G$4,'[1]INTERNAL PARAMETERS-1'!$B$5:$J$44,4, FALSE)</f>
        <v>2.1977680286230674E-2</v>
      </c>
      <c r="H33" s="44">
        <f>$F33*'[1]INTERNAL PARAMETERS-2'!G33*VLOOKUP(H$4,'[1]INTERNAL PARAMETERS-1'!$B$5:$J$44,4, FALSE)</f>
        <v>2.0287413389542163E-2</v>
      </c>
      <c r="I33" s="44">
        <f>$F33*'[1]INTERNAL PARAMETERS-2'!H33*VLOOKUP(I$4,'[1]INTERNAL PARAMETERS-1'!$B$5:$J$44,4, FALSE)</f>
        <v>5.8404856768967554E-2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1.0397246729274357E-2</v>
      </c>
      <c r="N33" s="44">
        <f>$F33*'[1]INTERNAL PARAMETERS-2'!M33*VLOOKUP(N$4,'[1]INTERNAL PARAMETERS-1'!$B$5:$J$44,4, FALSE)</f>
        <v>8.8757057630204101E-3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1.6908684151570852E-3</v>
      </c>
      <c r="S33" s="44">
        <f>$F33*'[1]INTERNAL PARAMETERS-2'!R33*VLOOKUP(S$4,'[1]INTERNAL PARAMETERS-1'!$B$5:$J$44,4, FALSE)</f>
        <v>2.1307318028930135E-2</v>
      </c>
      <c r="T33" s="44">
        <f>$F33*'[1]INTERNAL PARAMETERS-2'!S33*VLOOKUP(T$4,'[1]INTERNAL PARAMETERS-1'!$B$5:$J$44,4, FALSE)</f>
        <v>1.3525142765850966E-3</v>
      </c>
      <c r="U33" s="44">
        <f>$F33*'[1]INTERNAL PARAMETERS-2'!T33*VLOOKUP(U$4,'[1]INTERNAL PARAMETERS-1'!$B$5:$J$44,4, FALSE)</f>
        <v>1.6906278077696562E-3</v>
      </c>
      <c r="V33" s="44">
        <f>$F33*'[1]INTERNAL PARAMETERS-2'!U33*VLOOKUP(V$4,'[1]INTERNAL PARAMETERS-1'!$B$5:$J$44,4, FALSE)</f>
        <v>1.8258581822817657E-2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1.6908684151570852E-3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1.6908684151570852E-3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1.1096922786103833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0.19754768785621277</v>
      </c>
      <c r="BB33" s="44">
        <f>$F33*'[1]INTERNAL PARAMETERS-2'!M33*(1-VLOOKUP(N$4,'[1]INTERNAL PARAMETERS-1'!$B$5:$J$44,4, FALSE))</f>
        <v>0.16863840949738779</v>
      </c>
      <c r="BC33" s="44">
        <f>$F33*'[1]INTERNAL PARAMETERS-2'!N33*(1-VLOOKUP(O$4,'[1]INTERNAL PARAMETERS-1'!$B$5:$J$44,4, FALSE))</f>
        <v>0.42265213979466548</v>
      </c>
      <c r="BD33" s="44">
        <f>$F33*'[1]INTERNAL PARAMETERS-2'!O33*(1-VLOOKUP(P$4,'[1]INTERNAL PARAMETERS-1'!$B$5:$J$44,4, FALSE))</f>
        <v>0.13186728475432119</v>
      </c>
      <c r="BE33" s="44">
        <f>$F33*'[1]INTERNAL PARAMETERS-2'!P33*(1-VLOOKUP(Q$4,'[1]INTERNAL PARAMETERS-1'!$B$5:$J$44,4, FALSE))</f>
        <v>0.22654147955987225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0.40483904254967251</v>
      </c>
      <c r="BH33" s="44">
        <f>$F33*'[1]INTERNAL PARAMETERS-2'!S33*(1-VLOOKUP(T$4,'[1]INTERNAL PARAMETERS-1'!$B$5:$J$44,4, FALSE))</f>
        <v>1.2172628489265869E-2</v>
      </c>
      <c r="BI33" s="44">
        <f>$F33*'[1]INTERNAL PARAMETERS-2'!T33*(1-VLOOKUP(U$4,'[1]INTERNAL PARAMETERS-1'!$B$5:$J$44,4, FALSE))</f>
        <v>6.7625112310786247E-3</v>
      </c>
      <c r="BJ33" s="44">
        <f>$F33*'[1]INTERNAL PARAMETERS-2'!U33*(1-VLOOKUP(V$4,'[1]INTERNAL PARAMETERS-1'!$B$5:$J$44,4, FALSE))</f>
        <v>0.10346529699596674</v>
      </c>
      <c r="BK33" s="44">
        <f>$F33*'[1]INTERNAL PARAMETERS-2'!V33*(1-VLOOKUP(W$4,'[1]INTERNAL PARAMETERS-1'!$B$5:$J$44,4, FALSE))</f>
        <v>0.14201129220832656</v>
      </c>
      <c r="BL33" s="44">
        <f>$F33*'[1]INTERNAL PARAMETERS-2'!W33*(1-VLOOKUP(X$4,'[1]INTERNAL PARAMETERS-1'!$B$5:$J$44,4, FALSE))</f>
        <v>0.2890939866251872</v>
      </c>
      <c r="BM33" s="44">
        <f>$F33*'[1]INTERNAL PARAMETERS-2'!X33*(1-VLOOKUP(Y$4,'[1]INTERNAL PARAMETERS-1'!$B$5:$J$44,4, FALSE))</f>
        <v>0.19949179554663887</v>
      </c>
      <c r="BN33" s="44">
        <f>$F33*'[1]INTERNAL PARAMETERS-2'!Y33*(1-VLOOKUP(Z$4,'[1]INTERNAL PARAMETERS-1'!$B$5:$J$44,4, FALSE))</f>
        <v>0.30769053159957227</v>
      </c>
      <c r="BO33" s="44">
        <f>$F33*'[1]INTERNAL PARAMETERS-2'!Z33*(1-VLOOKUP(AA$4,'[1]INTERNAL PARAMETERS-1'!$B$5:$J$44,4, FALSE))</f>
        <v>0.35671849741750489</v>
      </c>
      <c r="BP33" s="44">
        <f>$F33*'[1]INTERNAL PARAMETERS-2'!AA33*(1-VLOOKUP(AB$4,'[1]INTERNAL PARAMETERS-1'!$B$5:$J$44,4, FALSE))</f>
        <v>0.12510501413062999</v>
      </c>
      <c r="BQ33" s="44">
        <f>$F33*'[1]INTERNAL PARAMETERS-2'!AB33*(1-VLOOKUP(AC$4,'[1]INTERNAL PARAMETERS-1'!$B$5:$J$44,4, FALSE))</f>
        <v>1.0955143078505909</v>
      </c>
      <c r="BR33" s="44">
        <f>$F33*'[1]INTERNAL PARAMETERS-2'!AC33*(1-VLOOKUP(AD$4,'[1]INTERNAL PARAMETERS-1'!$B$5:$J$44,4, FALSE))</f>
        <v>7.2695913000851792E-2</v>
      </c>
      <c r="BS33" s="44">
        <f>$F33*'[1]INTERNAL PARAMETERS-2'!AD33*(1-VLOOKUP(AE$4,'[1]INTERNAL PARAMETERS-1'!$B$5:$J$44,4, FALSE))</f>
        <v>1.5215409662539477E-2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1.1834274350693879E-2</v>
      </c>
      <c r="CA33" s="44">
        <f>$F33*'[1]INTERNAL PARAMETERS-2'!AL33*(1-VLOOKUP(AM$4,'[1]INTERNAL PARAMETERS-1'!$B$5:$J$44,4, FALSE))</f>
        <v>4.0574826779084326E-2</v>
      </c>
      <c r="CB33" s="44">
        <f>$F33*'[1]INTERNAL PARAMETERS-2'!AM33*(1-VLOOKUP(AN$4,'[1]INTERNAL PARAMETERS-1'!$B$5:$J$44,4, FALSE))</f>
        <v>3.2121687740236042E-2</v>
      </c>
      <c r="CC33" s="44">
        <f>$F33*'[1]INTERNAL PARAMETERS-2'!AN33*(1-VLOOKUP(AO$4,'[1]INTERNAL PARAMETERS-1'!$B$5:$J$44,4, FALSE))</f>
        <v>9.8055330117396644E-2</v>
      </c>
      <c r="CD33" s="44">
        <f>$F33*'[1]INTERNAL PARAMETERS-2'!AO33*(1-VLOOKUP(AP$4,'[1]INTERNAL PARAMETERS-1'!$B$5:$J$44,4, FALSE))</f>
        <v>0.22992261487171783</v>
      </c>
      <c r="CE33" s="44">
        <f>$F33*'[1]INTERNAL PARAMETERS-2'!AP33*(1-VLOOKUP(AQ$4,'[1]INTERNAL PARAMETERS-1'!$B$5:$J$44,4, FALSE))</f>
        <v>4.0574826779084326E-2</v>
      </c>
      <c r="CF33" s="44">
        <f>$F33*'[1]INTERNAL PARAMETERS-2'!AQ33*(1-VLOOKUP(AR$4,'[1]INTERNAL PARAMETERS-1'!$B$5:$J$44,4, FALSE))</f>
        <v>6.7622706236911958E-3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6.0151858887611844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5.6967685130626506</v>
      </c>
      <c r="G34" s="45">
        <f>$F34*'[1]INTERNAL PARAMETERS-2'!F34*VLOOKUP(G$4,'[1]INTERNAL PARAMETERS-1'!$B$5:$J$44,4, FALSE)</f>
        <v>1.8463226750836049E-2</v>
      </c>
      <c r="H34" s="44">
        <f>$F34*'[1]INTERNAL PARAMETERS-2'!G34*VLOOKUP(H$4,'[1]INTERNAL PARAMETERS-1'!$B$5:$J$44,4, FALSE)</f>
        <v>3.3569917493775588E-2</v>
      </c>
      <c r="I34" s="44">
        <f>$F34*'[1]INTERNAL PARAMETERS-2'!H34*VLOOKUP(I$4,'[1]INTERNAL PARAMETERS-1'!$B$5:$J$44,4, FALSE)</f>
        <v>4.7220058463295266E-2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1.3931390431009584E-2</v>
      </c>
      <c r="N34" s="44">
        <f>$F34*'[1]INTERNAL PARAMETERS-2'!M34*VLOOKUP(N$4,'[1]INTERNAL PARAMETERS-1'!$B$5:$J$44,4, FALSE)</f>
        <v>7.3853191841769849E-3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6.7142113694956393E-3</v>
      </c>
      <c r="S34" s="44">
        <f>$F34*'[1]INTERNAL PARAMETERS-2'!R34*VLOOKUP(S$4,'[1]INTERNAL PARAMETERS-1'!$B$5:$J$44,4, FALSE)</f>
        <v>1.6562272065712175E-2</v>
      </c>
      <c r="T34" s="44">
        <f>$F34*'[1]INTERNAL PARAMETERS-2'!S34*VLOOKUP(T$4,'[1]INTERNAL PARAMETERS-1'!$B$5:$J$44,4, FALSE)</f>
        <v>1.3427853062139975E-3</v>
      </c>
      <c r="U34" s="44">
        <f>$F34*'[1]INTERNAL PARAMETERS-2'!T34*VLOOKUP(U$4,'[1]INTERNAL PARAMETERS-1'!$B$5:$J$44,4, FALSE)</f>
        <v>1.6784958746887794E-3</v>
      </c>
      <c r="V34" s="44">
        <f>$F34*'[1]INTERNAL PARAMETERS-2'!U34*VLOOKUP(V$4,'[1]INTERNAL PARAMETERS-1'!$B$5:$J$44,4, FALSE)</f>
        <v>2.0897085646514373E-2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1.678268003948257E-3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1.678268003948257E-3</v>
      </c>
      <c r="AI34" s="44">
        <f>$F34*'[1]INTERNAL PARAMETERS-2'!AH34*VLOOKUP(AI$4,'[1]INTERNAL PARAMETERS-1'!$B$5:$J$44,4, FALSE)</f>
        <v>3.3571056847478196E-3</v>
      </c>
      <c r="AJ34" s="44">
        <f>$F34*'[1]INTERNAL PARAMETERS-2'!AI34*VLOOKUP(AJ$4,'[1]INTERNAL PARAMETERS-1'!$B$5:$J$44,4, FALSE)</f>
        <v>3.3571056847478196E-3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0.89718111080260987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0.26469641818918205</v>
      </c>
      <c r="BB34" s="44">
        <f>$F34*'[1]INTERNAL PARAMETERS-2'!M34*(1-VLOOKUP(N$4,'[1]INTERNAL PARAMETERS-1'!$B$5:$J$44,4, FALSE))</f>
        <v>0.14032106449936271</v>
      </c>
      <c r="BC34" s="44">
        <f>$F34*'[1]INTERNAL PARAMETERS-2'!N34*(1-VLOOKUP(O$4,'[1]INTERNAL PARAMETERS-1'!$B$5:$J$44,4, FALSE))</f>
        <v>0.36926624404727493</v>
      </c>
      <c r="BD34" s="44">
        <f>$F34*'[1]INTERNAL PARAMETERS-2'!O34*(1-VLOOKUP(P$4,'[1]INTERNAL PARAMETERS-1'!$B$5:$J$44,4, FALSE))</f>
        <v>0.13260026261745148</v>
      </c>
      <c r="BE34" s="44">
        <f>$F34*'[1]INTERNAL PARAMETERS-2'!P34*(1-VLOOKUP(Q$4,'[1]INTERNAL PARAMETERS-1'!$B$5:$J$44,4, FALSE))</f>
        <v>0.2316306077411274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0.31468316924853129</v>
      </c>
      <c r="BH34" s="44">
        <f>$F34*'[1]INTERNAL PARAMETERS-2'!S34*(1-VLOOKUP(T$4,'[1]INTERNAL PARAMETERS-1'!$B$5:$J$44,4, FALSE))</f>
        <v>1.2085067755925976E-2</v>
      </c>
      <c r="BI34" s="44">
        <f>$F34*'[1]INTERNAL PARAMETERS-2'!T34*(1-VLOOKUP(U$4,'[1]INTERNAL PARAMETERS-1'!$B$5:$J$44,4, FALSE))</f>
        <v>6.7139834987551177E-3</v>
      </c>
      <c r="BJ34" s="44">
        <f>$F34*'[1]INTERNAL PARAMETERS-2'!U34*(1-VLOOKUP(V$4,'[1]INTERNAL PARAMETERS-1'!$B$5:$J$44,4, FALSE))</f>
        <v>0.11841681866358145</v>
      </c>
      <c r="BK34" s="44">
        <f>$F34*'[1]INTERNAL PARAMETERS-2'!V34*(1-VLOOKUP(W$4,'[1]INTERNAL PARAMETERS-1'!$B$5:$J$44,4, FALSE))</f>
        <v>0.10742282449711979</v>
      </c>
      <c r="BL34" s="44">
        <f>$F34*'[1]INTERNAL PARAMETERS-2'!W34*(1-VLOOKUP(X$4,'[1]INTERNAL PARAMETERS-1'!$B$5:$J$44,4, FALSE))</f>
        <v>0.2920556616823316</v>
      </c>
      <c r="BM34" s="44">
        <f>$F34*'[1]INTERNAL PARAMETERS-2'!X34*(1-VLOOKUP(Y$4,'[1]INTERNAL PARAMETERS-1'!$B$5:$J$44,4, FALSE))</f>
        <v>0.2299517700603278</v>
      </c>
      <c r="BN34" s="44">
        <f>$F34*'[1]INTERNAL PARAMETERS-2'!Y34*(1-VLOOKUP(Z$4,'[1]INTERNAL PARAMETERS-1'!$B$5:$J$44,4, FALSE))</f>
        <v>0.35080301729643887</v>
      </c>
      <c r="BO34" s="44">
        <f>$F34*'[1]INTERNAL PARAMETERS-2'!Z34*(1-VLOOKUP(AA$4,'[1]INTERNAL PARAMETERS-1'!$B$5:$J$44,4, FALSE))</f>
        <v>0.46829658917095079</v>
      </c>
      <c r="BP34" s="44">
        <f>$F34*'[1]INTERNAL PARAMETERS-2'!AA34*(1-VLOOKUP(AB$4,'[1]INTERNAL PARAMETERS-1'!$B$5:$J$44,4, FALSE))</f>
        <v>0.12588605124795585</v>
      </c>
      <c r="BQ34" s="44">
        <f>$F34*'[1]INTERNAL PARAMETERS-2'!AB34*(1-VLOOKUP(AC$4,'[1]INTERNAL PARAMETERS-1'!$B$5:$J$44,4, FALSE))</f>
        <v>1.0456942708429697</v>
      </c>
      <c r="BR34" s="44">
        <f>$F34*'[1]INTERNAL PARAMETERS-2'!AC34*(1-VLOOKUP(AD$4,'[1]INTERNAL PARAMETERS-1'!$B$5:$J$44,4, FALSE))</f>
        <v>3.8605291182471663E-2</v>
      </c>
      <c r="BS34" s="44">
        <f>$F34*'[1]INTERNAL PARAMETERS-2'!AD34*(1-VLOOKUP(AE$4,'[1]INTERNAL PARAMETERS-1'!$B$5:$J$44,4, FALSE))</f>
        <v>3.0212811809027768E-2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1.3427853062139974E-2</v>
      </c>
      <c r="CA34" s="44">
        <f>$F34*'[1]INTERNAL PARAMETERS-2'!AL34*(1-VLOOKUP(AM$4,'[1]INTERNAL PARAMETERS-1'!$B$5:$J$44,4, FALSE))</f>
        <v>3.6926453501672098E-2</v>
      </c>
      <c r="CB34" s="44">
        <f>$F34*'[1]INTERNAL PARAMETERS-2'!AM34*(1-VLOOKUP(AN$4,'[1]INTERNAL PARAMETERS-1'!$B$5:$J$44,4, FALSE))</f>
        <v>2.3498600439532127E-2</v>
      </c>
      <c r="CC34" s="44">
        <f>$F34*'[1]INTERNAL PARAMETERS-2'!AN34*(1-VLOOKUP(AO$4,'[1]INTERNAL PARAMETERS-1'!$B$5:$J$44,4, FALSE))</f>
        <v>0.10238745080842371</v>
      </c>
      <c r="CD34" s="44">
        <f>$F34*'[1]INTERNAL PARAMETERS-2'!AO34*(1-VLOOKUP(AP$4,'[1]INTERNAL PARAMETERS-1'!$B$5:$J$44,4, FALSE))</f>
        <v>0.13595679862534799</v>
      </c>
      <c r="CE34" s="44">
        <f>$F34*'[1]INTERNAL PARAMETERS-2'!AP34*(1-VLOOKUP(AQ$4,'[1]INTERNAL PARAMETERS-1'!$B$5:$J$44,4, FALSE))</f>
        <v>2.5177438120331692E-2</v>
      </c>
      <c r="CF34" s="44">
        <f>$F34*'[1]INTERNAL PARAMETERS-2'!AQ34*(1-VLOOKUP(AR$4,'[1]INTERNAL PARAMETERS-1'!$B$5:$J$44,4, FALSE))</f>
        <v>3.3571056847478196E-3</v>
      </c>
      <c r="CG34" s="44">
        <f>$F34*'[1]INTERNAL PARAMETERS-2'!AR34*(1-VLOOKUP(AS$4,'[1]INTERNAL PARAMETERS-1'!$B$5:$J$44,4, FALSE))</f>
        <v>1.678268003948257E-3</v>
      </c>
      <c r="CH34" s="43">
        <f>$F34*'[1]INTERNAL PARAMETERS-2'!AS34*(1-VLOOKUP(AT$4,'[1]INTERNAL PARAMETERS-1'!$B$5:$J$44,4, FALSE))</f>
        <v>0</v>
      </c>
      <c r="CI34" s="42">
        <f t="shared" si="0"/>
        <v>5.696768513062648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5.75675367586223</v>
      </c>
      <c r="G35" s="45">
        <f>$F35*'[1]INTERNAL PARAMETERS-2'!F35*VLOOKUP(G$4,'[1]INTERNAL PARAMETERS-1'!$B$5:$J$44,4, FALSE)</f>
        <v>2.3189355157108234E-2</v>
      </c>
      <c r="H35" s="44">
        <f>$F35*'[1]INTERNAL PARAMETERS-2'!G35*VLOOKUP(H$4,'[1]INTERNAL PARAMETERS-1'!$B$5:$J$44,4, FALSE)</f>
        <v>7.7295931605802165E-3</v>
      </c>
      <c r="I35" s="44">
        <f>$F35*'[1]INTERNAL PARAMETERS-2'!H35*VLOOKUP(I$4,'[1]INTERNAL PARAMETERS-1'!$B$5:$J$44,4, FALSE)</f>
        <v>5.3507557444952086E-2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1.9034590894164947E-2</v>
      </c>
      <c r="N35" s="44">
        <f>$F35*'[1]INTERNAL PARAMETERS-2'!M35*VLOOKUP(N$4,'[1]INTERNAL PARAMETERS-1'!$B$5:$J$44,4, FALSE)</f>
        <v>7.3432862051614816E-3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1.9325422089869506E-3</v>
      </c>
      <c r="S35" s="44">
        <f>$F35*'[1]INTERNAL PARAMETERS-2'!R35*VLOOKUP(S$4,'[1]INTERNAL PARAMETERS-1'!$B$5:$J$44,4, FALSE)</f>
        <v>1.3838170837342768E-2</v>
      </c>
      <c r="T35" s="44">
        <f>$F35*'[1]INTERNAL PARAMETERS-2'!S35*VLOOKUP(T$4,'[1]INTERNAL PARAMETERS-1'!$B$5:$J$44,4, FALSE)</f>
        <v>5.7970509515932662E-4</v>
      </c>
      <c r="U35" s="44">
        <f>$F35*'[1]INTERNAL PARAMETERS-2'!T35*VLOOKUP(U$4,'[1]INTERNAL PARAMETERS-1'!$B$5:$J$44,4, FALSE)</f>
        <v>3.8650844179739016E-4</v>
      </c>
      <c r="V35" s="44">
        <f>$F35*'[1]INTERNAL PARAMETERS-2'!U35*VLOOKUP(V$4,'[1]INTERNAL PARAMETERS-1'!$B$5:$J$44,4, FALSE)</f>
        <v>1.5942696062396101E-2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1.9325422089869506E-3</v>
      </c>
      <c r="AK35" s="44">
        <f>$F35*'[1]INTERNAL PARAMETERS-2'!AJ35*VLOOKUP(AK$4,'[1]INTERNAL PARAMETERS-1'!$B$5:$J$44,4, FALSE)</f>
        <v>1.9325422089869506E-3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1.0166435914540894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0.36165722698913394</v>
      </c>
      <c r="BB35" s="44">
        <f>$F35*'[1]INTERNAL PARAMETERS-2'!M35*(1-VLOOKUP(N$4,'[1]INTERNAL PARAMETERS-1'!$B$5:$J$44,4, FALSE))</f>
        <v>0.13952243789806815</v>
      </c>
      <c r="BC35" s="44">
        <f>$F35*'[1]INTERNAL PARAMETERS-2'!N35*(1-VLOOKUP(O$4,'[1]INTERNAL PARAMETERS-1'!$B$5:$J$44,4, FALSE))</f>
        <v>0.42900249473113472</v>
      </c>
      <c r="BD35" s="44">
        <f>$F35*'[1]INTERNAL PARAMETERS-2'!O35*(1-VLOOKUP(P$4,'[1]INTERNAL PARAMETERS-1'!$B$5:$J$44,4, FALSE))</f>
        <v>0.10048701378901315</v>
      </c>
      <c r="BE35" s="44">
        <f>$F35*'[1]INTERNAL PARAMETERS-2'!P35*(1-VLOOKUP(Q$4,'[1]INTERNAL PARAMETERS-1'!$B$5:$J$44,4, FALSE))</f>
        <v>0.24348822914963647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0.26292524590951255</v>
      </c>
      <c r="BH35" s="44">
        <f>$F35*'[1]INTERNAL PARAMETERS-2'!S35*(1-VLOOKUP(T$4,'[1]INTERNAL PARAMETERS-1'!$B$5:$J$44,4, FALSE))</f>
        <v>5.2173458564339394E-3</v>
      </c>
      <c r="BI35" s="44">
        <f>$F35*'[1]INTERNAL PARAMETERS-2'!T35*(1-VLOOKUP(U$4,'[1]INTERNAL PARAMETERS-1'!$B$5:$J$44,4, FALSE))</f>
        <v>1.5460337671895606E-3</v>
      </c>
      <c r="BJ35" s="44">
        <f>$F35*'[1]INTERNAL PARAMETERS-2'!U35*(1-VLOOKUP(V$4,'[1]INTERNAL PARAMETERS-1'!$B$5:$J$44,4, FALSE))</f>
        <v>9.0341944353577897E-2</v>
      </c>
      <c r="BK35" s="44">
        <f>$F35*'[1]INTERNAL PARAMETERS-2'!V35*(1-VLOOKUP(W$4,'[1]INTERNAL PARAMETERS-1'!$B$5:$J$44,4, FALSE))</f>
        <v>0.11014914915858032</v>
      </c>
      <c r="BL35" s="44">
        <f>$F35*'[1]INTERNAL PARAMETERS-2'!W35*(1-VLOOKUP(X$4,'[1]INTERNAL PARAMETERS-1'!$B$5:$J$44,4, FALSE))</f>
        <v>0.24928528010122972</v>
      </c>
      <c r="BM35" s="44">
        <f>$F35*'[1]INTERNAL PARAMETERS-2'!X35*(1-VLOOKUP(Y$4,'[1]INTERNAL PARAMETERS-1'!$B$5:$J$44,4, FALSE))</f>
        <v>0.20097402757802629</v>
      </c>
      <c r="BN35" s="44">
        <f>$F35*'[1]INTERNAL PARAMETERS-2'!Y35*(1-VLOOKUP(Z$4,'[1]INTERNAL PARAMETERS-1'!$B$5:$J$44,4, FALSE))</f>
        <v>0.34397524293864962</v>
      </c>
      <c r="BO35" s="44">
        <f>$F35*'[1]INTERNAL PARAMETERS-2'!Z35*(1-VLOOKUP(AA$4,'[1]INTERNAL PARAMETERS-1'!$B$5:$J$44,4, FALSE))</f>
        <v>0.43286757914910862</v>
      </c>
      <c r="BP35" s="44">
        <f>$F35*'[1]INTERNAL PARAMETERS-2'!AA35*(1-VLOOKUP(AB$4,'[1]INTERNAL PARAMETERS-1'!$B$5:$J$44,4, FALSE))</f>
        <v>9.2757420628432938E-2</v>
      </c>
      <c r="BQ35" s="44">
        <f>$F35*'[1]INTERNAL PARAMETERS-2'!AB35*(1-VLOOKUP(AC$4,'[1]INTERNAL PARAMETERS-1'!$B$5:$J$44,4, FALSE))</f>
        <v>1.128547658186988</v>
      </c>
      <c r="BR35" s="44">
        <f>$F35*'[1]INTERNAL PARAMETERS-2'!AC35*(1-VLOOKUP(AD$4,'[1]INTERNAL PARAMETERS-1'!$B$5:$J$44,4, FALSE))</f>
        <v>4.4446168105229514E-2</v>
      </c>
      <c r="BS35" s="44">
        <f>$F35*'[1]INTERNAL PARAMETERS-2'!AD35*(1-VLOOKUP(AE$4,'[1]INTERNAL PARAMETERS-1'!$B$5:$J$44,4, FALSE))</f>
        <v>9.6621353695671673E-3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7.7295931605802165E-3</v>
      </c>
      <c r="CA35" s="44">
        <f>$F35*'[1]INTERNAL PARAMETERS-2'!AL35*(1-VLOOKUP(AM$4,'[1]INTERNAL PARAMETERS-1'!$B$5:$J$44,4, FALSE))</f>
        <v>4.4446168105229514E-2</v>
      </c>
      <c r="CB35" s="44">
        <f>$F35*'[1]INTERNAL PARAMETERS-2'!AM35*(1-VLOOKUP(AN$4,'[1]INTERNAL PARAMETERS-1'!$B$5:$J$44,4, FALSE))</f>
        <v>2.1256812948121283E-2</v>
      </c>
      <c r="CC35" s="44">
        <f>$F35*'[1]INTERNAL PARAMETERS-2'!AN35*(1-VLOOKUP(AO$4,'[1]INTERNAL PARAMETERS-1'!$B$5:$J$44,4, FALSE))</f>
        <v>6.95680654713247E-2</v>
      </c>
      <c r="CD35" s="44">
        <f>$F35*'[1]INTERNAL PARAMETERS-2'!AO35*(1-VLOOKUP(AP$4,'[1]INTERNAL PARAMETERS-1'!$B$5:$J$44,4, FALSE))</f>
        <v>0.15073080852120352</v>
      </c>
      <c r="CE35" s="44">
        <f>$F35*'[1]INTERNAL PARAMETERS-2'!AP35*(1-VLOOKUP(AQ$4,'[1]INTERNAL PARAMETERS-1'!$B$5:$J$44,4, FALSE))</f>
        <v>4.6378710314216469E-2</v>
      </c>
      <c r="CF35" s="44">
        <f>$F35*'[1]INTERNAL PARAMETERS-2'!AQ35*(1-VLOOKUP(AR$4,'[1]INTERNAL PARAMETERS-1'!$B$5:$J$44,4, FALSE))</f>
        <v>1.9325422089869506E-3</v>
      </c>
      <c r="CG35" s="44">
        <f>$F35*'[1]INTERNAL PARAMETERS-2'!AR35*(1-VLOOKUP(AS$4,'[1]INTERNAL PARAMETERS-1'!$B$5:$J$44,4, FALSE))</f>
        <v>3.8650844179739011E-3</v>
      </c>
      <c r="CH35" s="43">
        <f>$F35*'[1]INTERNAL PARAMETERS-2'!AS35*(1-VLOOKUP(AT$4,'[1]INTERNAL PARAMETERS-1'!$B$5:$J$44,4, FALSE))</f>
        <v>0</v>
      </c>
      <c r="CI35" s="42">
        <f t="shared" si="0"/>
        <v>5.7567531001868621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4.6637890621138496</v>
      </c>
      <c r="G36" s="45">
        <f>$F36*'[1]INTERNAL PARAMETERS-2'!F36*VLOOKUP(G$4,'[1]INTERNAL PARAMETERS-1'!$B$5:$J$44,4, FALSE)</f>
        <v>1.299098443251813E-2</v>
      </c>
      <c r="H36" s="44">
        <f>$F36*'[1]INTERNAL PARAMETERS-2'!G36*VLOOKUP(H$4,'[1]INTERNAL PARAMETERS-1'!$B$5:$J$44,4, FALSE)</f>
        <v>9.743121729662043E-3</v>
      </c>
      <c r="I36" s="44">
        <f>$F36*'[1]INTERNAL PARAMETERS-2'!H36*VLOOKUP(I$4,'[1]INTERNAL PARAMETERS-1'!$B$5:$J$44,4, FALSE)</f>
        <v>3.9461625115482679E-2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2.4520617200313503E-2</v>
      </c>
      <c r="N36" s="44">
        <f>$F36*'[1]INTERNAL PARAMETERS-2'!M36*VLOOKUP(N$4,'[1]INTERNAL PARAMETERS-1'!$B$5:$J$44,4, FALSE)</f>
        <v>5.8459663135784689E-3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1.6239313514280424E-3</v>
      </c>
      <c r="S36" s="44">
        <f>$F36*'[1]INTERNAL PARAMETERS-2'!R36*VLOOKUP(S$4,'[1]INTERNAL PARAMETERS-1'!$B$5:$J$44,4, FALSE)</f>
        <v>1.0391551641913042E-2</v>
      </c>
      <c r="T36" s="44">
        <f>$F36*'[1]INTERNAL PARAMETERS-2'!S36*VLOOKUP(T$4,'[1]INTERNAL PARAMETERS-1'!$B$5:$J$44,4, FALSE)</f>
        <v>9.7431217296620437E-4</v>
      </c>
      <c r="U36" s="44">
        <f>$F36*'[1]INTERNAL PARAMETERS-2'!T36*VLOOKUP(U$4,'[1]INTERNAL PARAMETERS-1'!$B$5:$J$44,4, FALSE)</f>
        <v>1.2991450811424339E-3</v>
      </c>
      <c r="V36" s="44">
        <f>$F36*'[1]INTERNAL PARAMETERS-2'!U36*VLOOKUP(V$4,'[1]INTERNAL PARAMETERS-1'!$B$5:$J$44,4, FALSE)</f>
        <v>1.0717597135245421E-2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1.6239313514280424E-3</v>
      </c>
      <c r="AJ36" s="44">
        <f>$F36*'[1]INTERNAL PARAMETERS-2'!AI36*VLOOKUP(AJ$4,'[1]INTERNAL PARAMETERS-1'!$B$5:$J$44,4, FALSE)</f>
        <v>8.1191903782340015E-3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0.74977087719417079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0.46589172680595653</v>
      </c>
      <c r="BB36" s="44">
        <f>$F36*'[1]INTERNAL PARAMETERS-2'!M36*(1-VLOOKUP(N$4,'[1]INTERNAL PARAMETERS-1'!$B$5:$J$44,4, FALSE))</f>
        <v>0.11107335995799089</v>
      </c>
      <c r="BC36" s="44">
        <f>$F36*'[1]INTERNAL PARAMETERS-2'!N36*(1-VLOOKUP(O$4,'[1]INTERNAL PARAMETERS-1'!$B$5:$J$44,4, FALSE))</f>
        <v>0.3101615605446319</v>
      </c>
      <c r="BD36" s="44">
        <f>$F36*'[1]INTERNAL PARAMETERS-2'!O36*(1-VLOOKUP(P$4,'[1]INTERNAL PARAMETERS-1'!$B$5:$J$44,4, FALSE))</f>
        <v>6.0083594487212726E-2</v>
      </c>
      <c r="BE36" s="44">
        <f>$F36*'[1]INTERNAL PARAMETERS-2'!P36*(1-VLOOKUP(Q$4,'[1]INTERNAL PARAMETERS-1'!$B$5:$J$44,4, FALSE))</f>
        <v>0.21597634043524269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0.19743948119634777</v>
      </c>
      <c r="BH36" s="44">
        <f>$F36*'[1]INTERNAL PARAMETERS-2'!S36*(1-VLOOKUP(T$4,'[1]INTERNAL PARAMETERS-1'!$B$5:$J$44,4, FALSE))</f>
        <v>8.7688095566958394E-3</v>
      </c>
      <c r="BI36" s="44">
        <f>$F36*'[1]INTERNAL PARAMETERS-2'!T36*(1-VLOOKUP(U$4,'[1]INTERNAL PARAMETERS-1'!$B$5:$J$44,4, FALSE))</f>
        <v>5.1965803245697358E-3</v>
      </c>
      <c r="BJ36" s="44">
        <f>$F36*'[1]INTERNAL PARAMETERS-2'!U36*(1-VLOOKUP(V$4,'[1]INTERNAL PARAMETERS-1'!$B$5:$J$44,4, FALSE))</f>
        <v>6.0733050433057392E-2</v>
      </c>
      <c r="BK36" s="44">
        <f>$F36*'[1]INTERNAL PARAMETERS-2'!V36*(1-VLOOKUP(W$4,'[1]INTERNAL PARAMETERS-1'!$B$5:$J$44,4, FALSE))</f>
        <v>8.4441632000820929E-2</v>
      </c>
      <c r="BL36" s="44">
        <f>$F36*'[1]INTERNAL PARAMETERS-2'!W36*(1-VLOOKUP(X$4,'[1]INTERNAL PARAMETERS-1'!$B$5:$J$44,4, FALSE))</f>
        <v>0.18674650886735036</v>
      </c>
      <c r="BM36" s="44">
        <f>$F36*'[1]INTERNAL PARAMETERS-2'!X36*(1-VLOOKUP(Y$4,'[1]INTERNAL PARAMETERS-1'!$B$5:$J$44,4, FALSE))</f>
        <v>0.13640603610979965</v>
      </c>
      <c r="BN36" s="44">
        <f>$F36*'[1]INTERNAL PARAMETERS-2'!Y36*(1-VLOOKUP(Z$4,'[1]INTERNAL PARAMETERS-1'!$B$5:$J$44,4, FALSE))</f>
        <v>0.33614352940966818</v>
      </c>
      <c r="BO36" s="44">
        <f>$F36*'[1]INTERNAL PARAMETERS-2'!Z36*(1-VLOOKUP(AA$4,'[1]INTERNAL PARAMETERS-1'!$B$5:$J$44,4, FALSE))</f>
        <v>0.39460319254545284</v>
      </c>
      <c r="BP36" s="44">
        <f>$F36*'[1]INTERNAL PARAMETERS-2'!AA36*(1-VLOOKUP(AB$4,'[1]INTERNAL PARAMETERS-1'!$B$5:$J$44,4, FALSE))</f>
        <v>6.6579319892924899E-2</v>
      </c>
      <c r="BQ36" s="44">
        <f>$F36*'[1]INTERNAL PARAMETERS-2'!AB36*(1-VLOOKUP(AC$4,'[1]INTERNAL PARAMETERS-1'!$B$5:$J$44,4, FALSE))</f>
        <v>0.83954685784845628</v>
      </c>
      <c r="BR36" s="44">
        <f>$F36*'[1]INTERNAL PARAMETERS-2'!AC36*(1-VLOOKUP(AD$4,'[1]INTERNAL PARAMETERS-1'!$B$5:$J$44,4, FALSE))</f>
        <v>3.0853762919320384E-2</v>
      </c>
      <c r="BS36" s="44">
        <f>$F36*'[1]INTERNAL PARAMETERS-2'!AD36*(1-VLOOKUP(AE$4,'[1]INTERNAL PARAMETERS-1'!$B$5:$J$44,4, FALSE))</f>
        <v>9.743121729662043E-3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6.4957254057121695E-3</v>
      </c>
      <c r="CA36" s="44">
        <f>$F36*'[1]INTERNAL PARAMETERS-2'!AL36*(1-VLOOKUP(AM$4,'[1]INTERNAL PARAMETERS-1'!$B$5:$J$44,4, FALSE))</f>
        <v>4.2220816000410465E-2</v>
      </c>
      <c r="CB36" s="44">
        <f>$F36*'[1]INTERNAL PARAMETERS-2'!AM36*(1-VLOOKUP(AN$4,'[1]INTERNAL PARAMETERS-1'!$B$5:$J$44,4, FALSE))</f>
        <v>9.743121729662043E-3</v>
      </c>
      <c r="CC36" s="44">
        <f>$F36*'[1]INTERNAL PARAMETERS-2'!AN36*(1-VLOOKUP(AO$4,'[1]INTERNAL PARAMETERS-1'!$B$5:$J$44,4, FALSE))</f>
        <v>4.2220816000410465E-2</v>
      </c>
      <c r="CD36" s="44">
        <f>$F36*'[1]INTERNAL PARAMETERS-2'!AO36*(1-VLOOKUP(AP$4,'[1]INTERNAL PARAMETERS-1'!$B$5:$J$44,4, FALSE))</f>
        <v>0.13640603610979965</v>
      </c>
      <c r="CE36" s="44">
        <f>$F36*'[1]INTERNAL PARAMETERS-2'!AP36*(1-VLOOKUP(AQ$4,'[1]INTERNAL PARAMETERS-1'!$B$5:$J$44,4, FALSE))</f>
        <v>2.7605900216464301E-2</v>
      </c>
      <c r="CF36" s="44">
        <f>$F36*'[1]INTERNAL PARAMETERS-2'!AQ36*(1-VLOOKUP(AR$4,'[1]INTERNAL PARAMETERS-1'!$B$5:$J$44,4, FALSE))</f>
        <v>1.6239313514280424E-3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4.6637876629771329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2.8297567981914944</v>
      </c>
      <c r="G37" s="45">
        <f>$F37*'[1]INTERNAL PARAMETERS-2'!F37*VLOOKUP(G$4,'[1]INTERNAL PARAMETERS-1'!$B$5:$J$44,4, FALSE)</f>
        <v>6.8330137405930016E-3</v>
      </c>
      <c r="H37" s="44">
        <f>$F37*'[1]INTERNAL PARAMETERS-2'!G37*VLOOKUP(H$4,'[1]INTERNAL PARAMETERS-1'!$B$5:$J$44,4, FALSE)</f>
        <v>2.5623447807623981E-3</v>
      </c>
      <c r="I37" s="44">
        <f>$F37*'[1]INTERNAL PARAMETERS-2'!H37*VLOOKUP(I$4,'[1]INTERNAL PARAMETERS-1'!$B$5:$J$44,4, FALSE)</f>
        <v>2.2073107589557016E-2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2.1481546930895084E-2</v>
      </c>
      <c r="N37" s="44">
        <f>$F37*'[1]INTERNAL PARAMETERS-2'!M37*VLOOKUP(N$4,'[1]INTERNAL PARAMETERS-1'!$B$5:$J$44,4, FALSE)</f>
        <v>4.8685824225044756E-3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6.3696693624571274E-3</v>
      </c>
      <c r="T37" s="44">
        <f>$F37*'[1]INTERNAL PARAMETERS-2'!S37*VLOOKUP(T$4,'[1]INTERNAL PARAMETERS-1'!$B$5:$J$44,4, FALSE)</f>
        <v>3.4166483581364105E-4</v>
      </c>
      <c r="U37" s="44">
        <f>$F37*'[1]INTERNAL PARAMETERS-2'!T37*VLOOKUP(U$4,'[1]INTERNAL PARAMETERS-1'!$B$5:$J$44,4, FALSE)</f>
        <v>5.1246895615247965E-4</v>
      </c>
      <c r="V37" s="44">
        <f>$F37*'[1]INTERNAL PARAMETERS-2'!U37*VLOOKUP(V$4,'[1]INTERNAL PARAMETERS-1'!$B$5:$J$44,4, FALSE)</f>
        <v>8.7121986351360089E-3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8.540206016941931E-4</v>
      </c>
      <c r="AJ37" s="44">
        <f>$F37*'[1]INTERNAL PARAMETERS-2'!AI37*VLOOKUP(AJ$4,'[1]INTERNAL PARAMETERS-1'!$B$5:$J$44,4, FALSE)</f>
        <v>1.7083241790682051E-3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0.41938904420158324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0.40814939168700654</v>
      </c>
      <c r="BB37" s="44">
        <f>$F37*'[1]INTERNAL PARAMETERS-2'!M37*(1-VLOOKUP(N$4,'[1]INTERNAL PARAMETERS-1'!$B$5:$J$44,4, FALSE))</f>
        <v>9.2503066027585013E-2</v>
      </c>
      <c r="BC37" s="44">
        <f>$F37*'[1]INTERNAL PARAMETERS-2'!N37*(1-VLOOKUP(O$4,'[1]INTERNAL PARAMETERS-1'!$B$5:$J$44,4, FALSE))</f>
        <v>0.22036731065916262</v>
      </c>
      <c r="BD37" s="44">
        <f>$F37*'[1]INTERNAL PARAMETERS-2'!O37*(1-VLOOKUP(P$4,'[1]INTERNAL PARAMETERS-1'!$B$5:$J$44,4, FALSE))</f>
        <v>4.1852668996611837E-2</v>
      </c>
      <c r="BE37" s="44">
        <f>$F37*'[1]INTERNAL PARAMETERS-2'!P37*(1-VLOOKUP(Q$4,'[1]INTERNAL PARAMETERS-1'!$B$5:$J$44,4, FALSE))</f>
        <v>0.16741095896212718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0.12102371788668541</v>
      </c>
      <c r="BH37" s="44">
        <f>$F37*'[1]INTERNAL PARAMETERS-2'!S37*(1-VLOOKUP(T$4,'[1]INTERNAL PARAMETERS-1'!$B$5:$J$44,4, FALSE))</f>
        <v>3.0749835223227691E-3</v>
      </c>
      <c r="BI37" s="44">
        <f>$F37*'[1]INTERNAL PARAMETERS-2'!T37*(1-VLOOKUP(U$4,'[1]INTERNAL PARAMETERS-1'!$B$5:$J$44,4, FALSE))</f>
        <v>2.0498758246099186E-3</v>
      </c>
      <c r="BJ37" s="44">
        <f>$F37*'[1]INTERNAL PARAMETERS-2'!U37*(1-VLOOKUP(V$4,'[1]INTERNAL PARAMETERS-1'!$B$5:$J$44,4, FALSE))</f>
        <v>4.9369125599104051E-2</v>
      </c>
      <c r="BK37" s="44">
        <f>$F37*'[1]INTERNAL PARAMETERS-2'!V37*(1-VLOOKUP(W$4,'[1]INTERNAL PARAMETERS-1'!$B$5:$J$44,4, FALSE))</f>
        <v>4.612333795644244E-2</v>
      </c>
      <c r="BL37" s="44">
        <f>$F37*'[1]INTERNAL PARAMETERS-2'!W37*(1-VLOOKUP(X$4,'[1]INTERNAL PARAMETERS-1'!$B$5:$J$44,4, FALSE))</f>
        <v>9.3955000091953095E-2</v>
      </c>
      <c r="BM37" s="44">
        <f>$F37*'[1]INTERNAL PARAMETERS-2'!X37*(1-VLOOKUP(Y$4,'[1]INTERNAL PARAMETERS-1'!$B$5:$J$44,4, FALSE))</f>
        <v>8.5413662172291877E-2</v>
      </c>
      <c r="BN37" s="44">
        <f>$F37*'[1]INTERNAL PARAMETERS-2'!Y37*(1-VLOOKUP(Z$4,'[1]INTERNAL PARAMETERS-1'!$B$5:$J$44,4, FALSE))</f>
        <v>0.17509827628009419</v>
      </c>
      <c r="BO37" s="44">
        <f>$F37*'[1]INTERNAL PARAMETERS-2'!Z37*(1-VLOOKUP(AA$4,'[1]INTERNAL PARAMETERS-1'!$B$5:$J$44,4, FALSE))</f>
        <v>0.16228598642492256</v>
      </c>
      <c r="BP37" s="44">
        <f>$F37*'[1]INTERNAL PARAMETERS-2'!AA37*(1-VLOOKUP(AB$4,'[1]INTERNAL PARAMETERS-1'!$B$5:$J$44,4, FALSE))</f>
        <v>2.306166897822122E-2</v>
      </c>
      <c r="BQ37" s="44">
        <f>$F37*'[1]INTERNAL PARAMETERS-2'!AB37*(1-VLOOKUP(AC$4,'[1]INTERNAL PARAMETERS-1'!$B$5:$J$44,4, FALSE))</f>
        <v>0.4714838905901933</v>
      </c>
      <c r="BR37" s="44">
        <f>$F37*'[1]INTERNAL PARAMETERS-2'!AC37*(1-VLOOKUP(AD$4,'[1]INTERNAL PARAMETERS-1'!$B$5:$J$44,4, FALSE))</f>
        <v>2.7332337938051825E-2</v>
      </c>
      <c r="BS37" s="44">
        <f>$F37*'[1]INTERNAL PARAMETERS-2'!AD37*(1-VLOOKUP(AE$4,'[1]INTERNAL PARAMETERS-1'!$B$5:$J$44,4, FALSE))</f>
        <v>9.3956414970352183E-3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1.7083241790682051E-3</v>
      </c>
      <c r="CA37" s="44">
        <f>$F37*'[1]INTERNAL PARAMETERS-2'!AL37*(1-VLOOKUP(AM$4,'[1]INTERNAL PARAMETERS-1'!$B$5:$J$44,4, FALSE))</f>
        <v>1.7082675839322412E-2</v>
      </c>
      <c r="CB37" s="44">
        <f>$F37*'[1]INTERNAL PARAMETERS-2'!AM37*(1-VLOOKUP(AN$4,'[1]INTERNAL PARAMETERS-1'!$B$5:$J$44,4, FALSE))</f>
        <v>5.1246895615247963E-3</v>
      </c>
      <c r="CC37" s="44">
        <f>$F37*'[1]INTERNAL PARAMETERS-2'!AN37*(1-VLOOKUP(AO$4,'[1]INTERNAL PARAMETERS-1'!$B$5:$J$44,4, FALSE))</f>
        <v>2.4769993157289425E-2</v>
      </c>
      <c r="CD37" s="44">
        <f>$F37*'[1]INTERNAL PARAMETERS-2'!AO37*(1-VLOOKUP(AP$4,'[1]INTERNAL PARAMETERS-1'!$B$5:$J$44,4, FALSE))</f>
        <v>7.1747634691105885E-2</v>
      </c>
      <c r="CE37" s="44">
        <f>$F37*'[1]INTERNAL PARAMETERS-2'!AP37*(1-VLOOKUP(AQ$4,'[1]INTERNAL PARAMETERS-1'!$B$5:$J$44,4, FALSE))</f>
        <v>1.0249662098729411E-2</v>
      </c>
      <c r="CF37" s="44">
        <f>$F37*'[1]INTERNAL PARAMETERS-2'!AQ37*(1-VLOOKUP(AR$4,'[1]INTERNAL PARAMETERS-1'!$B$5:$J$44,4, FALSE))</f>
        <v>3.4166483581364103E-3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2.8297565152158137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1.6638642195985804</v>
      </c>
      <c r="G38" s="45">
        <f>$F38*'[1]INTERNAL PARAMETERS-2'!F38*VLOOKUP(G$4,'[1]INTERNAL PARAMETERS-1'!$B$5:$J$44,4, FALSE)</f>
        <v>3.0325589266403728E-3</v>
      </c>
      <c r="H38" s="44">
        <f>$F38*'[1]INTERNAL PARAMETERS-2'!G38*VLOOKUP(H$4,'[1]INTERNAL PARAMETERS-1'!$B$5:$J$44,4, FALSE)</f>
        <v>2.021761413234235E-3</v>
      </c>
      <c r="I38" s="44">
        <f>$F38*'[1]INTERNAL PARAMETERS-2'!H38*VLOOKUP(I$4,'[1]INTERNAL PARAMETERS-1'!$B$5:$J$44,4, FALSE)</f>
        <v>1.4064935424505232E-2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1.6957064211011483E-2</v>
      </c>
      <c r="N38" s="44">
        <f>$F38*'[1]INTERNAL PARAMETERS-2'!M38*VLOOKUP(N$4,'[1]INTERNAL PARAMETERS-1'!$B$5:$J$44,4, FALSE)</f>
        <v>2.4765870169826051E-3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3.296472749832002E-3</v>
      </c>
      <c r="T38" s="44">
        <f>$F38*'[1]INTERNAL PARAMETERS-2'!S38*VLOOKUP(T$4,'[1]INTERNAL PARAMETERS-1'!$B$5:$J$44,4, FALSE)</f>
        <v>6.5705998031947944E-4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3.9423349239535825E-3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5.0548194991404879E-4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5.0548194991404879E-4</v>
      </c>
      <c r="AJ38" s="44">
        <f>$F38*'[1]INTERNAL PARAMETERS-2'!AI38*VLOOKUP(AJ$4,'[1]INTERNAL PARAMETERS-1'!$B$5:$J$44,4, FALSE)</f>
        <v>1.5162794633201864E-3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0.26723377306559937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0.32218422000921815</v>
      </c>
      <c r="BB38" s="44">
        <f>$F38*'[1]INTERNAL PARAMETERS-2'!M38*(1-VLOOKUP(N$4,'[1]INTERNAL PARAMETERS-1'!$B$5:$J$44,4, FALSE))</f>
        <v>4.7055153322669498E-2</v>
      </c>
      <c r="BC38" s="44">
        <f>$F38*'[1]INTERNAL PARAMETERS-2'!N38*(1-VLOOKUP(O$4,'[1]INTERNAL PARAMETERS-1'!$B$5:$J$44,4, FALSE))</f>
        <v>0.11675351867565435</v>
      </c>
      <c r="BD38" s="44">
        <f>$F38*'[1]INTERNAL PARAMETERS-2'!O38*(1-VLOOKUP(P$4,'[1]INTERNAL PARAMETERS-1'!$B$5:$J$44,4, FALSE))</f>
        <v>1.7184556046436098E-2</v>
      </c>
      <c r="BE38" s="44">
        <f>$F38*'[1]INTERNAL PARAMETERS-2'!P38*(1-VLOOKUP(Q$4,'[1]INTERNAL PARAMETERS-1'!$B$5:$J$44,4, FALSE))</f>
        <v>0.10057992652904635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6.2632982246808022E-2</v>
      </c>
      <c r="BH38" s="44">
        <f>$F38*'[1]INTERNAL PARAMETERS-2'!S38*(1-VLOOKUP(T$4,'[1]INTERNAL PARAMETERS-1'!$B$5:$J$44,4, FALSE))</f>
        <v>5.9135398228753154E-3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2.2339897902403635E-2</v>
      </c>
      <c r="BK38" s="44">
        <f>$F38*'[1]INTERNAL PARAMETERS-2'!V38*(1-VLOOKUP(W$4,'[1]INTERNAL PARAMETERS-1'!$B$5:$J$44,4, FALSE))</f>
        <v>2.2744191949802796E-2</v>
      </c>
      <c r="BL38" s="44">
        <f>$F38*'[1]INTERNAL PARAMETERS-2'!W38*(1-VLOOKUP(X$4,'[1]INTERNAL PARAMETERS-1'!$B$5:$J$44,4, FALSE))</f>
        <v>5.4586060679526704E-2</v>
      </c>
      <c r="BM38" s="44">
        <f>$F38*'[1]INTERNAL PARAMETERS-2'!X38*(1-VLOOKUP(Y$4,'[1]INTERNAL PARAMETERS-1'!$B$5:$J$44,4, FALSE))</f>
        <v>4.0939545509645035E-2</v>
      </c>
      <c r="BN38" s="44">
        <f>$F38*'[1]INTERNAL PARAMETERS-2'!Y38*(1-VLOOKUP(Z$4,'[1]INTERNAL PARAMETERS-1'!$B$5:$J$44,4, FALSE))</f>
        <v>0.10209620599236655</v>
      </c>
      <c r="BO38" s="44">
        <f>$F38*'[1]INTERNAL PARAMETERS-2'!Z38*(1-VLOOKUP(AA$4,'[1]INTERNAL PARAMETERS-1'!$B$5:$J$44,4, FALSE))</f>
        <v>9.9063647065726165E-2</v>
      </c>
      <c r="BP38" s="44">
        <f>$F38*'[1]INTERNAL PARAMETERS-2'!AA38*(1-VLOOKUP(AB$4,'[1]INTERNAL PARAMETERS-1'!$B$5:$J$44,4, FALSE))</f>
        <v>1.0613956243241305E-2</v>
      </c>
      <c r="BQ38" s="44">
        <f>$F38*'[1]INTERNAL PARAMETERS-2'!AB38*(1-VLOOKUP(AC$4,'[1]INTERNAL PARAMETERS-1'!$B$5:$J$44,4, FALSE))</f>
        <v>0.21328992237823224</v>
      </c>
      <c r="BR38" s="44">
        <f>$F38*'[1]INTERNAL PARAMETERS-2'!AC38*(1-VLOOKUP(AD$4,'[1]INTERNAL PARAMETERS-1'!$B$5:$J$44,4, FALSE))</f>
        <v>1.3141033219967627E-2</v>
      </c>
      <c r="BS38" s="44">
        <f>$F38*'[1]INTERNAL PARAMETERS-2'!AD38*(1-VLOOKUP(AE$4,'[1]INTERNAL PARAMETERS-1'!$B$5:$J$44,4, FALSE))</f>
        <v>5.5596359033666968E-3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1.5162794633201864E-3</v>
      </c>
      <c r="CA38" s="44">
        <f>$F38*'[1]INTERNAL PARAMETERS-2'!AL38*(1-VLOOKUP(AM$4,'[1]INTERNAL PARAMETERS-1'!$B$5:$J$44,4, FALSE))</f>
        <v>1.3141033219967627E-2</v>
      </c>
      <c r="CB38" s="44">
        <f>$F38*'[1]INTERNAL PARAMETERS-2'!AM38*(1-VLOOKUP(AN$4,'[1]INTERNAL PARAMETERS-1'!$B$5:$J$44,4, FALSE))</f>
        <v>4.548838389960559E-3</v>
      </c>
      <c r="CC38" s="44">
        <f>$F38*'[1]INTERNAL PARAMETERS-2'!AN38*(1-VLOOKUP(AO$4,'[1]INTERNAL PARAMETERS-1'!$B$5:$J$44,4, FALSE))</f>
        <v>9.097676779921118E-3</v>
      </c>
      <c r="CD38" s="44">
        <f>$F38*'[1]INTERNAL PARAMETERS-2'!AO38*(1-VLOOKUP(AP$4,'[1]INTERNAL PARAMETERS-1'!$B$5:$J$44,4, FALSE))</f>
        <v>5.3575263166120574E-2</v>
      </c>
      <c r="CE38" s="44">
        <f>$F38*'[1]INTERNAL PARAMETERS-2'!AP38*(1-VLOOKUP(AQ$4,'[1]INTERNAL PARAMETERS-1'!$B$5:$J$44,4, FALSE))</f>
        <v>7.0759153666868826E-3</v>
      </c>
      <c r="CF38" s="44">
        <f>$F38*'[1]INTERNAL PARAMETERS-2'!AQ38*(1-VLOOKUP(AR$4,'[1]INTERNAL PARAMETERS-1'!$B$5:$J$44,4, FALSE))</f>
        <v>1.5162794633201864E-3</v>
      </c>
      <c r="CG38" s="44">
        <f>$F38*'[1]INTERNAL PARAMETERS-2'!AR38*(1-VLOOKUP(AS$4,'[1]INTERNAL PARAMETERS-1'!$B$5:$J$44,4, FALSE))</f>
        <v>5.0548194991404879E-4</v>
      </c>
      <c r="CH38" s="43">
        <f>$F38*'[1]INTERNAL PARAMETERS-2'!AS38*(1-VLOOKUP(AT$4,'[1]INTERNAL PARAMETERS-1'!$B$5:$J$44,4, FALSE))</f>
        <v>0</v>
      </c>
      <c r="CI38" s="42">
        <f t="shared" si="0"/>
        <v>1.6638645523714244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0.77494376197876846</v>
      </c>
      <c r="G39" s="45">
        <f>$F39*'[1]INTERNAL PARAMETERS-2'!F39*VLOOKUP(G$4,'[1]INTERNAL PARAMETERS-1'!$B$5:$J$44,4, FALSE)</f>
        <v>1.0209884064070276E-3</v>
      </c>
      <c r="H39" s="44">
        <f>$F39*'[1]INTERNAL PARAMETERS-2'!G39*VLOOKUP(H$4,'[1]INTERNAL PARAMETERS-1'!$B$5:$J$44,4, FALSE)</f>
        <v>1.7016990069291778E-3</v>
      </c>
      <c r="I39" s="44">
        <f>$F39*'[1]INTERNAL PARAMETERS-2'!H39*VLOOKUP(I$4,'[1]INTERNAL PARAMETERS-1'!$B$5:$J$44,4, FALSE)</f>
        <v>6.053670807356454E-3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8.9508213098269396E-3</v>
      </c>
      <c r="N39" s="44">
        <f>$F39*'[1]INTERNAL PARAMETERS-2'!M39*VLOOKUP(N$4,'[1]INTERNAL PARAMETERS-1'!$B$5:$J$44,4, FALSE)</f>
        <v>1.2422232262955361E-3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3.4035530026107509E-4</v>
      </c>
      <c r="S39" s="44">
        <f>$F39*'[1]INTERNAL PARAMETERS-2'!R39*VLOOKUP(S$4,'[1]INTERNAL PARAMETERS-1'!$B$5:$J$44,4, FALSE)</f>
        <v>1.127403683801952E-3</v>
      </c>
      <c r="T39" s="44">
        <f>$F39*'[1]INTERNAL PARAMETERS-2'!S39*VLOOKUP(T$4,'[1]INTERNAL PARAMETERS-1'!$B$5:$J$44,4, FALSE)</f>
        <v>1.7016990069291778E-4</v>
      </c>
      <c r="U39" s="44">
        <f>$F39*'[1]INTERNAL PARAMETERS-2'!T39*VLOOKUP(U$4,'[1]INTERNAL PARAMETERS-1'!$B$5:$J$44,4, FALSE)</f>
        <v>1.3612662122919049E-4</v>
      </c>
      <c r="V39" s="44">
        <f>$F39*'[1]INTERNAL PARAMETERS-2'!U39*VLOOKUP(V$4,'[1]INTERNAL PARAMETERS-1'!$B$5:$J$44,4, FALSE)</f>
        <v>2.0420155600021535E-3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3.4035530026107509E-4</v>
      </c>
      <c r="AJ39" s="44">
        <f>$F39*'[1]INTERNAL PARAMETERS-2'!AI39*VLOOKUP(AJ$4,'[1]INTERNAL PARAMETERS-1'!$B$5:$J$44,4, FALSE)</f>
        <v>6.8063310614595242E-4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0.11501974533977262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0.17006560488671185</v>
      </c>
      <c r="BB39" s="44">
        <f>$F39*'[1]INTERNAL PARAMETERS-2'!M39*(1-VLOOKUP(N$4,'[1]INTERNAL PARAMETERS-1'!$B$5:$J$44,4, FALSE))</f>
        <v>2.3602241299615183E-2</v>
      </c>
      <c r="BC39" s="44">
        <f>$F39*'[1]INTERNAL PARAMETERS-2'!N39*(1-VLOOKUP(O$4,'[1]INTERNAL PARAMETERS-1'!$B$5:$J$44,4, FALSE))</f>
        <v>5.6495647585161964E-2</v>
      </c>
      <c r="BD39" s="44">
        <f>$F39*'[1]INTERNAL PARAMETERS-2'!O39*(1-VLOOKUP(P$4,'[1]INTERNAL PARAMETERS-1'!$B$5:$J$44,4, FALSE))</f>
        <v>5.7857301269334856E-3</v>
      </c>
      <c r="BE39" s="44">
        <f>$F39*'[1]INTERNAL PARAMETERS-2'!P39*(1-VLOOKUP(Q$4,'[1]INTERNAL PARAMETERS-1'!$B$5:$J$44,4, FALSE))</f>
        <v>5.343268236594087E-2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2.1420669992237087E-2</v>
      </c>
      <c r="BH39" s="44">
        <f>$F39*'[1]INTERNAL PARAMETERS-2'!S39*(1-VLOOKUP(T$4,'[1]INTERNAL PARAMETERS-1'!$B$5:$J$44,4, FALSE))</f>
        <v>1.53152910623626E-3</v>
      </c>
      <c r="BI39" s="44">
        <f>$F39*'[1]INTERNAL PARAMETERS-2'!T39*(1-VLOOKUP(U$4,'[1]INTERNAL PARAMETERS-1'!$B$5:$J$44,4, FALSE))</f>
        <v>5.4450648491676196E-4</v>
      </c>
      <c r="BJ39" s="44">
        <f>$F39*'[1]INTERNAL PARAMETERS-2'!U39*(1-VLOOKUP(V$4,'[1]INTERNAL PARAMETERS-1'!$B$5:$J$44,4, FALSE))</f>
        <v>1.1571421506678871E-2</v>
      </c>
      <c r="BK39" s="44">
        <f>$F39*'[1]INTERNAL PARAMETERS-2'!V39*(1-VLOOKUP(W$4,'[1]INTERNAL PARAMETERS-1'!$B$5:$J$44,4, FALSE))</f>
        <v>9.5294059466767174E-3</v>
      </c>
      <c r="BL39" s="44">
        <f>$F39*'[1]INTERNAL PARAMETERS-2'!W39*(1-VLOOKUP(X$4,'[1]INTERNAL PARAMETERS-1'!$B$5:$J$44,4, FALSE))</f>
        <v>2.0420155600021538E-2</v>
      </c>
      <c r="BM39" s="44">
        <f>$F39*'[1]INTERNAL PARAMETERS-2'!X39*(1-VLOOKUP(Y$4,'[1]INTERNAL PARAMETERS-1'!$B$5:$J$44,4, FALSE))</f>
        <v>1.9739444999499388E-2</v>
      </c>
      <c r="BN39" s="44">
        <f>$F39*'[1]INTERNAL PARAMETERS-2'!Y39*(1-VLOOKUP(Z$4,'[1]INTERNAL PARAMETERS-1'!$B$5:$J$44,4, FALSE))</f>
        <v>4.7306596938746316E-2</v>
      </c>
      <c r="BO39" s="44">
        <f>$F39*'[1]INTERNAL PARAMETERS-2'!Z39*(1-VLOOKUP(AA$4,'[1]INTERNAL PARAMETERS-1'!$B$5:$J$44,4, FALSE))</f>
        <v>4.0499955899781996E-2</v>
      </c>
      <c r="BP39" s="44">
        <f>$F39*'[1]INTERNAL PARAMETERS-2'!AA39*(1-VLOOKUP(AB$4,'[1]INTERNAL PARAMETERS-1'!$B$5:$J$44,4, FALSE))</f>
        <v>8.848695346154567E-3</v>
      </c>
      <c r="BQ39" s="44">
        <f>$F39*'[1]INTERNAL PARAMETERS-2'!AB39*(1-VLOOKUP(AC$4,'[1]INTERNAL PARAMETERS-1'!$B$5:$J$44,4, FALSE))</f>
        <v>9.597461507853694E-2</v>
      </c>
      <c r="BR39" s="44">
        <f>$F39*'[1]INTERNAL PARAMETERS-2'!AC39*(1-VLOOKUP(AD$4,'[1]INTERNAL PARAMETERS-1'!$B$5:$J$44,4, FALSE))</f>
        <v>8.5084175402696909E-3</v>
      </c>
      <c r="BS39" s="44">
        <f>$F39*'[1]INTERNAL PARAMETERS-2'!AD39*(1-VLOOKUP(AE$4,'[1]INTERNAL PARAMETERS-1'!$B$5:$J$44,4, FALSE))</f>
        <v>3.06304271359728E-3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3.4035530026107509E-4</v>
      </c>
      <c r="CA39" s="44">
        <f>$F39*'[1]INTERNAL PARAMETERS-2'!AL39*(1-VLOOKUP(AM$4,'[1]INTERNAL PARAMETERS-1'!$B$5:$J$44,4, FALSE))</f>
        <v>3.7436758197432326E-3</v>
      </c>
      <c r="CB39" s="44">
        <f>$F39*'[1]INTERNAL PARAMETERS-2'!AM39*(1-VLOOKUP(AN$4,'[1]INTERNAL PARAMETERS-1'!$B$5:$J$44,4, FALSE))</f>
        <v>3.4035530026107509E-4</v>
      </c>
      <c r="CC39" s="44">
        <f>$F39*'[1]INTERNAL PARAMETERS-2'!AN39*(1-VLOOKUP(AO$4,'[1]INTERNAL PARAMETERS-1'!$B$5:$J$44,4, FALSE))</f>
        <v>4.0840311200043078E-3</v>
      </c>
      <c r="CD39" s="44">
        <f>$F39*'[1]INTERNAL PARAMETERS-2'!AO39*(1-VLOOKUP(AP$4,'[1]INTERNAL PARAMETERS-1'!$B$5:$J$44,4, FALSE))</f>
        <v>2.5525175126432872E-2</v>
      </c>
      <c r="CE39" s="44">
        <f>$F39*'[1]INTERNAL PARAMETERS-2'!AP39*(1-VLOOKUP(AQ$4,'[1]INTERNAL PARAMETERS-1'!$B$5:$J$44,4, FALSE))</f>
        <v>3.06304271359728E-3</v>
      </c>
      <c r="CF39" s="44">
        <f>$F39*'[1]INTERNAL PARAMETERS-2'!AQ39*(1-VLOOKUP(AR$4,'[1]INTERNAL PARAMETERS-1'!$B$5:$J$44,4, FALSE))</f>
        <v>3.4035530026107509E-4</v>
      </c>
      <c r="CG39" s="44">
        <f>$F39*'[1]INTERNAL PARAMETERS-2'!AR39*(1-VLOOKUP(AS$4,'[1]INTERNAL PARAMETERS-1'!$B$5:$J$44,4, FALSE))</f>
        <v>3.4035530026107509E-4</v>
      </c>
      <c r="CH39" s="43">
        <f>$F39*'[1]INTERNAL PARAMETERS-2'!AS39*(1-VLOOKUP(AT$4,'[1]INTERNAL PARAMETERS-1'!$B$5:$J$44,4, FALSE))</f>
        <v>0</v>
      </c>
      <c r="CI39" s="42">
        <f t="shared" si="0"/>
        <v>0.77494391696752096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0.24171833349078053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2.0370667523935434E-3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2.8313858282192697E-3</v>
      </c>
      <c r="N40" s="44">
        <f>$F40*'[1]INTERNAL PARAMETERS-2'!M40*VLOOKUP(N$4,'[1]INTERNAL PARAMETERS-1'!$B$5:$J$44,4, FALSE)</f>
        <v>5.5026936900842705E-4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2.000944364636681E-4</v>
      </c>
      <c r="S40" s="44">
        <f>$F40*'[1]INTERNAL PARAMETERS-2'!R40*VLOOKUP(S$4,'[1]INTERNAL PARAMETERS-1'!$B$5:$J$44,4, FALSE)</f>
        <v>5.5420212629432196E-4</v>
      </c>
      <c r="T40" s="44">
        <f>$F40*'[1]INTERNAL PARAMETERS-2'!S40*VLOOKUP(T$4,'[1]INTERNAL PARAMETERS-1'!$B$5:$J$44,4, FALSE)</f>
        <v>4.0018887292733626E-5</v>
      </c>
      <c r="U40" s="44">
        <f>$F40*'[1]INTERNAL PARAMETERS-2'!T40*VLOOKUP(U$4,'[1]INTERNAL PARAMETERS-1'!$B$5:$J$44,4, FALSE)</f>
        <v>8.0037774585467252E-5</v>
      </c>
      <c r="V40" s="44">
        <f>$F40*'[1]INTERNAL PARAMETERS-2'!U40*VLOOKUP(V$4,'[1]INTERNAL PARAMETERS-1'!$B$5:$J$44,4, FALSE)</f>
        <v>4.2020556812370779E-4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6.0028330939100442E-4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3.8704268295477323E-2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5.3796330736166117E-2</v>
      </c>
      <c r="BB40" s="44">
        <f>$F40*'[1]INTERNAL PARAMETERS-2'!M40*(1-VLOOKUP(N$4,'[1]INTERNAL PARAMETERS-1'!$B$5:$J$44,4, FALSE))</f>
        <v>1.0455118011160114E-2</v>
      </c>
      <c r="BC40" s="44">
        <f>$F40*'[1]INTERNAL PARAMETERS-2'!N40*(1-VLOOKUP(O$4,'[1]INTERNAL PARAMETERS-1'!$B$5:$J$44,4, FALSE))</f>
        <v>1.8008813515563667E-2</v>
      </c>
      <c r="BD40" s="44">
        <f>$F40*'[1]INTERNAL PARAMETERS-2'!O40*(1-VLOOKUP(P$4,'[1]INTERNAL PARAMETERS-1'!$B$5:$J$44,4, FALSE))</f>
        <v>1.0004963541516896E-3</v>
      </c>
      <c r="BE40" s="44">
        <f>$F40*'[1]INTERNAL PARAMETERS-2'!P40*(1-VLOOKUP(Q$4,'[1]INTERNAL PARAMETERS-1'!$B$5:$J$44,4, FALSE))</f>
        <v>1.7408530206172664E-2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1.0529840399592117E-2</v>
      </c>
      <c r="BH40" s="44">
        <f>$F40*'[1]INTERNAL PARAMETERS-2'!S40*(1-VLOOKUP(T$4,'[1]INTERNAL PARAMETERS-1'!$B$5:$J$44,4, FALSE))</f>
        <v>3.6016998563460261E-4</v>
      </c>
      <c r="BI40" s="44">
        <f>$F40*'[1]INTERNAL PARAMETERS-2'!T40*(1-VLOOKUP(U$4,'[1]INTERNAL PARAMETERS-1'!$B$5:$J$44,4, FALSE))</f>
        <v>3.2015109834186901E-4</v>
      </c>
      <c r="BJ40" s="44">
        <f>$F40*'[1]INTERNAL PARAMETERS-2'!U40*(1-VLOOKUP(V$4,'[1]INTERNAL PARAMETERS-1'!$B$5:$J$44,4, FALSE))</f>
        <v>2.3811648860343443E-3</v>
      </c>
      <c r="BK40" s="44">
        <f>$F40*'[1]INTERNAL PARAMETERS-2'!V40*(1-VLOOKUP(W$4,'[1]INTERNAL PARAMETERS-1'!$B$5:$J$44,4, FALSE))</f>
        <v>3.6017723718460735E-3</v>
      </c>
      <c r="BL40" s="44">
        <f>$F40*'[1]INTERNAL PARAMETERS-2'!W40*(1-VLOOKUP(X$4,'[1]INTERNAL PARAMETERS-1'!$B$5:$J$44,4, FALSE))</f>
        <v>3.8018668083097413E-3</v>
      </c>
      <c r="BM40" s="44">
        <f>$F40*'[1]INTERNAL PARAMETERS-2'!X40*(1-VLOOKUP(Y$4,'[1]INTERNAL PARAMETERS-1'!$B$5:$J$44,4, FALSE))</f>
        <v>4.8023631624614311E-3</v>
      </c>
      <c r="BN40" s="44">
        <f>$F40*'[1]INTERNAL PARAMETERS-2'!Y40*(1-VLOOKUP(Z$4,'[1]INTERNAL PARAMETERS-1'!$B$5:$J$44,4, FALSE))</f>
        <v>1.2406072607247565E-2</v>
      </c>
      <c r="BO40" s="44">
        <f>$F40*'[1]INTERNAL PARAMETERS-2'!Z40*(1-VLOOKUP(AA$4,'[1]INTERNAL PARAMETERS-1'!$B$5:$J$44,4, FALSE))</f>
        <v>1.1805789297856561E-2</v>
      </c>
      <c r="BP40" s="44">
        <f>$F40*'[1]INTERNAL PARAMETERS-2'!AA40*(1-VLOOKUP(AB$4,'[1]INTERNAL PARAMETERS-1'!$B$5:$J$44,4, FALSE))</f>
        <v>2.2010871447670473E-3</v>
      </c>
      <c r="BQ40" s="44">
        <f>$F40*'[1]INTERNAL PARAMETERS-2'!AB40*(1-VLOOKUP(AC$4,'[1]INTERNAL PARAMETERS-1'!$B$5:$J$44,4, FALSE))</f>
        <v>2.6813113750965161E-2</v>
      </c>
      <c r="BR40" s="44">
        <f>$F40*'[1]INTERNAL PARAMETERS-2'!AC40*(1-VLOOKUP(AD$4,'[1]INTERNAL PARAMETERS-1'!$B$5:$J$44,4, FALSE))</f>
        <v>1.8008741000063622E-3</v>
      </c>
      <c r="BS40" s="44">
        <f>$F40*'[1]INTERNAL PARAMETERS-2'!AD40*(1-VLOOKUP(AE$4,'[1]INTERNAL PARAMETERS-1'!$B$5:$J$44,4, FALSE))</f>
        <v>2.000944364636681E-4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1.600779663542694E-3</v>
      </c>
      <c r="CB40" s="44">
        <f>$F40*'[1]INTERNAL PARAMETERS-2'!AM40*(1-VLOOKUP(AN$4,'[1]INTERNAL PARAMETERS-1'!$B$5:$J$44,4, FALSE))</f>
        <v>2.000944364636681E-4</v>
      </c>
      <c r="CC40" s="44">
        <f>$F40*'[1]INTERNAL PARAMETERS-2'!AN40*(1-VLOOKUP(AO$4,'[1]INTERNAL PARAMETERS-1'!$B$5:$J$44,4, FALSE))</f>
        <v>2.4011815812307155E-3</v>
      </c>
      <c r="CD40" s="44">
        <f>$F40*'[1]INTERNAL PARAMETERS-2'!AO40*(1-VLOOKUP(AP$4,'[1]INTERNAL PARAMETERS-1'!$B$5:$J$44,4, FALSE))</f>
        <v>9.6047021530895147E-3</v>
      </c>
      <c r="CE40" s="44">
        <f>$F40*'[1]INTERNAL PARAMETERS-2'!AP40*(1-VLOOKUP(AQ$4,'[1]INTERNAL PARAMETERS-1'!$B$5:$J$44,4, FALSE))</f>
        <v>2.000944364636681E-4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0.24171833349078051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0.87926267555958426</v>
      </c>
      <c r="G41" s="45">
        <f>$F41*'[1]INTERNAL PARAMETERS-2'!F41*VLOOKUP(G$4,'[1]INTERNAL PARAMETERS-1'!$B$5:$J$44,4, FALSE)</f>
        <v>1.224637054519389E-3</v>
      </c>
      <c r="H41" s="44">
        <f>$F41*'[1]INTERNAL PARAMETERS-2'!G41*VLOOKUP(H$4,'[1]INTERNAL PARAMETERS-1'!$B$5:$J$44,4, FALSE)</f>
        <v>1.469511709662733E-3</v>
      </c>
      <c r="I41" s="44">
        <f>$F41*'[1]INTERNAL PARAMETERS-2'!H41*VLOOKUP(I$4,'[1]INTERNAL PARAMETERS-1'!$B$5:$J$44,4, FALSE)</f>
        <v>1.032382313826246E-2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2.4496258141090015E-4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4.0411791831394058E-4</v>
      </c>
      <c r="N41" s="44">
        <f>$F41*'[1]INTERNAL PARAMETERS-2'!M41*VLOOKUP(N$4,'[1]INTERNAL PARAMETERS-1'!$B$5:$J$44,4, FALSE)</f>
        <v>3.5023538266163593E-3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3.1839860007363669E-3</v>
      </c>
      <c r="S41" s="44">
        <f>$F41*'[1]INTERNAL PARAMETERS-2'!R41*VLOOKUP(S$4,'[1]INTERNAL PARAMETERS-1'!$B$5:$J$44,4, FALSE)</f>
        <v>8.694210884320458E-3</v>
      </c>
      <c r="T41" s="44">
        <f>$F41*'[1]INTERNAL PARAMETERS-2'!S41*VLOOKUP(T$4,'[1]INTERNAL PARAMETERS-1'!$B$5:$J$44,4, FALSE)</f>
        <v>4.4085351289881993E-4</v>
      </c>
      <c r="U41" s="44">
        <f>$F41*'[1]INTERNAL PARAMETERS-2'!T41*VLOOKUP(U$4,'[1]INTERNAL PARAMETERS-1'!$B$5:$J$44,4, FALSE)</f>
        <v>2.9390234193254664E-4</v>
      </c>
      <c r="V41" s="44">
        <f>$F41*'[1]INTERNAL PARAMETERS-2'!U41*VLOOKUP(V$4,'[1]INTERNAL PARAMETERS-1'!$B$5:$J$44,4, FALSE)</f>
        <v>8.5232206718043862E-3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4.8983723655424442E-4</v>
      </c>
      <c r="AI41" s="44">
        <f>$F41*'[1]INTERNAL PARAMETERS-2'!AH41*VLOOKUP(AI$4,'[1]INTERNAL PARAMETERS-1'!$B$5:$J$44,4, FALSE)</f>
        <v>2.4491861827712221E-3</v>
      </c>
      <c r="AJ41" s="44">
        <f>$F41*'[1]INTERNAL PARAMETERS-2'!AI41*VLOOKUP(AJ$4,'[1]INTERNAL PARAMETERS-1'!$B$5:$J$44,4, FALSE)</f>
        <v>2.4496258141090015E-4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0.1961526396269867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7.6782404479648694E-3</v>
      </c>
      <c r="BB41" s="44">
        <f>$F41*'[1]INTERNAL PARAMETERS-2'!M41*(1-VLOOKUP(N$4,'[1]INTERNAL PARAMETERS-1'!$B$5:$J$44,4, FALSE))</f>
        <v>6.6544722705710824E-2</v>
      </c>
      <c r="BC41" s="44">
        <f>$F41*'[1]INTERNAL PARAMETERS-2'!N41*(1-VLOOKUP(O$4,'[1]INTERNAL PARAMETERS-1'!$B$5:$J$44,4, FALSE))</f>
        <v>1.3715530549786399E-2</v>
      </c>
      <c r="BD41" s="44">
        <f>$F41*'[1]INTERNAL PARAMETERS-2'!O41*(1-VLOOKUP(P$4,'[1]INTERNAL PARAMETERS-1'!$B$5:$J$44,4, FALSE))</f>
        <v>2.5471712153355818E-2</v>
      </c>
      <c r="BE41" s="44">
        <f>$F41*'[1]INTERNAL PARAMETERS-2'!P41*(1-VLOOKUP(Q$4,'[1]INTERNAL PARAMETERS-1'!$B$5:$J$44,4, FALSE))</f>
        <v>6.612846656616077E-3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0.1651900068020887</v>
      </c>
      <c r="BH41" s="44">
        <f>$F41*'[1]INTERNAL PARAMETERS-2'!S41*(1-VLOOKUP(T$4,'[1]INTERNAL PARAMETERS-1'!$B$5:$J$44,4, FALSE))</f>
        <v>3.9676816160893798E-3</v>
      </c>
      <c r="BI41" s="44">
        <f>$F41*'[1]INTERNAL PARAMETERS-2'!T41*(1-VLOOKUP(U$4,'[1]INTERNAL PARAMETERS-1'!$B$5:$J$44,4, FALSE))</f>
        <v>1.1756093677301866E-3</v>
      </c>
      <c r="BJ41" s="44">
        <f>$F41*'[1]INTERNAL PARAMETERS-2'!U41*(1-VLOOKUP(V$4,'[1]INTERNAL PARAMETERS-1'!$B$5:$J$44,4, FALSE))</f>
        <v>4.8298250473558187E-2</v>
      </c>
      <c r="BK41" s="44">
        <f>$F41*'[1]INTERNAL PARAMETERS-2'!V41*(1-VLOOKUP(W$4,'[1]INTERNAL PARAMETERS-1'!$B$5:$J$44,4, FALSE))</f>
        <v>9.7968326573524434E-3</v>
      </c>
      <c r="BL41" s="44">
        <f>$F41*'[1]INTERNAL PARAMETERS-2'!W41*(1-VLOOKUP(X$4,'[1]INTERNAL PARAMETERS-1'!$B$5:$J$44,4, FALSE))</f>
        <v>1.9593489462169777E-3</v>
      </c>
      <c r="BM41" s="44">
        <f>$F41*'[1]INTERNAL PARAMETERS-2'!X41*(1-VLOOKUP(Y$4,'[1]INTERNAL PARAMETERS-1'!$B$5:$J$44,4, FALSE))</f>
        <v>4.8983723655424442E-4</v>
      </c>
      <c r="BN41" s="44">
        <f>$F41*'[1]INTERNAL PARAMETERS-2'!Y41*(1-VLOOKUP(Z$4,'[1]INTERNAL PARAMETERS-1'!$B$5:$J$44,4, FALSE))</f>
        <v>5.5106996854288937E-2</v>
      </c>
      <c r="BO41" s="44">
        <f>$F41*'[1]INTERNAL PARAMETERS-2'!Z41*(1-VLOOKUP(AA$4,'[1]INTERNAL PARAMETERS-1'!$B$5:$J$44,4, FALSE))</f>
        <v>2.9390410045789777E-2</v>
      </c>
      <c r="BP41" s="44">
        <f>$F41*'[1]INTERNAL PARAMETERS-2'!AA41*(1-VLOOKUP(AB$4,'[1]INTERNAL PARAMETERS-1'!$B$5:$J$44,4, FALSE))</f>
        <v>5.1433349469533441E-3</v>
      </c>
      <c r="BQ41" s="44">
        <f>$F41*'[1]INTERNAL PARAMETERS-2'!AB41*(1-VLOOKUP(AC$4,'[1]INTERNAL PARAMETERS-1'!$B$5:$J$44,4, FALSE))</f>
        <v>9.6253588503648124E-2</v>
      </c>
      <c r="BR41" s="44">
        <f>$F41*'[1]INTERNAL PARAMETERS-2'!AC41*(1-VLOOKUP(AD$4,'[1]INTERNAL PARAMETERS-1'!$B$5:$J$44,4, FALSE))</f>
        <v>3.9186978924339554E-3</v>
      </c>
      <c r="BS41" s="44">
        <f>$F41*'[1]INTERNAL PARAMETERS-2'!AD41*(1-VLOOKUP(AE$4,'[1]INTERNAL PARAMETERS-1'!$B$5:$J$44,4, FALSE))</f>
        <v>4.4085351289881993E-3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4.8983723655424442E-4</v>
      </c>
      <c r="CA41" s="44">
        <f>$F41*'[1]INTERNAL PARAMETERS-2'!AL41*(1-VLOOKUP(AM$4,'[1]INTERNAL PARAMETERS-1'!$B$5:$J$44,4, FALSE))</f>
        <v>4.8983723655424442E-4</v>
      </c>
      <c r="CB41" s="44">
        <f>$F41*'[1]INTERNAL PARAMETERS-2'!AM41*(1-VLOOKUP(AN$4,'[1]INTERNAL PARAMETERS-1'!$B$5:$J$44,4, FALSE))</f>
        <v>2.4496258141090015E-4</v>
      </c>
      <c r="CC41" s="44">
        <f>$F41*'[1]INTERNAL PARAMETERS-2'!AN41*(1-VLOOKUP(AO$4,'[1]INTERNAL PARAMETERS-1'!$B$5:$J$44,4, FALSE))</f>
        <v>2.6941487641821225E-3</v>
      </c>
      <c r="CD41" s="44">
        <f>$F41*'[1]INTERNAL PARAMETERS-2'!AO41*(1-VLOOKUP(AP$4,'[1]INTERNAL PARAMETERS-1'!$B$5:$J$44,4, FALSE))</f>
        <v>7.6170085952388999E-2</v>
      </c>
      <c r="CE41" s="44">
        <f>$F41*'[1]INTERNAL PARAMETERS-2'!AP41*(1-VLOOKUP(AQ$4,'[1]INTERNAL PARAMETERS-1'!$B$5:$J$44,4, FALSE))</f>
        <v>6.857721311759421E-3</v>
      </c>
      <c r="CF41" s="44">
        <f>$F41*'[1]INTERNAL PARAMETERS-2'!AQ41*(1-VLOOKUP(AR$4,'[1]INTERNAL PARAMETERS-1'!$B$5:$J$44,4, FALSE))</f>
        <v>9.0620328393872986E-3</v>
      </c>
      <c r="CG41" s="44">
        <f>$F41*'[1]INTERNAL PARAMETERS-2'!AR41*(1-VLOOKUP(AS$4,'[1]INTERNAL PARAMETERS-1'!$B$5:$J$44,4, FALSE))</f>
        <v>4.8983723655424442E-4</v>
      </c>
      <c r="CH41" s="43">
        <f>$F41*'[1]INTERNAL PARAMETERS-2'!AS41*(1-VLOOKUP(AT$4,'[1]INTERNAL PARAMETERS-1'!$B$5:$J$44,4, FALSE))</f>
        <v>0</v>
      </c>
      <c r="CI41" s="42">
        <f t="shared" si="0"/>
        <v>0.87926285141211935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3.3245182614043727</v>
      </c>
      <c r="G42" s="45">
        <f>$F42*'[1]INTERNAL PARAMETERS-2'!F42*VLOOKUP(G$4,'[1]INTERNAL PARAMETERS-1'!$B$5:$J$44,4, FALSE)</f>
        <v>4.5625688619513613E-3</v>
      </c>
      <c r="H42" s="44">
        <f>$F42*'[1]INTERNAL PARAMETERS-2'!G42*VLOOKUP(H$4,'[1]INTERNAL PARAMETERS-1'!$B$5:$J$44,4, FALSE)</f>
        <v>1.9009595418710203E-3</v>
      </c>
      <c r="I42" s="44">
        <f>$F42*'[1]INTERNAL PARAMETERS-2'!H42*VLOOKUP(I$4,'[1]INTERNAL PARAMETERS-1'!$B$5:$J$44,4, FALSE)</f>
        <v>3.1517812793191935E-2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8.7448128347980623E-4</v>
      </c>
      <c r="N42" s="44">
        <f>$F42*'[1]INTERNAL PARAMETERS-2'!M42*VLOOKUP(N$4,'[1]INTERNAL PARAMETERS-1'!$B$5:$J$44,4, FALSE)</f>
        <v>1.2356685832126922E-2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4.1822439728467012E-3</v>
      </c>
      <c r="S42" s="44">
        <f>$F42*'[1]INTERNAL PARAMETERS-2'!R42*VLOOKUP(S$4,'[1]INTERNAL PARAMETERS-1'!$B$5:$J$44,4, FALSE)</f>
        <v>2.8421605823389508E-2</v>
      </c>
      <c r="T42" s="44">
        <f>$F42*'[1]INTERNAL PARAMETERS-2'!S42*VLOOKUP(T$4,'[1]INTERNAL PARAMETERS-1'!$B$5:$J$44,4, FALSE)</f>
        <v>1.2927056807644764E-3</v>
      </c>
      <c r="U42" s="44">
        <f>$F42*'[1]INTERNAL PARAMETERS-2'!T42*VLOOKUP(U$4,'[1]INTERNAL PARAMETERS-1'!$B$5:$J$44,4, FALSE)</f>
        <v>1.1406422154878403E-3</v>
      </c>
      <c r="V42" s="44">
        <f>$F42*'[1]INTERNAL PARAMETERS-2'!U42*VLOOKUP(V$4,'[1]INTERNAL PARAMETERS-1'!$B$5:$J$44,4, FALSE)</f>
        <v>2.1956880592993017E-2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5.3228861883345413E-3</v>
      </c>
      <c r="AJ42" s="44">
        <f>$F42*'[1]INTERNAL PARAMETERS-2'!AI42*VLOOKUP(AJ$4,'[1]INTERNAL PARAMETERS-1'!$B$5:$J$44,4, FALSE)</f>
        <v>3.8032488910466026E-4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0.59883844307064671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1.6615144386116318E-2</v>
      </c>
      <c r="BB42" s="44">
        <f>$F42*'[1]INTERNAL PARAMETERS-2'!M42*(1-VLOOKUP(N$4,'[1]INTERNAL PARAMETERS-1'!$B$5:$J$44,4, FALSE))</f>
        <v>0.23477703081041151</v>
      </c>
      <c r="BC42" s="44">
        <f>$F42*'[1]INTERNAL PARAMETERS-2'!N42*(1-VLOOKUP(O$4,'[1]INTERNAL PARAMETERS-1'!$B$5:$J$44,4, FALSE))</f>
        <v>3.8020520644724963E-2</v>
      </c>
      <c r="BD42" s="44">
        <f>$F42*'[1]INTERNAL PARAMETERS-2'!O42*(1-VLOOKUP(P$4,'[1]INTERNAL PARAMETERS-1'!$B$5:$J$44,4, FALSE))</f>
        <v>0.15018112303702885</v>
      </c>
      <c r="BE42" s="44">
        <f>$F42*'[1]INTERNAL PARAMETERS-2'!P42*(1-VLOOKUP(Q$4,'[1]INTERNAL PARAMETERS-1'!$B$5:$J$44,4, FALSE))</f>
        <v>3.0416350025414748E-2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0.54001051064440064</v>
      </c>
      <c r="BH42" s="44">
        <f>$F42*'[1]INTERNAL PARAMETERS-2'!S42*(1-VLOOKUP(T$4,'[1]INTERNAL PARAMETERS-1'!$B$5:$J$44,4, FALSE))</f>
        <v>1.1634351126880287E-2</v>
      </c>
      <c r="BI42" s="44">
        <f>$F42*'[1]INTERNAL PARAMETERS-2'!T42*(1-VLOOKUP(U$4,'[1]INTERNAL PARAMETERS-1'!$B$5:$J$44,4, FALSE))</f>
        <v>4.5625688619513613E-3</v>
      </c>
      <c r="BJ42" s="44">
        <f>$F42*'[1]INTERNAL PARAMETERS-2'!U42*(1-VLOOKUP(V$4,'[1]INTERNAL PARAMETERS-1'!$B$5:$J$44,4, FALSE))</f>
        <v>0.12442232336029377</v>
      </c>
      <c r="BK42" s="44">
        <f>$F42*'[1]INTERNAL PARAMETERS-2'!V42*(1-VLOOKUP(W$4,'[1]INTERNAL PARAMETERS-1'!$B$5:$J$44,4, FALSE))</f>
        <v>6.3494309370909829E-2</v>
      </c>
      <c r="BL42" s="44">
        <f>$F42*'[1]INTERNAL PARAMETERS-2'!W42*(1-VLOOKUP(X$4,'[1]INTERNAL PARAMETERS-1'!$B$5:$J$44,4, FALSE))</f>
        <v>5.7032110774392014E-3</v>
      </c>
      <c r="BM42" s="44">
        <f>$F42*'[1]INTERNAL PARAMETERS-2'!X42*(1-VLOOKUP(Y$4,'[1]INTERNAL PARAMETERS-1'!$B$5:$J$44,4, FALSE))</f>
        <v>3.4219266464635203E-3</v>
      </c>
      <c r="BN42" s="44">
        <f>$F42*'[1]INTERNAL PARAMETERS-2'!Y42*(1-VLOOKUP(Z$4,'[1]INTERNAL PARAMETERS-1'!$B$5:$J$44,4, FALSE))</f>
        <v>0.33153924587768174</v>
      </c>
      <c r="BO42" s="44">
        <f>$F42*'[1]INTERNAL PARAMETERS-2'!Z42*(1-VLOOKUP(AA$4,'[1]INTERNAL PARAMETERS-1'!$B$5:$J$44,4, FALSE))</f>
        <v>0.33914341649699198</v>
      </c>
      <c r="BP42" s="44">
        <f>$F42*'[1]INTERNAL PARAMETERS-2'!AA42*(1-VLOOKUP(AB$4,'[1]INTERNAL PARAMETERS-1'!$B$5:$J$44,4, FALSE))</f>
        <v>4.182277218029315E-2</v>
      </c>
      <c r="BQ42" s="44">
        <f>$F42*'[1]INTERNAL PARAMETERS-2'!AB42*(1-VLOOKUP(AC$4,'[1]INTERNAL PARAMETERS-1'!$B$5:$J$44,4, FALSE))</f>
        <v>0.3573933594929713</v>
      </c>
      <c r="BR42" s="44">
        <f>$F42*'[1]INTERNAL PARAMETERS-2'!AC42*(1-VLOOKUP(AD$4,'[1]INTERNAL PARAMETERS-1'!$B$5:$J$44,4, FALSE))</f>
        <v>2.0911219864233502E-2</v>
      </c>
      <c r="BS42" s="44">
        <f>$F42*'[1]INTERNAL PARAMETERS-2'!AD42*(1-VLOOKUP(AE$4,'[1]INTERNAL PARAMETERS-1'!$B$5:$J$44,4, FALSE))</f>
        <v>1.1026097265773742E-2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4.1822439728467012E-3</v>
      </c>
      <c r="CA42" s="44">
        <f>$F42*'[1]INTERNAL PARAMETERS-2'!AL42*(1-VLOOKUP(AM$4,'[1]INTERNAL PARAMETERS-1'!$B$5:$J$44,4, FALSE))</f>
        <v>2.6612768682542005E-3</v>
      </c>
      <c r="CB42" s="44">
        <f>$F42*'[1]INTERNAL PARAMETERS-2'!AM42*(1-VLOOKUP(AN$4,'[1]INTERNAL PARAMETERS-1'!$B$5:$J$44,4, FALSE))</f>
        <v>1.5209671045925005E-3</v>
      </c>
      <c r="CC42" s="44">
        <f>$F42*'[1]INTERNAL PARAMETERS-2'!AN42*(1-VLOOKUP(AO$4,'[1]INTERNAL PARAMETERS-1'!$B$5:$J$44,4, FALSE))</f>
        <v>1.6728975891386805E-2</v>
      </c>
      <c r="CD42" s="44">
        <f>$F42*'[1]INTERNAL PARAMETERS-2'!AO42*(1-VLOOKUP(AP$4,'[1]INTERNAL PARAMETERS-1'!$B$5:$J$44,4, FALSE))</f>
        <v>0.23800891137046185</v>
      </c>
      <c r="CE42" s="44">
        <f>$F42*'[1]INTERNAL PARAMETERS-2'!AP42*(1-VLOOKUP(AQ$4,'[1]INTERNAL PARAMETERS-1'!$B$5:$J$44,4, FALSE))</f>
        <v>2.0531227426954984E-2</v>
      </c>
      <c r="CF42" s="44">
        <f>$F42*'[1]INTERNAL PARAMETERS-2'!AQ42*(1-VLOOKUP(AR$4,'[1]INTERNAL PARAMETERS-1'!$B$5:$J$44,4, FALSE))</f>
        <v>2.6612768682542005E-3</v>
      </c>
      <c r="CG42" s="44">
        <f>$F42*'[1]INTERNAL PARAMETERS-2'!AR42*(1-VLOOKUP(AS$4,'[1]INTERNAL PARAMETERS-1'!$B$5:$J$44,4, FALSE))</f>
        <v>3.8032488910466026E-4</v>
      </c>
      <c r="CH42" s="43">
        <f>$F42*'[1]INTERNAL PARAMETERS-2'!AS42*(1-VLOOKUP(AT$4,'[1]INTERNAL PARAMETERS-1'!$B$5:$J$44,4, FALSE))</f>
        <v>0</v>
      </c>
      <c r="CI42" s="42">
        <f t="shared" si="0"/>
        <v>3.3245189263080253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5.0557050087889124</v>
      </c>
      <c r="G43" s="45">
        <f>$F43*'[1]INTERNAL PARAMETERS-2'!F43*VLOOKUP(G$4,'[1]INTERNAL PARAMETERS-1'!$B$5:$J$44,4, FALSE)</f>
        <v>3.10521401639815E-3</v>
      </c>
      <c r="H43" s="44">
        <f>$F43*'[1]INTERNAL PARAMETERS-2'!G43*VLOOKUP(H$4,'[1]INTERNAL PARAMETERS-1'!$B$5:$J$44,4, FALSE)</f>
        <v>5.0455935987713347E-3</v>
      </c>
      <c r="I43" s="44">
        <f>$F43*'[1]INTERNAL PARAMETERS-2'!H43*VLOOKUP(I$4,'[1]INTERNAL PARAMETERS-1'!$B$5:$J$44,4, FALSE)</f>
        <v>4.8048459819578157E-2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2.2317145835046457E-3</v>
      </c>
      <c r="N43" s="44">
        <f>$F43*'[1]INTERNAL PARAMETERS-2'!M43*VLOOKUP(N$4,'[1]INTERNAL PARAMETERS-1'!$B$5:$J$44,4, FALSE)</f>
        <v>1.4399406220782141E-2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2.328657727048173E-3</v>
      </c>
      <c r="S43" s="44">
        <f>$F43*'[1]INTERNAL PARAMETERS-2'!R43*VLOOKUP(S$4,'[1]INTERNAL PARAMETERS-1'!$B$5:$J$44,4, FALSE)</f>
        <v>3.9201835524049058E-2</v>
      </c>
      <c r="T43" s="44">
        <f>$F43*'[1]INTERNAL PARAMETERS-2'!S43*VLOOKUP(T$4,'[1]INTERNAL PARAMETERS-1'!$B$5:$J$44,4, FALSE)</f>
        <v>1.1643794205741746E-3</v>
      </c>
      <c r="U43" s="44">
        <f>$F43*'[1]INTERNAL PARAMETERS-2'!T43*VLOOKUP(U$4,'[1]INTERNAL PARAMETERS-1'!$B$5:$J$44,4, FALSE)</f>
        <v>1.4748502651639017E-3</v>
      </c>
      <c r="V43" s="44">
        <f>$F43*'[1]INTERNAL PARAMETERS-2'!U43*VLOOKUP(V$4,'[1]INTERNAL PARAMETERS-1'!$B$5:$J$44,4, FALSE)</f>
        <v>3.1321609240949948E-2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3.8827814467498845E-4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7.76050718849098E-4</v>
      </c>
      <c r="AI43" s="44">
        <f>$F43*'[1]INTERNAL PARAMETERS-2'!AH43*VLOOKUP(AI$4,'[1]INTERNAL PARAMETERS-1'!$B$5:$J$44,4, FALSE)</f>
        <v>4.2695428799222361E-3</v>
      </c>
      <c r="AJ43" s="44">
        <f>$F43*'[1]INTERNAL PARAMETERS-2'!AI43*VLOOKUP(AJ$4,'[1]INTERNAL PARAMETERS-1'!$B$5:$J$44,4, FALSE)</f>
        <v>3.8827814467498845E-4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0.91292073657198491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4.2402577086588261E-2</v>
      </c>
      <c r="BB43" s="44">
        <f>$F43*'[1]INTERNAL PARAMETERS-2'!M43*(1-VLOOKUP(N$4,'[1]INTERNAL PARAMETERS-1'!$B$5:$J$44,4, FALSE))</f>
        <v>0.27358871819486064</v>
      </c>
      <c r="BC43" s="44">
        <f>$F43*'[1]INTERNAL PARAMETERS-2'!N43*(1-VLOOKUP(O$4,'[1]INTERNAL PARAMETERS-1'!$B$5:$J$44,4, FALSE))</f>
        <v>5.200854299591242E-2</v>
      </c>
      <c r="BD43" s="44">
        <f>$F43*'[1]INTERNAL PARAMETERS-2'!O43*(1-VLOOKUP(P$4,'[1]INTERNAL PARAMETERS-1'!$B$5:$J$44,4, FALSE))</f>
        <v>0.23520302513038044</v>
      </c>
      <c r="BE43" s="44">
        <f>$F43*'[1]INTERNAL PARAMETERS-2'!P43*(1-VLOOKUP(Q$4,'[1]INTERNAL PARAMETERS-1'!$B$5:$J$44,4, FALSE))</f>
        <v>4.0364748790170678E-2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0.74483487495693201</v>
      </c>
      <c r="BH43" s="44">
        <f>$F43*'[1]INTERNAL PARAMETERS-2'!S43*(1-VLOOKUP(T$4,'[1]INTERNAL PARAMETERS-1'!$B$5:$J$44,4, FALSE))</f>
        <v>1.0479414785167571E-2</v>
      </c>
      <c r="BI43" s="44">
        <f>$F43*'[1]INTERNAL PARAMETERS-2'!T43*(1-VLOOKUP(U$4,'[1]INTERNAL PARAMETERS-1'!$B$5:$J$44,4, FALSE))</f>
        <v>5.8994010606556067E-3</v>
      </c>
      <c r="BJ43" s="44">
        <f>$F43*'[1]INTERNAL PARAMETERS-2'!U43*(1-VLOOKUP(V$4,'[1]INTERNAL PARAMETERS-1'!$B$5:$J$44,4, FALSE))</f>
        <v>0.1774891190320497</v>
      </c>
      <c r="BK43" s="44">
        <f>$F43*'[1]INTERNAL PARAMETERS-2'!V43*(1-VLOOKUP(W$4,'[1]INTERNAL PARAMETERS-1'!$B$5:$J$44,4, FALSE))</f>
        <v>0.10828662887174707</v>
      </c>
      <c r="BL43" s="44">
        <f>$F43*'[1]INTERNAL PARAMETERS-2'!W43*(1-VLOOKUP(X$4,'[1]INTERNAL PARAMETERS-1'!$B$5:$J$44,4, FALSE))</f>
        <v>2.6392296857380759E-2</v>
      </c>
      <c r="BM43" s="44">
        <f>$F43*'[1]INTERNAL PARAMETERS-2'!X43*(1-VLOOKUP(Y$4,'[1]INTERNAL PARAMETERS-1'!$B$5:$J$44,4, FALSE))</f>
        <v>4.657315454096346E-3</v>
      </c>
      <c r="BN43" s="44">
        <f>$F43*'[1]INTERNAL PARAMETERS-2'!Y43*(1-VLOOKUP(Z$4,'[1]INTERNAL PARAMETERS-1'!$B$5:$J$44,4, FALSE))</f>
        <v>0.34504226101032659</v>
      </c>
      <c r="BO43" s="44">
        <f>$F43*'[1]INTERNAL PARAMETERS-2'!Z43*(1-VLOOKUP(AA$4,'[1]INTERNAL PARAMETERS-1'!$B$5:$J$44,4, FALSE))</f>
        <v>0.77120280331617042</v>
      </c>
      <c r="BP43" s="44">
        <f>$F43*'[1]INTERNAL PARAMETERS-2'!AA43*(1-VLOOKUP(AB$4,'[1]INTERNAL PARAMETERS-1'!$B$5:$J$44,4, FALSE))</f>
        <v>0.1055696930000239</v>
      </c>
      <c r="BQ43" s="44">
        <f>$F43*'[1]INTERNAL PARAMETERS-2'!AB43*(1-VLOOKUP(AC$4,'[1]INTERNAL PARAMETERS-1'!$B$5:$J$44,4, FALSE))</f>
        <v>0.57015460451366518</v>
      </c>
      <c r="BR43" s="44">
        <f>$F43*'[1]INTERNAL PARAMETERS-2'!AC43*(1-VLOOKUP(AD$4,'[1]INTERNAL PARAMETERS-1'!$B$5:$J$44,4, FALSE))</f>
        <v>3.6095711480749318E-2</v>
      </c>
      <c r="BS43" s="44">
        <f>$F43*'[1]INTERNAL PARAMETERS-2'!AD43*(1-VLOOKUP(AE$4,'[1]INTERNAL PARAMETERS-1'!$B$5:$J$44,4, FALSE))</f>
        <v>1.1643794205741746E-2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6.2099224622954212E-3</v>
      </c>
      <c r="CA43" s="44">
        <f>$F43*'[1]INTERNAL PARAMETERS-2'!AL43*(1-VLOOKUP(AM$4,'[1]INTERNAL PARAMETERS-1'!$B$5:$J$44,4, FALSE))</f>
        <v>5.4338717434463234E-3</v>
      </c>
      <c r="CB43" s="44">
        <f>$F43*'[1]INTERNAL PARAMETERS-2'!AM43*(1-VLOOKUP(AN$4,'[1]INTERNAL PARAMETERS-1'!$B$5:$J$44,4, FALSE))</f>
        <v>1.7077665949188067E-2</v>
      </c>
      <c r="CC43" s="44">
        <f>$F43*'[1]INTERNAL PARAMETERS-2'!AN43*(1-VLOOKUP(AO$4,'[1]INTERNAL PARAMETERS-1'!$B$5:$J$44,4, FALSE))</f>
        <v>2.8333182010254823E-2</v>
      </c>
      <c r="CD43" s="44">
        <f>$F43*'[1]INTERNAL PARAMETERS-2'!AO43*(1-VLOOKUP(AP$4,'[1]INTERNAL PARAMETERS-1'!$B$5:$J$44,4, FALSE))</f>
        <v>0.33805628782918207</v>
      </c>
      <c r="CE43" s="44">
        <f>$F43*'[1]INTERNAL PARAMETERS-2'!AP43*(1-VLOOKUP(AQ$4,'[1]INTERNAL PARAMETERS-1'!$B$5:$J$44,4, FALSE))</f>
        <v>2.8333182010254823E-2</v>
      </c>
      <c r="CF43" s="44">
        <f>$F43*'[1]INTERNAL PARAMETERS-2'!AQ43*(1-VLOOKUP(AR$4,'[1]INTERNAL PARAMETERS-1'!$B$5:$J$44,4, FALSE))</f>
        <v>3.4929865905722599E-3</v>
      </c>
      <c r="CG43" s="44">
        <f>$F43*'[1]INTERNAL PARAMETERS-2'!AR43*(1-VLOOKUP(AS$4,'[1]INTERNAL PARAMETERS-1'!$B$5:$J$44,4, FALSE))</f>
        <v>3.8827814467498845E-4</v>
      </c>
      <c r="CH43" s="43">
        <f>$F43*'[1]INTERNAL PARAMETERS-2'!AS43*(1-VLOOKUP(AT$4,'[1]INTERNAL PARAMETERS-1'!$B$5:$J$44,4, FALSE))</f>
        <v>0</v>
      </c>
      <c r="CI43" s="42">
        <f t="shared" si="0"/>
        <v>5.0557055143594134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8.0585953664923089</v>
      </c>
      <c r="G44" s="45">
        <f>$F44*'[1]INTERNAL PARAMETERS-2'!F44*VLOOKUP(G$4,'[1]INTERNAL PARAMETERS-1'!$B$5:$J$44,4, FALSE)</f>
        <v>2.5079154640060716E-2</v>
      </c>
      <c r="H44" s="44">
        <f>$F44*'[1]INTERNAL PARAMETERS-2'!G44*VLOOKUP(H$4,'[1]INTERNAL PARAMETERS-1'!$B$5:$J$44,4, FALSE)</f>
        <v>3.7088879314744208E-2</v>
      </c>
      <c r="I44" s="44">
        <f>$F44*'[1]INTERNAL PARAMETERS-2'!H44*VLOOKUP(I$4,'[1]INTERNAL PARAMETERS-1'!$B$5:$J$44,4, FALSE)</f>
        <v>8.9687693908631003E-2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7.0673881364137557E-4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4.7332965744629231E-3</v>
      </c>
      <c r="N44" s="44">
        <f>$F44*'[1]INTERNAL PARAMETERS-2'!M44*VLOOKUP(N$4,'[1]INTERNAL PARAMETERS-1'!$B$5:$J$44,4, FALSE)</f>
        <v>3.2532509201552616E-2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1.0597052906937385E-2</v>
      </c>
      <c r="S44" s="44">
        <f>$F44*'[1]INTERNAL PARAMETERS-2'!R44*VLOOKUP(S$4,'[1]INTERNAL PARAMETERS-1'!$B$5:$J$44,4, FALSE)</f>
        <v>3.2600644625376311E-2</v>
      </c>
      <c r="T44" s="44">
        <f>$F44*'[1]INTERNAL PARAMETERS-2'!S44*VLOOKUP(T$4,'[1]INTERNAL PARAMETERS-1'!$B$5:$J$44,4, FALSE)</f>
        <v>1.9074695232487297E-3</v>
      </c>
      <c r="U44" s="44">
        <f>$F44*'[1]INTERNAL PARAMETERS-2'!T44*VLOOKUP(U$4,'[1]INTERNAL PARAMETERS-1'!$B$5:$J$44,4, FALSE)</f>
        <v>2.4019449349366975E-3</v>
      </c>
      <c r="V44" s="44">
        <f>$F44*'[1]INTERNAL PARAMETERS-2'!U44*VLOOKUP(V$4,'[1]INTERNAL PARAMETERS-1'!$B$5:$J$44,4, FALSE)</f>
        <v>4.6520377280848978E-2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1.4126717677461018E-3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1.4126717677461018E-3</v>
      </c>
      <c r="AI44" s="44">
        <f>$F44*'[1]INTERNAL PARAMETERS-2'!AH44*VLOOKUP(AI$4,'[1]INTERNAL PARAMETERS-1'!$B$5:$J$44,4, FALSE)</f>
        <v>8.830608802602273E-3</v>
      </c>
      <c r="AJ44" s="44">
        <f>$F44*'[1]INTERNAL PARAMETERS-2'!AI44*VLOOKUP(AJ$4,'[1]INTERNAL PARAMETERS-1'!$B$5:$J$44,4, FALSE)</f>
        <v>5.6514929305210562E-3</v>
      </c>
      <c r="AK44" s="44">
        <f>$F44*'[1]INTERNAL PARAMETERS-2'!AJ44*VLOOKUP(AK$4,'[1]INTERNAL PARAMETERS-1'!$B$5:$J$44,4, FALSE)</f>
        <v>7.0673881364137557E-4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1.7040661842639888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8.9932634914795515E-2</v>
      </c>
      <c r="BB44" s="44">
        <f>$F44*'[1]INTERNAL PARAMETERS-2'!M44*(1-VLOOKUP(N$4,'[1]INTERNAL PARAMETERS-1'!$B$5:$J$44,4, FALSE))</f>
        <v>0.61811767482949975</v>
      </c>
      <c r="BC44" s="44">
        <f>$F44*'[1]INTERNAL PARAMETERS-2'!N44*(1-VLOOKUP(O$4,'[1]INTERNAL PARAMETERS-1'!$B$5:$J$44,4, FALSE))</f>
        <v>0.22606777581620877</v>
      </c>
      <c r="BD44" s="44">
        <f>$F44*'[1]INTERNAL PARAMETERS-2'!O44*(1-VLOOKUP(P$4,'[1]INTERNAL PARAMETERS-1'!$B$5:$J$44,4, FALSE))</f>
        <v>0.40126969767911802</v>
      </c>
      <c r="BE44" s="44">
        <f>$F44*'[1]INTERNAL PARAMETERS-2'!P44*(1-VLOOKUP(Q$4,'[1]INTERNAL PARAMETERS-1'!$B$5:$J$44,4, FALSE))</f>
        <v>0.12433687376914648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0.61941224788214977</v>
      </c>
      <c r="BH44" s="44">
        <f>$F44*'[1]INTERNAL PARAMETERS-2'!S44*(1-VLOOKUP(T$4,'[1]INTERNAL PARAMETERS-1'!$B$5:$J$44,4, FALSE))</f>
        <v>1.7167225709238568E-2</v>
      </c>
      <c r="BI44" s="44">
        <f>$F44*'[1]INTERNAL PARAMETERS-2'!T44*(1-VLOOKUP(U$4,'[1]INTERNAL PARAMETERS-1'!$B$5:$J$44,4, FALSE))</f>
        <v>9.6077797397467902E-3</v>
      </c>
      <c r="BJ44" s="44">
        <f>$F44*'[1]INTERNAL PARAMETERS-2'!U44*(1-VLOOKUP(V$4,'[1]INTERNAL PARAMETERS-1'!$B$5:$J$44,4, FALSE))</f>
        <v>0.26361547125814422</v>
      </c>
      <c r="BK44" s="44">
        <f>$F44*'[1]INTERNAL PARAMETERS-2'!V44*(1-VLOOKUP(W$4,'[1]INTERNAL PARAMETERS-1'!$B$5:$J$44,4, FALSE))</f>
        <v>0.25679842338679054</v>
      </c>
      <c r="BL44" s="44">
        <f>$F44*'[1]INTERNAL PARAMETERS-2'!W44*(1-VLOOKUP(X$4,'[1]INTERNAL PARAMETERS-1'!$B$5:$J$44,4, FALSE))</f>
        <v>0.17944074302568422</v>
      </c>
      <c r="BM44" s="44">
        <f>$F44*'[1]INTERNAL PARAMETERS-2'!X44*(1-VLOOKUP(Y$4,'[1]INTERNAL PARAMETERS-1'!$B$5:$J$44,4, FALSE))</f>
        <v>2.2606777581620875E-2</v>
      </c>
      <c r="BN44" s="44">
        <f>$F44*'[1]INTERNAL PARAMETERS-2'!Y44*(1-VLOOKUP(Z$4,'[1]INTERNAL PARAMETERS-1'!$B$5:$J$44,4, FALSE))</f>
        <v>0.34157404078275294</v>
      </c>
      <c r="BO44" s="44">
        <f>$F44*'[1]INTERNAL PARAMETERS-2'!Z44*(1-VLOOKUP(AA$4,'[1]INTERNAL PARAMETERS-1'!$B$5:$J$44,4, FALSE))</f>
        <v>0.51218417500583491</v>
      </c>
      <c r="BP44" s="44">
        <f>$F44*'[1]INTERNAL PARAMETERS-2'!AA44*(1-VLOOKUP(AB$4,'[1]INTERNAL PARAMETERS-1'!$B$5:$J$44,4, FALSE))</f>
        <v>0.22182895465343377</v>
      </c>
      <c r="BQ44" s="44">
        <f>$F44*'[1]INTERNAL PARAMETERS-2'!AB44*(1-VLOOKUP(AC$4,'[1]INTERNAL PARAMETERS-1'!$B$5:$J$44,4, FALSE))</f>
        <v>1.2080471083405924</v>
      </c>
      <c r="BR44" s="44">
        <f>$F44*'[1]INTERNAL PARAMETERS-2'!AC44*(1-VLOOKUP(AD$4,'[1]INTERNAL PARAMETERS-1'!$B$5:$J$44,4, FALSE))</f>
        <v>0.13952571431591118</v>
      </c>
      <c r="BS44" s="44">
        <f>$F44*'[1]INTERNAL PARAMETERS-2'!AD44*(1-VLOOKUP(AE$4,'[1]INTERNAL PARAMETERS-1'!$B$5:$J$44,4, FALSE))</f>
        <v>2.5079154640060716E-2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3.9208289896131676E-2</v>
      </c>
      <c r="CA44" s="44">
        <f>$F44*'[1]INTERNAL PARAMETERS-2'!AL44*(1-VLOOKUP(AM$4,'[1]INTERNAL PARAMETERS-1'!$B$5:$J$44,4, FALSE))</f>
        <v>4.627326045393549E-2</v>
      </c>
      <c r="CB44" s="44">
        <f>$F44*'[1]INTERNAL PARAMETERS-2'!AM44*(1-VLOOKUP(AN$4,'[1]INTERNAL PARAMETERS-1'!$B$5:$J$44,4, FALSE))</f>
        <v>5.2277719861508906E-2</v>
      </c>
      <c r="CC44" s="44">
        <f>$F44*'[1]INTERNAL PARAMETERS-2'!AN44*(1-VLOOKUP(AO$4,'[1]INTERNAL PARAMETERS-1'!$B$5:$J$44,4, FALSE))</f>
        <v>6.923300451260872E-2</v>
      </c>
      <c r="CD44" s="44">
        <f>$F44*'[1]INTERNAL PARAMETERS-2'!AO44*(1-VLOOKUP(AP$4,'[1]INTERNAL PARAMETERS-1'!$B$5:$J$44,4, FALSE))</f>
        <v>0.52666627673895827</v>
      </c>
      <c r="CE44" s="44">
        <f>$F44*'[1]INTERNAL PARAMETERS-2'!AP44*(1-VLOOKUP(AQ$4,'[1]INTERNAL PARAMETERS-1'!$B$5:$J$44,4, FALSE))</f>
        <v>3.2850058151969251E-2</v>
      </c>
      <c r="CF44" s="44">
        <f>$F44*'[1]INTERNAL PARAMETERS-2'!AQ44*(1-VLOOKUP(AR$4,'[1]INTERNAL PARAMETERS-1'!$B$5:$J$44,4, FALSE))</f>
        <v>8.830608802602273E-3</v>
      </c>
      <c r="CG44" s="44">
        <f>$F44*'[1]INTERNAL PARAMETERS-2'!AR44*(1-VLOOKUP(AS$4,'[1]INTERNAL PARAMETERS-1'!$B$5:$J$44,4, FALSE))</f>
        <v>7.0673881364137557E-4</v>
      </c>
      <c r="CH44" s="43">
        <f>$F44*'[1]INTERNAL PARAMETERS-2'!AS44*(1-VLOOKUP(AT$4,'[1]INTERNAL PARAMETERS-1'!$B$5:$J$44,4, FALSE))</f>
        <v>0</v>
      </c>
      <c r="CI44" s="42">
        <f t="shared" si="0"/>
        <v>8.0585945606327698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9.2797822668423802</v>
      </c>
      <c r="G45" s="45">
        <f>$F45*'[1]INTERNAL PARAMETERS-2'!F45*VLOOKUP(G$4,'[1]INTERNAL PARAMETERS-1'!$B$5:$J$44,4, FALSE)</f>
        <v>5.7638583615811395E-2</v>
      </c>
      <c r="H45" s="44">
        <f>$F45*'[1]INTERNAL PARAMETERS-2'!G45*VLOOKUP(H$4,'[1]INTERNAL PARAMETERS-1'!$B$5:$J$44,4, FALSE)</f>
        <v>7.0504073750561669E-2</v>
      </c>
      <c r="I45" s="44">
        <f>$F45*'[1]INTERNAL PARAMETERS-2'!H45*VLOOKUP(I$4,'[1]INTERNAL PARAMETERS-1'!$B$5:$J$44,4, FALSE)</f>
        <v>0.10730253994170046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1.0291278533928199E-3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6.6129584389972174E-3</v>
      </c>
      <c r="N45" s="44">
        <f>$F45*'[1]INTERNAL PARAMETERS-2'!M45*VLOOKUP(N$4,'[1]INTERNAL PARAMETERS-1'!$B$5:$J$44,4, FALSE)</f>
        <v>3.1057853684136084E-2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7.2048229519764244E-3</v>
      </c>
      <c r="S45" s="44">
        <f>$F45*'[1]INTERNAL PARAMETERS-2'!R45*VLOOKUP(S$4,'[1]INTERNAL PARAMETERS-1'!$B$5:$J$44,4, FALSE)</f>
        <v>3.5481201098360504E-2</v>
      </c>
      <c r="T45" s="44">
        <f>$F45*'[1]INTERNAL PARAMETERS-2'!S45*VLOOKUP(T$4,'[1]INTERNAL PARAMETERS-1'!$B$5:$J$44,4, FALSE)</f>
        <v>2.0070313086726697E-3</v>
      </c>
      <c r="U45" s="44">
        <f>$F45*'[1]INTERNAL PARAMETERS-2'!T45*VLOOKUP(U$4,'[1]INTERNAL PARAMETERS-1'!$B$5:$J$44,4, FALSE)</f>
        <v>3.911242629828727E-3</v>
      </c>
      <c r="V45" s="44">
        <f>$F45*'[1]INTERNAL PARAMETERS-2'!U45*VLOOKUP(V$4,'[1]INTERNAL PARAMETERS-1'!$B$5:$J$44,4, FALSE)</f>
        <v>4.2379698437708467E-2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5.1502791580975208E-4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5.1502791580975208E-4</v>
      </c>
      <c r="AI45" s="44">
        <f>$F45*'[1]INTERNAL PARAMETERS-2'!AH45*VLOOKUP(AI$4,'[1]INTERNAL PARAMETERS-1'!$B$5:$J$44,4, FALSE)</f>
        <v>4.6315393293810325E-3</v>
      </c>
      <c r="AJ45" s="44">
        <f>$F45*'[1]INTERNAL PARAMETERS-2'!AI45*VLOOKUP(AJ$4,'[1]INTERNAL PARAMETERS-1'!$B$5:$J$44,4, FALSE)</f>
        <v>9.7781065745718172E-3</v>
      </c>
      <c r="AK45" s="44">
        <f>$F45*'[1]INTERNAL PARAMETERS-2'!AJ45*VLOOKUP(AK$4,'[1]INTERNAL PARAMETERS-1'!$B$5:$J$44,4, FALSE)</f>
        <v>5.1502791580975208E-4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2.0387482588923085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0.12564621034094711</v>
      </c>
      <c r="BB45" s="44">
        <f>$F45*'[1]INTERNAL PARAMETERS-2'!M45*(1-VLOOKUP(N$4,'[1]INTERNAL PARAMETERS-1'!$B$5:$J$44,4, FALSE))</f>
        <v>0.5900992199985855</v>
      </c>
      <c r="BC45" s="44">
        <f>$F45*'[1]INTERNAL PARAMETERS-2'!N45*(1-VLOOKUP(O$4,'[1]INTERNAL PARAMETERS-1'!$B$5:$J$44,4, FALSE))</f>
        <v>0.3756789933779402</v>
      </c>
      <c r="BD45" s="44">
        <f>$F45*'[1]INTERNAL PARAMETERS-2'!O45*(1-VLOOKUP(P$4,'[1]INTERNAL PARAMETERS-1'!$B$5:$J$44,4, FALSE))</f>
        <v>0.36384263109658277</v>
      </c>
      <c r="BE45" s="44">
        <f>$F45*'[1]INTERNAL PARAMETERS-2'!P45*(1-VLOOKUP(Q$4,'[1]INTERNAL PARAMETERS-1'!$B$5:$J$44,4, FALSE))</f>
        <v>0.20430739829970856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0.67414282086884958</v>
      </c>
      <c r="BH45" s="44">
        <f>$F45*'[1]INTERNAL PARAMETERS-2'!S45*(1-VLOOKUP(T$4,'[1]INTERNAL PARAMETERS-1'!$B$5:$J$44,4, FALSE))</f>
        <v>1.8063281778054028E-2</v>
      </c>
      <c r="BI45" s="44">
        <f>$F45*'[1]INTERNAL PARAMETERS-2'!T45*(1-VLOOKUP(U$4,'[1]INTERNAL PARAMETERS-1'!$B$5:$J$44,4, FALSE))</f>
        <v>1.5644970519314908E-2</v>
      </c>
      <c r="BJ45" s="44">
        <f>$F45*'[1]INTERNAL PARAMETERS-2'!U45*(1-VLOOKUP(V$4,'[1]INTERNAL PARAMETERS-1'!$B$5:$J$44,4, FALSE))</f>
        <v>0.24015162448034796</v>
      </c>
      <c r="BK45" s="44">
        <f>$F45*'[1]INTERNAL PARAMETERS-2'!V45*(1-VLOOKUP(W$4,'[1]INTERNAL PARAMETERS-1'!$B$5:$J$44,4, FALSE))</f>
        <v>0.27120906057428201</v>
      </c>
      <c r="BL45" s="44">
        <f>$F45*'[1]INTERNAL PARAMETERS-2'!W45*(1-VLOOKUP(X$4,'[1]INTERNAL PARAMETERS-1'!$B$5:$J$44,4, FALSE))</f>
        <v>0.35149124089941547</v>
      </c>
      <c r="BM45" s="44">
        <f>$F45*'[1]INTERNAL PARAMETERS-2'!X45*(1-VLOOKUP(Y$4,'[1]INTERNAL PARAMETERS-1'!$B$5:$J$44,4, FALSE))</f>
        <v>5.7638583615811395E-2</v>
      </c>
      <c r="BN45" s="44">
        <f>$F45*'[1]INTERNAL PARAMETERS-2'!Y45*(1-VLOOKUP(Z$4,'[1]INTERNAL PARAMETERS-1'!$B$5:$J$44,4, FALSE))</f>
        <v>0.41427639176041769</v>
      </c>
      <c r="BO45" s="44">
        <f>$F45*'[1]INTERNAL PARAMETERS-2'!Z45*(1-VLOOKUP(AA$4,'[1]INTERNAL PARAMETERS-1'!$B$5:$J$44,4, FALSE))</f>
        <v>0.4765455867273834</v>
      </c>
      <c r="BP45" s="44">
        <f>$F45*'[1]INTERNAL PARAMETERS-2'!AA45*(1-VLOOKUP(AB$4,'[1]INTERNAL PARAMETERS-1'!$B$5:$J$44,4, FALSE))</f>
        <v>0.19658847541014909</v>
      </c>
      <c r="BQ45" s="44">
        <f>$F45*'[1]INTERNAL PARAMETERS-2'!AB45*(1-VLOOKUP(AC$4,'[1]INTERNAL PARAMETERS-1'!$B$5:$J$44,4, FALSE))</f>
        <v>1.2757640505245034</v>
      </c>
      <c r="BR45" s="44">
        <f>$F45*'[1]INTERNAL PARAMETERS-2'!AC45*(1-VLOOKUP(AD$4,'[1]INTERNAL PARAMETERS-1'!$B$5:$J$44,4, FALSE))</f>
        <v>0.15902020488106441</v>
      </c>
      <c r="BS45" s="44">
        <f>$F45*'[1]INTERNAL PARAMETERS-2'!AD45*(1-VLOOKUP(AE$4,'[1]INTERNAL PARAMETERS-1'!$B$5:$J$44,4, FALSE))</f>
        <v>4.0140626173453396E-2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5.7123555700001639E-2</v>
      </c>
      <c r="CA45" s="44">
        <f>$F45*'[1]INTERNAL PARAMETERS-2'!AL45*(1-VLOOKUP(AM$4,'[1]INTERNAL PARAMETERS-1'!$B$5:$J$44,4, FALSE))</f>
        <v>0.11630629508501561</v>
      </c>
      <c r="CB45" s="44">
        <f>$F45*'[1]INTERNAL PARAMETERS-2'!AM45*(1-VLOOKUP(AN$4,'[1]INTERNAL PARAMETERS-1'!$B$5:$J$44,4, FALSE))</f>
        <v>5.8667711469204208E-2</v>
      </c>
      <c r="CC45" s="44">
        <f>$F45*'[1]INTERNAL PARAMETERS-2'!AN45*(1-VLOOKUP(AO$4,'[1]INTERNAL PARAMETERS-1'!$B$5:$J$44,4, FALSE))</f>
        <v>0.11630629508501561</v>
      </c>
      <c r="CD45" s="44">
        <f>$F45*'[1]INTERNAL PARAMETERS-2'!AO45*(1-VLOOKUP(AP$4,'[1]INTERNAL PARAMETERS-1'!$B$5:$J$44,4, FALSE))</f>
        <v>0.59594019335080417</v>
      </c>
      <c r="CE45" s="44">
        <f>$F45*'[1]INTERNAL PARAMETERS-2'!AP45*(1-VLOOKUP(AQ$4,'[1]INTERNAL PARAMETERS-1'!$B$5:$J$44,4, FALSE))</f>
        <v>5.609442784660882E-2</v>
      </c>
      <c r="CF45" s="44">
        <f>$F45*'[1]INTERNAL PARAMETERS-2'!AQ45*(1-VLOOKUP(AR$4,'[1]INTERNAL PARAMETERS-1'!$B$5:$J$44,4, FALSE))</f>
        <v>7.7198508677861757E-3</v>
      </c>
      <c r="CG45" s="44">
        <f>$F45*'[1]INTERNAL PARAMETERS-2'!AR45*(1-VLOOKUP(AS$4,'[1]INTERNAL PARAMETERS-1'!$B$5:$J$44,4, FALSE))</f>
        <v>1.544155769202572E-3</v>
      </c>
      <c r="CH45" s="43">
        <f>$F45*'[1]INTERNAL PARAMETERS-2'!AS45*(1-VLOOKUP(AT$4,'[1]INTERNAL PARAMETERS-1'!$B$5:$J$44,4, FALSE))</f>
        <v>0</v>
      </c>
      <c r="CI45" s="42">
        <f t="shared" si="0"/>
        <v>9.2797859787552905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8.2744509123583452</v>
      </c>
      <c r="G46" s="45">
        <f>$F46*'[1]INTERNAL PARAMETERS-2'!F46*VLOOKUP(G$4,'[1]INTERNAL PARAMETERS-1'!$B$5:$J$44,4, FALSE)</f>
        <v>4.5325787207716538E-2</v>
      </c>
      <c r="H46" s="44">
        <f>$F46*'[1]INTERNAL PARAMETERS-2'!G46*VLOOKUP(H$4,'[1]INTERNAL PARAMETERS-1'!$B$5:$J$44,4, FALSE)</f>
        <v>7.5361216574486092E-2</v>
      </c>
      <c r="I46" s="44">
        <f>$F46*'[1]INTERNAL PARAMETERS-2'!H46*VLOOKUP(I$4,'[1]INTERNAL PARAMETERS-1'!$B$5:$J$44,4, FALSE)</f>
        <v>8.9415247332363071E-2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1.0922275204313017E-3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7.3176761533623501E-3</v>
      </c>
      <c r="N46" s="44">
        <f>$F46*'[1]INTERNAL PARAMETERS-2'!M46*VLOOKUP(N$4,'[1]INTERNAL PARAMETERS-1'!$B$5:$J$44,4, FALSE)</f>
        <v>2.1816541392287701E-2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9.2839339236660632E-3</v>
      </c>
      <c r="S46" s="44">
        <f>$F46*'[1]INTERNAL PARAMETERS-2'!R46*VLOOKUP(S$4,'[1]INTERNAL PARAMETERS-1'!$B$5:$J$44,4, FALSE)</f>
        <v>2.854151862679782E-2</v>
      </c>
      <c r="T46" s="44">
        <f>$F46*'[1]INTERNAL PARAMETERS-2'!S46*VLOOKUP(T$4,'[1]INTERNAL PARAMETERS-1'!$B$5:$J$44,4, FALSE)</f>
        <v>2.7850974325906953E-3</v>
      </c>
      <c r="U46" s="44">
        <f>$F46*'[1]INTERNAL PARAMETERS-2'!T46*VLOOKUP(U$4,'[1]INTERNAL PARAMETERS-1'!$B$5:$J$44,4, FALSE)</f>
        <v>4.5871900967932198E-3</v>
      </c>
      <c r="V46" s="44">
        <f>$F46*'[1]INTERNAL PARAMETERS-2'!U46*VLOOKUP(V$4,'[1]INTERNAL PARAMETERS-1'!$B$5:$J$44,4, FALSE)</f>
        <v>3.6206225251424473E-2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5.4611376021565074E-3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7.6455926430191107E-3</v>
      </c>
      <c r="AJ46" s="44">
        <f>$F46*'[1]INTERNAL PARAMETERS-2'!AI46*VLOOKUP(AJ$4,'[1]INTERNAL PARAMETERS-1'!$B$5:$J$44,4, FALSE)</f>
        <v>7.0994788828034608E-3</v>
      </c>
      <c r="AK46" s="44">
        <f>$F46*'[1]INTERNAL PARAMETERS-2'!AJ46*VLOOKUP(AK$4,'[1]INTERNAL PARAMETERS-1'!$B$5:$J$44,4, FALSE)</f>
        <v>1.0922275204313017E-3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1.6988896993148983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0.13903584691388465</v>
      </c>
      <c r="BB46" s="44">
        <f>$F46*'[1]INTERNAL PARAMETERS-2'!M46*(1-VLOOKUP(N$4,'[1]INTERNAL PARAMETERS-1'!$B$5:$J$44,4, FALSE))</f>
        <v>0.41451428645346627</v>
      </c>
      <c r="BC46" s="44">
        <f>$F46*'[1]INTERNAL PARAMETERS-2'!N46*(1-VLOOKUP(O$4,'[1]INTERNAL PARAMETERS-1'!$B$5:$J$44,4, FALSE))</f>
        <v>0.38936669935739049</v>
      </c>
      <c r="BD46" s="44">
        <f>$F46*'[1]INTERNAL PARAMETERS-2'!O46*(1-VLOOKUP(P$4,'[1]INTERNAL PARAMETERS-1'!$B$5:$J$44,4, FALSE))</f>
        <v>0.30035263877751311</v>
      </c>
      <c r="BE46" s="44">
        <f>$F46*'[1]INTERNAL PARAMETERS-2'!P46*(1-VLOOKUP(Q$4,'[1]INTERNAL PARAMETERS-1'!$B$5:$J$44,4, FALSE))</f>
        <v>0.1845806588372513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0.54228885390915849</v>
      </c>
      <c r="BH46" s="44">
        <f>$F46*'[1]INTERNAL PARAMETERS-2'!S46*(1-VLOOKUP(T$4,'[1]INTERNAL PARAMETERS-1'!$B$5:$J$44,4, FALSE))</f>
        <v>2.5065876893316255E-2</v>
      </c>
      <c r="BI46" s="44">
        <f>$F46*'[1]INTERNAL PARAMETERS-2'!T46*(1-VLOOKUP(U$4,'[1]INTERNAL PARAMETERS-1'!$B$5:$J$44,4, FALSE))</f>
        <v>1.8348760387172879E-2</v>
      </c>
      <c r="BJ46" s="44">
        <f>$F46*'[1]INTERNAL PARAMETERS-2'!U46*(1-VLOOKUP(V$4,'[1]INTERNAL PARAMETERS-1'!$B$5:$J$44,4, FALSE))</f>
        <v>0.20516860975807202</v>
      </c>
      <c r="BK46" s="44">
        <f>$F46*'[1]INTERNAL PARAMETERS-2'!V46*(1-VLOOKUP(W$4,'[1]INTERNAL PARAMETERS-1'!$B$5:$J$44,4, FALSE))</f>
        <v>0.26649524053432522</v>
      </c>
      <c r="BL46" s="44">
        <f>$F46*'[1]INTERNAL PARAMETERS-2'!W46*(1-VLOOKUP(X$4,'[1]INTERNAL PARAMETERS-1'!$B$5:$J$44,4, FALSE))</f>
        <v>0.36533852135299305</v>
      </c>
      <c r="BM46" s="44">
        <f>$F46*'[1]INTERNAL PARAMETERS-2'!X46*(1-VLOOKUP(Y$4,'[1]INTERNAL PARAMETERS-1'!$B$5:$J$44,4, FALSE))</f>
        <v>6.2801427534617371E-2</v>
      </c>
      <c r="BN46" s="44">
        <f>$F46*'[1]INTERNAL PARAMETERS-2'!Y46*(1-VLOOKUP(Z$4,'[1]INTERNAL PARAMETERS-1'!$B$5:$J$44,4, FALSE))</f>
        <v>0.40138037463704357</v>
      </c>
      <c r="BO46" s="44">
        <f>$F46*'[1]INTERNAL PARAMETERS-2'!Z46*(1-VLOOKUP(AA$4,'[1]INTERNAL PARAMETERS-1'!$B$5:$J$44,4, FALSE))</f>
        <v>0.45653620952864182</v>
      </c>
      <c r="BP46" s="44">
        <f>$F46*'[1]INTERNAL PARAMETERS-2'!AA46*(1-VLOOKUP(AB$4,'[1]INTERNAL PARAMETERS-1'!$B$5:$J$44,4, FALSE))</f>
        <v>0.20860883684164871</v>
      </c>
      <c r="BQ46" s="44">
        <f>$F46*'[1]INTERNAL PARAMETERS-2'!AB46*(1-VLOOKUP(AC$4,'[1]INTERNAL PARAMETERS-1'!$B$5:$J$44,4, FALSE))</f>
        <v>1.2319929256821289</v>
      </c>
      <c r="BR46" s="44">
        <f>$F46*'[1]INTERNAL PARAMETERS-2'!AC46*(1-VLOOKUP(AD$4,'[1]INTERNAL PARAMETERS-1'!$B$5:$J$44,4, FALSE))</f>
        <v>0.15345300195005046</v>
      </c>
      <c r="BS46" s="44">
        <f>$F46*'[1]INTERNAL PARAMETERS-2'!AD46*(1-VLOOKUP(AE$4,'[1]INTERNAL PARAMETERS-1'!$B$5:$J$44,4, FALSE))</f>
        <v>3.1127656887200858E-2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4.5325787207716538E-2</v>
      </c>
      <c r="CA46" s="44">
        <f>$F46*'[1]INTERNAL PARAMETERS-2'!AL46*(1-VLOOKUP(AM$4,'[1]INTERNAL PARAMETERS-1'!$B$5:$J$44,4, FALSE))</f>
        <v>0.12287145882306524</v>
      </c>
      <c r="CB46" s="44">
        <f>$F46*'[1]INTERNAL PARAMETERS-2'!AM46*(1-VLOOKUP(AN$4,'[1]INTERNAL PARAMETERS-1'!$B$5:$J$44,4, FALSE))</f>
        <v>6.2255313774401716E-2</v>
      </c>
      <c r="CC46" s="44">
        <f>$F46*'[1]INTERNAL PARAMETERS-2'!AN46*(1-VLOOKUP(AO$4,'[1]INTERNAL PARAMETERS-1'!$B$5:$J$44,4, FALSE))</f>
        <v>9.8297167058452206E-2</v>
      </c>
      <c r="CD46" s="44">
        <f>$F46*'[1]INTERNAL PARAMETERS-2'!AO46*(1-VLOOKUP(AP$4,'[1]INTERNAL PARAMETERS-1'!$B$5:$J$44,4, FALSE))</f>
        <v>0.44889144433071393</v>
      </c>
      <c r="CE46" s="44">
        <f>$F46*'[1]INTERNAL PARAMETERS-2'!AP46*(1-VLOOKUP(AQ$4,'[1]INTERNAL PARAMETERS-1'!$B$5:$J$44,4, FALSE))</f>
        <v>5.5701948651813903E-2</v>
      </c>
      <c r="CF46" s="44">
        <f>$F46*'[1]INTERNAL PARAMETERS-2'!AQ46*(1-VLOOKUP(AR$4,'[1]INTERNAL PARAMETERS-1'!$B$5:$J$44,4, FALSE))</f>
        <v>2.7305688010782537E-3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8.274450912358347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7.4458862201181057</v>
      </c>
      <c r="G47" s="45">
        <f>$F47*'[1]INTERNAL PARAMETERS-2'!F47*VLOOKUP(G$4,'[1]INTERNAL PARAMETERS-1'!$B$5:$J$44,4, FALSE)</f>
        <v>4.2060322080203154E-2</v>
      </c>
      <c r="H47" s="44">
        <f>$F47*'[1]INTERNAL PARAMETERS-2'!G47*VLOOKUP(H$4,'[1]INTERNAL PARAMETERS-1'!$B$5:$J$44,4, FALSE)</f>
        <v>6.3386829391865435E-2</v>
      </c>
      <c r="I47" s="44">
        <f>$F47*'[1]INTERNAL PARAMETERS-2'!H47*VLOOKUP(I$4,'[1]INTERNAL PARAMETERS-1'!$B$5:$J$44,4, FALSE)</f>
        <v>7.1138220323594986E-2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1.7773330407421918E-3</v>
      </c>
      <c r="L47" s="44">
        <f>$F47*'[1]INTERNAL PARAMETERS-2'!K47*VLOOKUP(L$4,'[1]INTERNAL PARAMETERS-1'!$B$5:$J$44,4, FALSE)</f>
        <v>5.9269254312140118E-4</v>
      </c>
      <c r="M47" s="44">
        <f>$F47*'[1]INTERNAL PARAMETERS-2'!L47*VLOOKUP(M$4,'[1]INTERNAL PARAMETERS-1'!$B$5:$J$44,4, FALSE)</f>
        <v>8.2936003662785526E-3</v>
      </c>
      <c r="N47" s="44">
        <f>$F47*'[1]INTERNAL PARAMETERS-2'!M47*VLOOKUP(N$4,'[1]INTERNAL PARAMETERS-1'!$B$5:$J$44,4, FALSE)</f>
        <v>1.8275555432968885E-2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1.0070561112709738E-2</v>
      </c>
      <c r="S47" s="44">
        <f>$F47*'[1]INTERNAL PARAMETERS-2'!R47*VLOOKUP(S$4,'[1]INTERNAL PARAMETERS-1'!$B$5:$J$44,4, FALSE)</f>
        <v>2.2905407484638325E-2</v>
      </c>
      <c r="T47" s="44">
        <f>$F47*'[1]INTERNAL PARAMETERS-2'!S47*VLOOKUP(T$4,'[1]INTERNAL PARAMETERS-1'!$B$5:$J$44,4, FALSE)</f>
        <v>1.8956481727798683E-3</v>
      </c>
      <c r="U47" s="44">
        <f>$F47*'[1]INTERNAL PARAMETERS-2'!T47*VLOOKUP(U$4,'[1]INTERNAL PARAMETERS-1'!$B$5:$J$44,4, FALSE)</f>
        <v>3.7912963455597366E-3</v>
      </c>
      <c r="V47" s="44">
        <f>$F47*'[1]INTERNAL PARAMETERS-2'!U47*VLOOKUP(V$4,'[1]INTERNAL PARAMETERS-1'!$B$5:$J$44,4, FALSE)</f>
        <v>2.9679265243959668E-2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2.3692809952415811E-3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5.9269254312140118E-4</v>
      </c>
      <c r="AI47" s="44">
        <f>$F47*'[1]INTERNAL PARAMETERS-2'!AH47*VLOOKUP(AI$4,'[1]INTERNAL PARAMETERS-1'!$B$5:$J$44,4, FALSE)</f>
        <v>6.5166396198473664E-3</v>
      </c>
      <c r="AJ47" s="44">
        <f>$F47*'[1]INTERNAL PARAMETERS-2'!AI47*VLOOKUP(AJ$4,'[1]INTERNAL PARAMETERS-1'!$B$5:$J$44,4, FALSE)</f>
        <v>1.0070561112709738E-2</v>
      </c>
      <c r="AK47" s="44">
        <f>$F47*'[1]INTERNAL PARAMETERS-2'!AJ47*VLOOKUP(AK$4,'[1]INTERNAL PARAMETERS-1'!$B$5:$J$44,4, FALSE)</f>
        <v>5.9269254312140118E-4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1.3516261861483045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0.15757840695929251</v>
      </c>
      <c r="BB47" s="44">
        <f>$F47*'[1]INTERNAL PARAMETERS-2'!M47*(1-VLOOKUP(N$4,'[1]INTERNAL PARAMETERS-1'!$B$5:$J$44,4, FALSE))</f>
        <v>0.34723555322640881</v>
      </c>
      <c r="BC47" s="44">
        <f>$F47*'[1]INTERNAL PARAMETERS-2'!N47*(1-VLOOKUP(O$4,'[1]INTERNAL PARAMETERS-1'!$B$5:$J$44,4, FALSE))</f>
        <v>0.43541457767109049</v>
      </c>
      <c r="BD47" s="44">
        <f>$F47*'[1]INTERNAL PARAMETERS-2'!O47*(1-VLOOKUP(P$4,'[1]INTERNAL PARAMETERS-1'!$B$5:$J$44,4, FALSE))</f>
        <v>0.26124859768492992</v>
      </c>
      <c r="BE47" s="44">
        <f>$F47*'[1]INTERNAL PARAMETERS-2'!P47*(1-VLOOKUP(Q$4,'[1]INTERNAL PARAMETERS-1'!$B$5:$J$44,4, FALSE))</f>
        <v>0.16409467428482885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0.43520274220812816</v>
      </c>
      <c r="BH47" s="44">
        <f>$F47*'[1]INTERNAL PARAMETERS-2'!S47*(1-VLOOKUP(T$4,'[1]INTERNAL PARAMETERS-1'!$B$5:$J$44,4, FALSE))</f>
        <v>1.7060833555018817E-2</v>
      </c>
      <c r="BI47" s="44">
        <f>$F47*'[1]INTERNAL PARAMETERS-2'!T47*(1-VLOOKUP(U$4,'[1]INTERNAL PARAMETERS-1'!$B$5:$J$44,4, FALSE))</f>
        <v>1.5165185382238947E-2</v>
      </c>
      <c r="BJ47" s="44">
        <f>$F47*'[1]INTERNAL PARAMETERS-2'!U47*(1-VLOOKUP(V$4,'[1]INTERNAL PARAMETERS-1'!$B$5:$J$44,4, FALSE))</f>
        <v>0.16818250304910479</v>
      </c>
      <c r="BK47" s="44">
        <f>$F47*'[1]INTERNAL PARAMETERS-2'!V47*(1-VLOOKUP(W$4,'[1]INTERNAL PARAMETERS-1'!$B$5:$J$44,4, FALSE))</f>
        <v>0.20615574095365402</v>
      </c>
      <c r="BL47" s="44">
        <f>$F47*'[1]INTERNAL PARAMETERS-2'!W47*(1-VLOOKUP(X$4,'[1]INTERNAL PARAMETERS-1'!$B$5:$J$44,4, FALSE))</f>
        <v>0.29797766523152852</v>
      </c>
      <c r="BM47" s="44">
        <f>$F47*'[1]INTERNAL PARAMETERS-2'!X47*(1-VLOOKUP(Y$4,'[1]INTERNAL PARAMETERS-1'!$B$5:$J$44,4, FALSE))</f>
        <v>9.3599257318616652E-2</v>
      </c>
      <c r="BN47" s="44">
        <f>$F47*'[1]INTERNAL PARAMETERS-2'!Y47*(1-VLOOKUP(Z$4,'[1]INTERNAL PARAMETERS-1'!$B$5:$J$44,4, FALSE))</f>
        <v>0.4443004982861794</v>
      </c>
      <c r="BO47" s="44">
        <f>$F47*'[1]INTERNAL PARAMETERS-2'!Z47*(1-VLOOKUP(AA$4,'[1]INTERNAL PARAMETERS-1'!$B$5:$J$44,4, FALSE))</f>
        <v>0.45081713790602679</v>
      </c>
      <c r="BP47" s="44">
        <f>$F47*'[1]INTERNAL PARAMETERS-2'!AA47*(1-VLOOKUP(AB$4,'[1]INTERNAL PARAMETERS-1'!$B$5:$J$44,4, FALSE))</f>
        <v>0.18127456756050733</v>
      </c>
      <c r="BQ47" s="44">
        <f>$F47*'[1]INTERNAL PARAMETERS-2'!AB47*(1-VLOOKUP(AC$4,'[1]INTERNAL PARAMETERS-1'!$B$5:$J$44,4, FALSE))</f>
        <v>1.2090898096131704</v>
      </c>
      <c r="BR47" s="44">
        <f>$F47*'[1]INTERNAL PARAMETERS-2'!AC47*(1-VLOOKUP(AD$4,'[1]INTERNAL PARAMETERS-1'!$B$5:$J$44,4, FALSE))</f>
        <v>0.12795829928135163</v>
      </c>
      <c r="BS47" s="44">
        <f>$F47*'[1]INTERNAL PARAMETERS-2'!AD47*(1-VLOOKUP(AE$4,'[1]INTERNAL PARAMETERS-1'!$B$5:$J$44,4, FALSE))</f>
        <v>3.1989760967493418E-2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2.7250454388388242E-2</v>
      </c>
      <c r="CA47" s="44">
        <f>$F47*'[1]INTERNAL PARAMETERS-2'!AL47*(1-VLOOKUP(AM$4,'[1]INTERNAL PARAMETERS-1'!$B$5:$J$44,4, FALSE))</f>
        <v>0.13151296536283605</v>
      </c>
      <c r="CB47" s="44">
        <f>$F47*'[1]INTERNAL PARAMETERS-2'!AM47*(1-VLOOKUP(AN$4,'[1]INTERNAL PARAMETERS-1'!$B$5:$J$44,4, FALSE))</f>
        <v>5.2131627781534906E-2</v>
      </c>
      <c r="CC47" s="44">
        <f>$F47*'[1]INTERNAL PARAMETERS-2'!AN47*(1-VLOOKUP(AO$4,'[1]INTERNAL PARAMETERS-1'!$B$5:$J$44,4, FALSE))</f>
        <v>9.5376590359358845E-2</v>
      </c>
      <c r="CD47" s="44">
        <f>$F47*'[1]INTERNAL PARAMETERS-2'!AO47*(1-VLOOKUP(AP$4,'[1]INTERNAL PARAMETERS-1'!$B$5:$J$44,4, FALSE))</f>
        <v>0.39335425559088733</v>
      </c>
      <c r="CE47" s="44">
        <f>$F47*'[1]INTERNAL PARAMETERS-2'!AP47*(1-VLOOKUP(AQ$4,'[1]INTERNAL PARAMETERS-1'!$B$5:$J$44,4, FALSE))</f>
        <v>4.5614988161687541E-2</v>
      </c>
      <c r="CF47" s="44">
        <f>$F47*'[1]INTERNAL PARAMETERS-2'!AQ47*(1-VLOOKUP(AR$4,'[1]INTERNAL PARAMETERS-1'!$B$5:$J$44,4, FALSE))</f>
        <v>9.4786131582103497E-3</v>
      </c>
      <c r="CG47" s="44">
        <f>$F47*'[1]INTERNAL PARAMETERS-2'!AR47*(1-VLOOKUP(AS$4,'[1]INTERNAL PARAMETERS-1'!$B$5:$J$44,4, FALSE))</f>
        <v>1.1846404976207905E-3</v>
      </c>
      <c r="CH47" s="43">
        <f>$F47*'[1]INTERNAL PARAMETERS-2'!AS47*(1-VLOOKUP(AT$4,'[1]INTERNAL PARAMETERS-1'!$B$5:$J$44,4, FALSE))</f>
        <v>0</v>
      </c>
      <c r="CI47" s="42">
        <f t="shared" si="0"/>
        <v>7.4458847309408602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6.611371861255356</v>
      </c>
      <c r="G48" s="45">
        <f>$F48*'[1]INTERNAL PARAMETERS-2'!F48*VLOOKUP(G$4,'[1]INTERNAL PARAMETERS-1'!$B$5:$J$44,4, FALSE)</f>
        <v>5.1954804634489087E-2</v>
      </c>
      <c r="H48" s="44">
        <f>$F48*'[1]INTERNAL PARAMETERS-2'!G48*VLOOKUP(H$4,'[1]INTERNAL PARAMETERS-1'!$B$5:$J$44,4, FALSE)</f>
        <v>5.44585311583465E-2</v>
      </c>
      <c r="I48" s="44">
        <f>$F48*'[1]INTERNAL PARAMETERS-2'!H48*VLOOKUP(I$4,'[1]INTERNAL PARAMETERS-1'!$B$5:$J$44,4, FALSE)</f>
        <v>6.0748226721692479E-2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6.260969152608822E-4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8.3565426346116269E-3</v>
      </c>
      <c r="N48" s="44">
        <f>$F48*'[1]INTERNAL PARAMETERS-2'!M48*VLOOKUP(N$4,'[1]INTERNAL PARAMETERS-1'!$B$5:$J$44,4, FALSE)</f>
        <v>1.3614599732727318E-2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8.7633734020939741E-3</v>
      </c>
      <c r="S48" s="44">
        <f>$F48*'[1]INTERNAL PARAMETERS-2'!R48*VLOOKUP(S$4,'[1]INTERNAL PARAMETERS-1'!$B$5:$J$44,4, FALSE)</f>
        <v>1.8591971038473414E-2</v>
      </c>
      <c r="T48" s="44">
        <f>$F48*'[1]INTERNAL PARAMETERS-2'!S48*VLOOKUP(T$4,'[1]INTERNAL PARAMETERS-1'!$B$5:$J$44,4, FALSE)</f>
        <v>1.9405037549970598E-3</v>
      </c>
      <c r="U48" s="44">
        <f>$F48*'[1]INTERNAL PARAMETERS-2'!T48*VLOOKUP(U$4,'[1]INTERNAL PARAMETERS-1'!$B$5:$J$44,4, FALSE)</f>
        <v>3.630568743889766E-3</v>
      </c>
      <c r="V48" s="44">
        <f>$F48*'[1]INTERNAL PARAMETERS-2'!U48*VLOOKUP(V$4,'[1]INTERNAL PARAMETERS-1'!$B$5:$J$44,4, FALSE)</f>
        <v>2.7229166408595327E-2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3.7559203543791678E-3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1.8776296085965213E-3</v>
      </c>
      <c r="AI48" s="44">
        <f>$F48*'[1]INTERNAL PARAMETERS-2'!AH48*VLOOKUP(AI$4,'[1]INTERNAL PARAMETERS-1'!$B$5:$J$44,4, FALSE)</f>
        <v>6.8857437934974541E-3</v>
      </c>
      <c r="AJ48" s="44">
        <f>$F48*'[1]INTERNAL PARAMETERS-2'!AI48*VLOOKUP(AJ$4,'[1]INTERNAL PARAMETERS-1'!$B$5:$J$44,4, FALSE)</f>
        <v>1.0015567232615739E-2</v>
      </c>
      <c r="AK48" s="44">
        <f>$F48*'[1]INTERNAL PARAMETERS-2'!AJ48*VLOOKUP(AK$4,'[1]INTERNAL PARAMETERS-1'!$B$5:$J$44,4, FALSE)</f>
        <v>1.8776296085965213E-3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1.154216307712157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0.15877431005762088</v>
      </c>
      <c r="BB48" s="44">
        <f>$F48*'[1]INTERNAL PARAMETERS-2'!M48*(1-VLOOKUP(N$4,'[1]INTERNAL PARAMETERS-1'!$B$5:$J$44,4, FALSE))</f>
        <v>0.25867739492181901</v>
      </c>
      <c r="BC48" s="44">
        <f>$F48*'[1]INTERNAL PARAMETERS-2'!N48*(1-VLOOKUP(O$4,'[1]INTERNAL PARAMETERS-1'!$B$5:$J$44,4, FALSE))</f>
        <v>0.4675905971616573</v>
      </c>
      <c r="BD48" s="44">
        <f>$F48*'[1]INTERNAL PARAMETERS-2'!O48*(1-VLOOKUP(P$4,'[1]INTERNAL PARAMETERS-1'!$B$5:$J$44,4, FALSE))</f>
        <v>0.20218434630060841</v>
      </c>
      <c r="BE48" s="44">
        <f>$F48*'[1]INTERNAL PARAMETERS-2'!P48*(1-VLOOKUP(Q$4,'[1]INTERNAL PARAMETERS-1'!$B$5:$J$44,4, FALSE))</f>
        <v>0.16650475577697166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0.35324744973099481</v>
      </c>
      <c r="BH48" s="44">
        <f>$F48*'[1]INTERNAL PARAMETERS-2'!S48*(1-VLOOKUP(T$4,'[1]INTERNAL PARAMETERS-1'!$B$5:$J$44,4, FALSE))</f>
        <v>1.7464533794973539E-2</v>
      </c>
      <c r="BI48" s="44">
        <f>$F48*'[1]INTERNAL PARAMETERS-2'!T48*(1-VLOOKUP(U$4,'[1]INTERNAL PARAMETERS-1'!$B$5:$J$44,4, FALSE))</f>
        <v>1.4522274975559064E-2</v>
      </c>
      <c r="BJ48" s="44">
        <f>$F48*'[1]INTERNAL PARAMETERS-2'!U48*(1-VLOOKUP(V$4,'[1]INTERNAL PARAMETERS-1'!$B$5:$J$44,4, FALSE))</f>
        <v>0.15429860964870687</v>
      </c>
      <c r="BK48" s="44">
        <f>$F48*'[1]INTERNAL PARAMETERS-2'!V48*(1-VLOOKUP(W$4,'[1]INTERNAL PARAMETERS-1'!$B$5:$J$44,4, FALSE))</f>
        <v>0.18590979332694224</v>
      </c>
      <c r="BL48" s="44">
        <f>$F48*'[1]INTERNAL PARAMETERS-2'!W48*(1-VLOOKUP(X$4,'[1]INTERNAL PARAMETERS-1'!$B$5:$J$44,4, FALSE))</f>
        <v>0.26415471816771324</v>
      </c>
      <c r="BM48" s="44">
        <f>$F48*'[1]INTERNAL PARAMETERS-2'!X48*(1-VLOOKUP(Y$4,'[1]INTERNAL PARAMETERS-1'!$B$5:$J$44,4, FALSE))</f>
        <v>0.10140522160793465</v>
      </c>
      <c r="BN48" s="44">
        <f>$F48*'[1]INTERNAL PARAMETERS-2'!Y48*(1-VLOOKUP(Z$4,'[1]INTERNAL PARAMETERS-1'!$B$5:$J$44,4, FALSE))</f>
        <v>0.38809413962755068</v>
      </c>
      <c r="BO48" s="44">
        <f>$F48*'[1]INTERNAL PARAMETERS-2'!Z48*(1-VLOOKUP(AA$4,'[1]INTERNAL PARAMETERS-1'!$B$5:$J$44,4, FALSE))</f>
        <v>0.39998733646876294</v>
      </c>
      <c r="BP48" s="44">
        <f>$F48*'[1]INTERNAL PARAMETERS-2'!AA48*(1-VLOOKUP(AB$4,'[1]INTERNAL PARAMETERS-1'!$B$5:$J$44,4, FALSE))</f>
        <v>0.16337493233785336</v>
      </c>
      <c r="BQ48" s="44">
        <f>$F48*'[1]INTERNAL PARAMETERS-2'!AB48*(1-VLOOKUP(AC$4,'[1]INTERNAL PARAMETERS-1'!$B$5:$J$44,4, FALSE))</f>
        <v>1.0866635909571418</v>
      </c>
      <c r="BR48" s="44">
        <f>$F48*'[1]INTERNAL PARAMETERS-2'!AC48*(1-VLOOKUP(AD$4,'[1]INTERNAL PARAMETERS-1'!$B$5:$J$44,4, FALSE))</f>
        <v>0.10703877157091034</v>
      </c>
      <c r="BS48" s="44">
        <f>$F48*'[1]INTERNAL PARAMETERS-2'!AD48*(1-VLOOKUP(AE$4,'[1]INTERNAL PARAMETERS-1'!$B$5:$J$44,4, FALSE))</f>
        <v>2.3160296767163639E-2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2.6916217121542803E-2</v>
      </c>
      <c r="CA48" s="44">
        <f>$F48*'[1]INTERNAL PARAMETERS-2'!AL48*(1-VLOOKUP(AM$4,'[1]INTERNAL PARAMETERS-1'!$B$5:$J$44,4, FALSE))</f>
        <v>0.13771090904683231</v>
      </c>
      <c r="CB48" s="44">
        <f>$F48*'[1]INTERNAL PARAMETERS-2'!AM48*(1-VLOOKUP(AN$4,'[1]INTERNAL PARAMETERS-1'!$B$5:$J$44,4, FALSE))</f>
        <v>4.1939237401873351E-2</v>
      </c>
      <c r="CC48" s="44">
        <f>$F48*'[1]INTERNAL PARAMETERS-2'!AN48*(1-VLOOKUP(AO$4,'[1]INTERNAL PARAMETERS-1'!$B$5:$J$44,4, FALSE))</f>
        <v>8.8259830936200628E-2</v>
      </c>
      <c r="CD48" s="44">
        <f>$F48*'[1]INTERNAL PARAMETERS-2'!AO48*(1-VLOOKUP(AP$4,'[1]INTERNAL PARAMETERS-1'!$B$5:$J$44,4, FALSE))</f>
        <v>0.33739152882358331</v>
      </c>
      <c r="CE48" s="44">
        <f>$F48*'[1]INTERNAL PARAMETERS-2'!AP48*(1-VLOOKUP(AQ$4,'[1]INTERNAL PARAMETERS-1'!$B$5:$J$44,4, FALSE))</f>
        <v>3.4427396693115016E-2</v>
      </c>
      <c r="CF48" s="44">
        <f>$F48*'[1]INTERNAL PARAMETERS-2'!AQ48*(1-VLOOKUP(AR$4,'[1]INTERNAL PARAMETERS-1'!$B$5:$J$44,4, FALSE))</f>
        <v>3.1298234391182855E-3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6.6113712001181701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5.5501860552148292</v>
      </c>
      <c r="G49" s="45">
        <f>$F49*'[1]INTERNAL PARAMETERS-2'!F49*VLOOKUP(G$4,'[1]INTERNAL PARAMETERS-1'!$B$5:$J$44,4, FALSE)</f>
        <v>4.1748499507325947E-2</v>
      </c>
      <c r="H49" s="44">
        <f>$F49*'[1]INTERNAL PARAMETERS-2'!G49*VLOOKUP(H$4,'[1]INTERNAL PARAMETERS-1'!$B$5:$J$44,4, FALSE)</f>
        <v>3.9984650378978671E-2</v>
      </c>
      <c r="I49" s="44">
        <f>$F49*'[1]INTERNAL PARAMETERS-2'!H49*VLOOKUP(I$4,'[1]INTERNAL PARAMETERS-1'!$B$5:$J$44,4, FALSE)</f>
        <v>5.2401054855890597E-2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1.1760844251000222E-3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7.9086821175178203E-3</v>
      </c>
      <c r="N49" s="44">
        <f>$F49*'[1]INTERNAL PARAMETERS-2'!M49*VLOOKUP(N$4,'[1]INTERNAL PARAMETERS-1'!$B$5:$J$44,4, FALSE)</f>
        <v>1.081931068859358E-2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7.055951531994612E-3</v>
      </c>
      <c r="S49" s="44">
        <f>$F49*'[1]INTERNAL PARAMETERS-2'!R49*VLOOKUP(S$4,'[1]INTERNAL PARAMETERS-1'!$B$5:$J$44,4, FALSE)</f>
        <v>1.4190604702252172E-2</v>
      </c>
      <c r="T49" s="44">
        <f>$F49*'[1]INTERNAL PARAMETERS-2'!S49*VLOOKUP(T$4,'[1]INTERNAL PARAMETERS-1'!$B$5:$J$44,4, FALSE)</f>
        <v>1.058420480729468E-3</v>
      </c>
      <c r="U49" s="44">
        <f>$F49*'[1]INTERNAL PARAMETERS-2'!T49*VLOOKUP(U$4,'[1]INTERNAL PARAMETERS-1'!$B$5:$J$44,4, FALSE)</f>
        <v>1.1759734213789182E-3</v>
      </c>
      <c r="V49" s="44">
        <f>$F49*'[1]INTERNAL PARAMETERS-2'!U49*VLOOKUP(V$4,'[1]INTERNAL PARAMETERS-1'!$B$5:$J$44,4, FALSE)</f>
        <v>2.5754667106664755E-2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2.3521688502000444E-3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1.1760844251000222E-3</v>
      </c>
      <c r="AI49" s="44">
        <f>$F49*'[1]INTERNAL PARAMETERS-2'!AH49*VLOOKUP(AI$4,'[1]INTERNAL PARAMETERS-1'!$B$5:$J$44,4, FALSE)</f>
        <v>4.7037826817945671E-3</v>
      </c>
      <c r="AJ49" s="44">
        <f>$F49*'[1]INTERNAL PARAMETERS-2'!AI49*VLOOKUP(AJ$4,'[1]INTERNAL PARAMETERS-1'!$B$5:$J$44,4, FALSE)</f>
        <v>3.5282532753000669E-3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0.99562004226192125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0.15026496023283856</v>
      </c>
      <c r="BB49" s="44">
        <f>$F49*'[1]INTERNAL PARAMETERS-2'!M49*(1-VLOOKUP(N$4,'[1]INTERNAL PARAMETERS-1'!$B$5:$J$44,4, FALSE))</f>
        <v>0.20556690308327799</v>
      </c>
      <c r="BC49" s="44">
        <f>$F49*'[1]INTERNAL PARAMETERS-2'!N49*(1-VLOOKUP(O$4,'[1]INTERNAL PARAMETERS-1'!$B$5:$J$44,4, FALSE))</f>
        <v>0.46805274022232179</v>
      </c>
      <c r="BD49" s="44">
        <f>$F49*'[1]INTERNAL PARAMETERS-2'!O49*(1-VLOOKUP(P$4,'[1]INTERNAL PARAMETERS-1'!$B$5:$J$44,4, FALSE))</f>
        <v>0.15993749147870365</v>
      </c>
      <c r="BE49" s="44">
        <f>$F49*'[1]INTERNAL PARAMETERS-2'!P49*(1-VLOOKUP(Q$4,'[1]INTERNAL PARAMETERS-1'!$B$5:$J$44,4, FALSE))</f>
        <v>0.14288565486126714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0.26962148934279123</v>
      </c>
      <c r="BH49" s="44">
        <f>$F49*'[1]INTERNAL PARAMETERS-2'!S49*(1-VLOOKUP(T$4,'[1]INTERNAL PARAMETERS-1'!$B$5:$J$44,4, FALSE))</f>
        <v>9.5257843265652113E-3</v>
      </c>
      <c r="BI49" s="44">
        <f>$F49*'[1]INTERNAL PARAMETERS-2'!T49*(1-VLOOKUP(U$4,'[1]INTERNAL PARAMETERS-1'!$B$5:$J$44,4, FALSE))</f>
        <v>4.7038936855156727E-3</v>
      </c>
      <c r="BJ49" s="44">
        <f>$F49*'[1]INTERNAL PARAMETERS-2'!U49*(1-VLOOKUP(V$4,'[1]INTERNAL PARAMETERS-1'!$B$5:$J$44,4, FALSE))</f>
        <v>0.1459431136044336</v>
      </c>
      <c r="BK49" s="44">
        <f>$F49*'[1]INTERNAL PARAMETERS-2'!V49*(1-VLOOKUP(W$4,'[1]INTERNAL PARAMETERS-1'!$B$5:$J$44,4, FALSE))</f>
        <v>0.1734616298394456</v>
      </c>
      <c r="BL49" s="44">
        <f>$F49*'[1]INTERNAL PARAMETERS-2'!W49*(1-VLOOKUP(X$4,'[1]INTERNAL PARAMETERS-1'!$B$5:$J$44,4, FALSE))</f>
        <v>0.23814238808970817</v>
      </c>
      <c r="BM49" s="44">
        <f>$F49*'[1]INTERNAL PARAMETERS-2'!X49*(1-VLOOKUP(Y$4,'[1]INTERNAL PARAMETERS-1'!$B$5:$J$44,4, FALSE))</f>
        <v>0.10172492005718843</v>
      </c>
      <c r="BN49" s="44">
        <f>$F49*'[1]INTERNAL PARAMETERS-2'!Y49*(1-VLOOKUP(Z$4,'[1]INTERNAL PARAMETERS-1'!$B$5:$J$44,4, FALSE))</f>
        <v>0.31987498295740729</v>
      </c>
      <c r="BO49" s="44">
        <f>$F49*'[1]INTERNAL PARAMETERS-2'!Z49*(1-VLOOKUP(AA$4,'[1]INTERNAL PARAMETERS-1'!$B$5:$J$44,4, FALSE))</f>
        <v>0.30223482661811801</v>
      </c>
      <c r="BP49" s="44">
        <f>$F49*'[1]INTERNAL PARAMETERS-2'!AA49*(1-VLOOKUP(AB$4,'[1]INTERNAL PARAMETERS-1'!$B$5:$J$44,4, FALSE))</f>
        <v>0.11054527573613583</v>
      </c>
      <c r="BQ49" s="44">
        <f>$F49*'[1]INTERNAL PARAMETERS-2'!AB49*(1-VLOOKUP(AC$4,'[1]INTERNAL PARAMETERS-1'!$B$5:$J$44,4, FALSE))</f>
        <v>0.93786932957299085</v>
      </c>
      <c r="BR49" s="44">
        <f>$F49*'[1]INTERNAL PARAMETERS-2'!AC49*(1-VLOOKUP(AD$4,'[1]INTERNAL PARAMETERS-1'!$B$5:$J$44,4, FALSE))</f>
        <v>8.1144830164451842E-2</v>
      </c>
      <c r="BS49" s="44">
        <f>$F49*'[1]INTERNAL PARAMETERS-2'!AD49*(1-VLOOKUP(AE$4,'[1]INTERNAL PARAMETERS-1'!$B$5:$J$44,4, FALSE))</f>
        <v>1.4700222785841996E-2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2.0580089892736585E-2</v>
      </c>
      <c r="CA49" s="44">
        <f>$F49*'[1]INTERNAL PARAMETERS-2'!AL49*(1-VLOOKUP(AM$4,'[1]INTERNAL PARAMETERS-1'!$B$5:$J$44,4, FALSE))</f>
        <v>9.8784986503741123E-2</v>
      </c>
      <c r="CB49" s="44">
        <f>$F49*'[1]INTERNAL PARAMETERS-2'!AM49*(1-VLOOKUP(AN$4,'[1]INTERNAL PARAMETERS-1'!$B$5:$J$44,4, FALSE))</f>
        <v>2.5872192296383927E-2</v>
      </c>
      <c r="CC49" s="44">
        <f>$F49*'[1]INTERNAL PARAMETERS-2'!AN49*(1-VLOOKUP(AO$4,'[1]INTERNAL PARAMETERS-1'!$B$5:$J$44,4, FALSE))</f>
        <v>6.3504673825162547E-2</v>
      </c>
      <c r="CD49" s="44">
        <f>$F49*'[1]INTERNAL PARAMETERS-2'!AO49*(1-VLOOKUP(AP$4,'[1]INTERNAL PARAMETERS-1'!$B$5:$J$44,4, FALSE))</f>
        <v>0.25754639355734477</v>
      </c>
      <c r="CE49" s="44">
        <f>$F49*'[1]INTERNAL PARAMETERS-2'!AP49*(1-VLOOKUP(AQ$4,'[1]INTERNAL PARAMETERS-1'!$B$5:$J$44,4, FALSE))</f>
        <v>3.3516463550231315E-2</v>
      </c>
      <c r="CF49" s="44">
        <f>$F49*'[1]INTERNAL PARAMETERS-2'!AQ49*(1-VLOOKUP(AR$4,'[1]INTERNAL PARAMETERS-1'!$B$5:$J$44,4, FALSE))</f>
        <v>3.5282532753000669E-3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5.5501877202706469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4.2001683818303377</v>
      </c>
      <c r="G50" s="45">
        <f>$F50*'[1]INTERNAL PARAMETERS-2'!F50*VLOOKUP(G$4,'[1]INTERNAL PARAMETERS-1'!$B$5:$J$44,4, FALSE)</f>
        <v>3.7939700976235259E-2</v>
      </c>
      <c r="H50" s="44">
        <f>$F50*'[1]INTERNAL PARAMETERS-2'!G50*VLOOKUP(H$4,'[1]INTERNAL PARAMETERS-1'!$B$5:$J$44,4, FALSE)</f>
        <v>2.5799114268554666E-2</v>
      </c>
      <c r="I50" s="44">
        <f>$F50*'[1]INTERNAL PARAMETERS-2'!H50*VLOOKUP(I$4,'[1]INTERNAL PARAMETERS-1'!$B$5:$J$44,4, FALSE)</f>
        <v>3.8758124786276812E-2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5.0570027317237262E-4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8.2961305861074652E-3</v>
      </c>
      <c r="N50" s="44">
        <f>$F50*'[1]INTERNAL PARAMETERS-2'!M50*VLOOKUP(N$4,'[1]INTERNAL PARAMETERS-1'!$B$5:$J$44,4, FALSE)</f>
        <v>6.8291377753855846E-3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5.0586827990764588E-3</v>
      </c>
      <c r="S50" s="44">
        <f>$F50*'[1]INTERNAL PARAMETERS-2'!R50*VLOOKUP(S$4,'[1]INTERNAL PARAMETERS-1'!$B$5:$J$44,4, FALSE)</f>
        <v>1.0487484435959808E-2</v>
      </c>
      <c r="T50" s="44">
        <f>$F50*'[1]INTERNAL PARAMETERS-2'!S50*VLOOKUP(T$4,'[1]INTERNAL PARAMETERS-1'!$B$5:$J$44,4, FALSE)</f>
        <v>1.4164227834046448E-3</v>
      </c>
      <c r="U50" s="44">
        <f>$F50*'[1]INTERNAL PARAMETERS-2'!T50*VLOOKUP(U$4,'[1]INTERNAL PARAMETERS-1'!$B$5:$J$44,4, FALSE)</f>
        <v>1.8211090069939978E-3</v>
      </c>
      <c r="V50" s="44">
        <f>$F50*'[1]INTERNAL PARAMETERS-2'!U50*VLOOKUP(V$4,'[1]INTERNAL PARAMETERS-1'!$B$5:$J$44,4, FALSE)</f>
        <v>1.6617546185873546E-2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1.0118205631829283E-3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1.0118205631829283E-3</v>
      </c>
      <c r="AI50" s="44">
        <f>$F50*'[1]INTERNAL PARAMETERS-2'!AH50*VLOOKUP(AI$4,'[1]INTERNAL PARAMETERS-1'!$B$5:$J$44,4, FALSE)</f>
        <v>2.0236411263658566E-3</v>
      </c>
      <c r="AJ50" s="44">
        <f>$F50*'[1]INTERNAL PARAMETERS-2'!AI50*VLOOKUP(AJ$4,'[1]INTERNAL PARAMETERS-1'!$B$5:$J$44,4, FALSE)</f>
        <v>4.0468622358935304E-3</v>
      </c>
      <c r="AK50" s="44">
        <f>$F50*'[1]INTERNAL PARAMETERS-2'!AJ50*VLOOKUP(AK$4,'[1]INTERNAL PARAMETERS-1'!$B$5:$J$44,4, FALSE)</f>
        <v>5.0570027317237262E-4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0.73640437093925937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0.1576264811360418</v>
      </c>
      <c r="BB50" s="44">
        <f>$F50*'[1]INTERNAL PARAMETERS-2'!M50*(1-VLOOKUP(N$4,'[1]INTERNAL PARAMETERS-1'!$B$5:$J$44,4, FALSE))</f>
        <v>0.12975361773232608</v>
      </c>
      <c r="BC50" s="44">
        <f>$F50*'[1]INTERNAL PARAMETERS-2'!N50*(1-VLOOKUP(O$4,'[1]INTERNAL PARAMETERS-1'!$B$5:$J$44,4, FALSE))</f>
        <v>0.40772420537993093</v>
      </c>
      <c r="BD50" s="44">
        <f>$F50*'[1]INTERNAL PARAMETERS-2'!O50*(1-VLOOKUP(P$4,'[1]INTERNAL PARAMETERS-1'!$B$5:$J$44,4, FALSE))</f>
        <v>0.11280728236552284</v>
      </c>
      <c r="BE50" s="44">
        <f>$F50*'[1]INTERNAL PARAMETERS-2'!P50*(1-VLOOKUP(Q$4,'[1]INTERNAL PARAMETERS-1'!$B$5:$J$44,4, FALSE))</f>
        <v>0.10673677900326346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0.19926220428323632</v>
      </c>
      <c r="BH50" s="44">
        <f>$F50*'[1]INTERNAL PARAMETERS-2'!S50*(1-VLOOKUP(T$4,'[1]INTERNAL PARAMETERS-1'!$B$5:$J$44,4, FALSE))</f>
        <v>1.2747805050641804E-2</v>
      </c>
      <c r="BI50" s="44">
        <f>$F50*'[1]INTERNAL PARAMETERS-2'!T50*(1-VLOOKUP(U$4,'[1]INTERNAL PARAMETERS-1'!$B$5:$J$44,4, FALSE))</f>
        <v>7.2844360279759914E-3</v>
      </c>
      <c r="BJ50" s="44">
        <f>$F50*'[1]INTERNAL PARAMETERS-2'!U50*(1-VLOOKUP(V$4,'[1]INTERNAL PARAMETERS-1'!$B$5:$J$44,4, FALSE))</f>
        <v>9.4166095053283438E-2</v>
      </c>
      <c r="BK50" s="44">
        <f>$F50*'[1]INTERNAL PARAMETERS-2'!V50*(1-VLOOKUP(W$4,'[1]INTERNAL PARAMETERS-1'!$B$5:$J$44,4, FALSE))</f>
        <v>0.14366465941631579</v>
      </c>
      <c r="BL50" s="44">
        <f>$F50*'[1]INTERNAL PARAMETERS-2'!W50*(1-VLOOKUP(X$4,'[1]INTERNAL PARAMETERS-1'!$B$5:$J$44,4, FALSE))</f>
        <v>0.16288757004943871</v>
      </c>
      <c r="BM50" s="44">
        <f>$F50*'[1]INTERNAL PARAMETERS-2'!X50*(1-VLOOKUP(Y$4,'[1]INTERNAL PARAMETERS-1'!$B$5:$J$44,4, FALSE))</f>
        <v>9.307867145922756E-2</v>
      </c>
      <c r="BN50" s="44">
        <f>$F50*'[1]INTERNAL PARAMETERS-2'!Y50*(1-VLOOKUP(Z$4,'[1]INTERNAL PARAMETERS-1'!$B$5:$J$44,4, FALSE))</f>
        <v>0.25141325898276218</v>
      </c>
      <c r="BO50" s="44">
        <f>$F50*'[1]INTERNAL PARAMETERS-2'!Z50*(1-VLOOKUP(AA$4,'[1]INTERNAL PARAMETERS-1'!$B$5:$J$44,4, FALSE))</f>
        <v>0.23370786918599457</v>
      </c>
      <c r="BP50" s="44">
        <f>$F50*'[1]INTERNAL PARAMETERS-2'!AA50*(1-VLOOKUP(AB$4,'[1]INTERNAL PARAMETERS-1'!$B$5:$J$44,4, FALSE))</f>
        <v>8.7008168096968166E-2</v>
      </c>
      <c r="BQ50" s="44">
        <f>$F50*'[1]INTERNAL PARAMETERS-2'!AB50*(1-VLOOKUP(AC$4,'[1]INTERNAL PARAMETERS-1'!$B$5:$J$44,4, FALSE))</f>
        <v>0.68139541666852654</v>
      </c>
      <c r="BR50" s="44">
        <f>$F50*'[1]INTERNAL PARAMETERS-2'!AC50*(1-VLOOKUP(AD$4,'[1]INTERNAL PARAMETERS-1'!$B$5:$J$44,4, FALSE))</f>
        <v>4.5527725174849945E-2</v>
      </c>
      <c r="BS50" s="44">
        <f>$F50*'[1]INTERNAL PARAMETERS-2'!AD50*(1-VLOOKUP(AE$4,'[1]INTERNAL PARAMETERS-1'!$B$5:$J$44,4, FALSE))</f>
        <v>1.6187448943574122E-2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1.6693569233584678E-2</v>
      </c>
      <c r="CA50" s="44">
        <f>$F50*'[1]INTERNAL PARAMETERS-2'!AL50*(1-VLOOKUP(AM$4,'[1]INTERNAL PARAMETERS-1'!$B$5:$J$44,4, FALSE))</f>
        <v>5.4127149919809381E-2</v>
      </c>
      <c r="CB50" s="44">
        <f>$F50*'[1]INTERNAL PARAMETERS-2'!AM50*(1-VLOOKUP(AN$4,'[1]INTERNAL PARAMETERS-1'!$B$5:$J$44,4, FALSE))</f>
        <v>1.4164227834046448E-2</v>
      </c>
      <c r="CC50" s="44">
        <f>$F50*'[1]INTERNAL PARAMETERS-2'!AN50*(1-VLOOKUP(AO$4,'[1]INTERNAL PARAMETERS-1'!$B$5:$J$44,4, FALSE))</f>
        <v>6.0703353555241139E-2</v>
      </c>
      <c r="CD50" s="44">
        <f>$F50*'[1]INTERNAL PARAMETERS-2'!AO50*(1-VLOOKUP(AP$4,'[1]INTERNAL PARAMETERS-1'!$B$5:$J$44,4, FALSE))</f>
        <v>0.18312188122890632</v>
      </c>
      <c r="CE50" s="44">
        <f>$F50*'[1]INTERNAL PARAMETERS-2'!AP50*(1-VLOOKUP(AQ$4,'[1]INTERNAL PARAMETERS-1'!$B$5:$J$44,4, FALSE))</f>
        <v>2.7316635104909968E-2</v>
      </c>
      <c r="CF50" s="44">
        <f>$F50*'[1]INTERNAL PARAMETERS-2'!AQ50*(1-VLOOKUP(AR$4,'[1]INTERNAL PARAMETERS-1'!$B$5:$J$44,4, FALSE))</f>
        <v>2.5293413995382294E-3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4.2001692218640132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2.6127594962958849</v>
      </c>
      <c r="G51" s="45">
        <f>$F51*'[1]INTERNAL PARAMETERS-2'!F51*VLOOKUP(G$4,'[1]INTERNAL PARAMETERS-1'!$B$5:$J$44,4, FALSE)</f>
        <v>2.0910698076704856E-2</v>
      </c>
      <c r="H51" s="44">
        <f>$F51*'[1]INTERNAL PARAMETERS-2'!G51*VLOOKUP(H$4,'[1]INTERNAL PARAMETERS-1'!$B$5:$J$44,4, FALSE)</f>
        <v>1.153690083184411E-2</v>
      </c>
      <c r="I51" s="44">
        <f>$F51*'[1]INTERNAL PARAMETERS-2'!H51*VLOOKUP(I$4,'[1]INTERNAL PARAMETERS-1'!$B$5:$J$44,4, FALSE)</f>
        <v>2.4523452078815546E-2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5.8225606650903422E-3</v>
      </c>
      <c r="N51" s="44">
        <f>$F51*'[1]INTERNAL PARAMETERS-2'!M51*VLOOKUP(N$4,'[1]INTERNAL PARAMETERS-1'!$B$5:$J$44,4, FALSE)</f>
        <v>3.8937170945448686E-3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2.523664397472195E-3</v>
      </c>
      <c r="S51" s="44">
        <f>$F51*'[1]INTERNAL PARAMETERS-2'!R51*VLOOKUP(S$4,'[1]INTERNAL PARAMETERS-1'!$B$5:$J$44,4, FALSE)</f>
        <v>7.1130417717033241E-3</v>
      </c>
      <c r="T51" s="44">
        <f>$F51*'[1]INTERNAL PARAMETERS-2'!S51*VLOOKUP(T$4,'[1]INTERNAL PARAMETERS-1'!$B$5:$J$44,4, FALSE)</f>
        <v>4.6867679844555588E-4</v>
      </c>
      <c r="U51" s="44">
        <f>$F51*'[1]INTERNAL PARAMETERS-2'!T51*VLOOKUP(U$4,'[1]INTERNAL PARAMETERS-1'!$B$5:$J$44,4, FALSE)</f>
        <v>1.3700265694777103E-3</v>
      </c>
      <c r="V51" s="44">
        <f>$F51*'[1]INTERNAL PARAMETERS-2'!U51*VLOOKUP(V$4,'[1]INTERNAL PARAMETERS-1'!$B$5:$J$44,4, FALSE)</f>
        <v>1.0599586426345441E-2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1.4422432419553283E-3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2.523664397472195E-3</v>
      </c>
      <c r="AJ51" s="44">
        <f>$F51*'[1]INTERNAL PARAMETERS-2'!AI51*VLOOKUP(AJ$4,'[1]INTERNAL PARAMETERS-1'!$B$5:$J$44,4, FALSE)</f>
        <v>2.523664397472195E-3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0.46594558949749532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0.11062865263671649</v>
      </c>
      <c r="BB51" s="44">
        <f>$F51*'[1]INTERNAL PARAMETERS-2'!M51*(1-VLOOKUP(N$4,'[1]INTERNAL PARAMETERS-1'!$B$5:$J$44,4, FALSE))</f>
        <v>7.3980624796352493E-2</v>
      </c>
      <c r="BC51" s="44">
        <f>$F51*'[1]INTERNAL PARAMETERS-2'!N51*(1-VLOOKUP(O$4,'[1]INTERNAL PARAMETERS-1'!$B$5:$J$44,4, FALSE))</f>
        <v>0.25597622826730193</v>
      </c>
      <c r="BD51" s="44">
        <f>$F51*'[1]INTERNAL PARAMETERS-2'!O51*(1-VLOOKUP(P$4,'[1]INTERNAL PARAMETERS-1'!$B$5:$J$44,4, FALSE))</f>
        <v>6.4174337472069895E-2</v>
      </c>
      <c r="BE51" s="44">
        <f>$F51*'[1]INTERNAL PARAMETERS-2'!P51*(1-VLOOKUP(Q$4,'[1]INTERNAL PARAMETERS-1'!$B$5:$J$44,4, FALSE))</f>
        <v>7.2466452285464139E-2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0.13514779366236315</v>
      </c>
      <c r="BH51" s="44">
        <f>$F51*'[1]INTERNAL PARAMETERS-2'!S51*(1-VLOOKUP(T$4,'[1]INTERNAL PARAMETERS-1'!$B$5:$J$44,4, FALSE))</f>
        <v>4.2180911860100027E-3</v>
      </c>
      <c r="BI51" s="44">
        <f>$F51*'[1]INTERNAL PARAMETERS-2'!T51*(1-VLOOKUP(U$4,'[1]INTERNAL PARAMETERS-1'!$B$5:$J$44,4, FALSE))</f>
        <v>5.4801062779108413E-3</v>
      </c>
      <c r="BJ51" s="44">
        <f>$F51*'[1]INTERNAL PARAMETERS-2'!U51*(1-VLOOKUP(V$4,'[1]INTERNAL PARAMETERS-1'!$B$5:$J$44,4, FALSE))</f>
        <v>6.0064323082624167E-2</v>
      </c>
      <c r="BK51" s="44">
        <f>$F51*'[1]INTERNAL PARAMETERS-2'!V51*(1-VLOOKUP(W$4,'[1]INTERNAL PARAMETERS-1'!$B$5:$J$44,4, FALSE))</f>
        <v>7.0663909508969613E-2</v>
      </c>
      <c r="BL51" s="44">
        <f>$F51*'[1]INTERNAL PARAMETERS-2'!W51*(1-VLOOKUP(X$4,'[1]INTERNAL PARAMETERS-1'!$B$5:$J$44,4, FALSE))</f>
        <v>0.11320642728335699</v>
      </c>
      <c r="BM51" s="44">
        <f>$F51*'[1]INTERNAL PARAMETERS-2'!X51*(1-VLOOKUP(Y$4,'[1]INTERNAL PARAMETERS-1'!$B$5:$J$44,4, FALSE))</f>
        <v>7.6792920735380507E-2</v>
      </c>
      <c r="BN51" s="44">
        <f>$F51*'[1]INTERNAL PARAMETERS-2'!Y51*(1-VLOOKUP(Z$4,'[1]INTERNAL PARAMETERS-1'!$B$5:$J$44,4, FALSE))</f>
        <v>0.15394614100530019</v>
      </c>
      <c r="BO51" s="44">
        <f>$F51*'[1]INTERNAL PARAMETERS-2'!Z51*(1-VLOOKUP(AA$4,'[1]INTERNAL PARAMETERS-1'!$B$5:$J$44,4, FALSE))</f>
        <v>0.13015121772063432</v>
      </c>
      <c r="BP51" s="44">
        <f>$F51*'[1]INTERNAL PARAMETERS-2'!AA51*(1-VLOOKUP(AB$4,'[1]INTERNAL PARAMETERS-1'!$B$5:$J$44,4, FALSE))</f>
        <v>5.1195193398270451E-2</v>
      </c>
      <c r="BQ51" s="44">
        <f>$F51*'[1]INTERNAL PARAMETERS-2'!AB51*(1-VLOOKUP(AC$4,'[1]INTERNAL PARAMETERS-1'!$B$5:$J$44,4, FALSE))</f>
        <v>0.41857504489648517</v>
      </c>
      <c r="BR51" s="44">
        <f>$F51*'[1]INTERNAL PARAMETERS-2'!AC51*(1-VLOOKUP(AD$4,'[1]INTERNAL PARAMETERS-1'!$B$5:$J$44,4, FALSE))</f>
        <v>2.5958026871649248E-2</v>
      </c>
      <c r="BS51" s="44">
        <f>$F51*'[1]INTERNAL PARAMETERS-2'!AD51*(1-VLOOKUP(AE$4,'[1]INTERNAL PARAMETERS-1'!$B$5:$J$44,4, FALSE))</f>
        <v>1.0815779210866445E-2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3.9659076394275234E-3</v>
      </c>
      <c r="CA51" s="44">
        <f>$F51*'[1]INTERNAL PARAMETERS-2'!AL51*(1-VLOOKUP(AM$4,'[1]INTERNAL PARAMETERS-1'!$B$5:$J$44,4, FALSE))</f>
        <v>3.7495188979442984E-2</v>
      </c>
      <c r="CB51" s="44">
        <f>$F51*'[1]INTERNAL PARAMETERS-2'!AM51*(1-VLOOKUP(AN$4,'[1]INTERNAL PARAMETERS-1'!$B$5:$J$44,4, FALSE))</f>
        <v>1.6223930092249296E-2</v>
      </c>
      <c r="CC51" s="44">
        <f>$F51*'[1]INTERNAL PARAMETERS-2'!AN51*(1-VLOOKUP(AO$4,'[1]INTERNAL PARAMETERS-1'!$B$5:$J$44,4, FALSE))</f>
        <v>3.2808159719037798E-2</v>
      </c>
      <c r="CD51" s="44">
        <f>$F51*'[1]INTERNAL PARAMETERS-2'!AO51*(1-VLOOKUP(AP$4,'[1]INTERNAL PARAMETERS-1'!$B$5:$J$44,4, FALSE))</f>
        <v>0.10887995883344063</v>
      </c>
      <c r="CE51" s="44">
        <f>$F51*'[1]INTERNAL PARAMETERS-2'!AP51*(1-VLOOKUP(AQ$4,'[1]INTERNAL PARAMETERS-1'!$B$5:$J$44,4, FALSE))</f>
        <v>1.5142247660782801E-2</v>
      </c>
      <c r="CF51" s="44">
        <f>$F51*'[1]INTERNAL PARAMETERS-2'!AQ51*(1-VLOOKUP(AR$4,'[1]INTERNAL PARAMETERS-1'!$B$5:$J$44,4, FALSE))</f>
        <v>3.6053468289386917E-3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2.6127594962958844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1.6777598883387841</v>
      </c>
      <c r="G52" s="45">
        <f>$F52*'[1]INTERNAL PARAMETERS-2'!F52*VLOOKUP(G$4,'[1]INTERNAL PARAMETERS-1'!$B$5:$J$44,4, FALSE)</f>
        <v>1.6661833451092466E-2</v>
      </c>
      <c r="H52" s="44">
        <f>$F52*'[1]INTERNAL PARAMETERS-2'!G52*VLOOKUP(H$4,'[1]INTERNAL PARAMETERS-1'!$B$5:$J$44,4, FALSE)</f>
        <v>9.3192850757666101E-3</v>
      </c>
      <c r="I52" s="44">
        <f>$F52*'[1]INTERNAL PARAMETERS-2'!H52*VLOOKUP(I$4,'[1]INTERNAL PARAMETERS-1'!$B$5:$J$44,4, FALSE)</f>
        <v>1.6130814057633801E-2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5.0832685208894064E-3</v>
      </c>
      <c r="N52" s="44">
        <f>$F52*'[1]INTERNAL PARAMETERS-2'!M52*VLOOKUP(N$4,'[1]INTERNAL PARAMETERS-1'!$B$5:$J$44,4, FALSE)</f>
        <v>2.2168660844592439E-3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2.259271465637007E-3</v>
      </c>
      <c r="S52" s="44">
        <f>$F52*'[1]INTERNAL PARAMETERS-2'!R52*VLOOKUP(S$4,'[1]INTERNAL PARAMETERS-1'!$B$5:$J$44,4, FALSE)</f>
        <v>4.7388160270140124E-3</v>
      </c>
      <c r="T52" s="44">
        <f>$F52*'[1]INTERNAL PARAMETERS-2'!S52*VLOOKUP(T$4,'[1]INTERNAL PARAMETERS-1'!$B$5:$J$44,4, FALSE)</f>
        <v>5.9305456532999341E-4</v>
      </c>
      <c r="U52" s="44">
        <f>$F52*'[1]INTERNAL PARAMETERS-2'!T52*VLOOKUP(U$4,'[1]INTERNAL PARAMETERS-1'!$B$5:$J$44,4, FALSE)</f>
        <v>3.3887394224666763E-4</v>
      </c>
      <c r="V52" s="44">
        <f>$F52*'[1]INTERNAL PARAMETERS-2'!U52*VLOOKUP(V$4,'[1]INTERNAL PARAMETERS-1'!$B$5:$J$44,4, FALSE)</f>
        <v>6.1422873400077301E-3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1.4120027220259207E-3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2.8236698920741735E-4</v>
      </c>
      <c r="AI52" s="44">
        <f>$F52*'[1]INTERNAL PARAMETERS-2'!AH52*VLOOKUP(AI$4,'[1]INTERNAL PARAMETERS-1'!$B$5:$J$44,4, FALSE)</f>
        <v>1.6943697112333381E-3</v>
      </c>
      <c r="AJ52" s="44">
        <f>$F52*'[1]INTERNAL PARAMETERS-2'!AI52*VLOOKUP(AJ$4,'[1]INTERNAL PARAMETERS-1'!$B$5:$J$44,4, FALSE)</f>
        <v>2.259271465637007E-3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0.30648546709504215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9.6582101896898712E-2</v>
      </c>
      <c r="BB52" s="44">
        <f>$F52*'[1]INTERNAL PARAMETERS-2'!M52*(1-VLOOKUP(N$4,'[1]INTERNAL PARAMETERS-1'!$B$5:$J$44,4, FALSE))</f>
        <v>4.2120455604725632E-2</v>
      </c>
      <c r="BC52" s="44">
        <f>$F52*'[1]INTERNAL PARAMETERS-2'!N52*(1-VLOOKUP(O$4,'[1]INTERNAL PARAMETERS-1'!$B$5:$J$44,4, FALSE))</f>
        <v>0.18186799746400237</v>
      </c>
      <c r="BD52" s="44">
        <f>$F52*'[1]INTERNAL PARAMETERS-2'!O52*(1-VLOOKUP(P$4,'[1]INTERNAL PARAMETERS-1'!$B$5:$J$44,4, FALSE))</f>
        <v>3.2758765147781262E-2</v>
      </c>
      <c r="BE52" s="44">
        <f>$F52*'[1]INTERNAL PARAMETERS-2'!P52*(1-VLOOKUP(Q$4,'[1]INTERNAL PARAMETERS-1'!$B$5:$J$44,4, FALSE))</f>
        <v>4.010131352310712E-2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9.0037504513266226E-2</v>
      </c>
      <c r="BH52" s="44">
        <f>$F52*'[1]INTERNAL PARAMETERS-2'!S52*(1-VLOOKUP(T$4,'[1]INTERNAL PARAMETERS-1'!$B$5:$J$44,4, FALSE))</f>
        <v>5.337491087969941E-3</v>
      </c>
      <c r="BI52" s="44">
        <f>$F52*'[1]INTERNAL PARAMETERS-2'!T52*(1-VLOOKUP(U$4,'[1]INTERNAL PARAMETERS-1'!$B$5:$J$44,4, FALSE))</f>
        <v>1.3554957689866705E-3</v>
      </c>
      <c r="BJ52" s="44">
        <f>$F52*'[1]INTERNAL PARAMETERS-2'!U52*(1-VLOOKUP(V$4,'[1]INTERNAL PARAMETERS-1'!$B$5:$J$44,4, FALSE))</f>
        <v>3.4806294926710467E-2</v>
      </c>
      <c r="BK52" s="44">
        <f>$F52*'[1]INTERNAL PARAMETERS-2'!V52*(1-VLOOKUP(W$4,'[1]INTERNAL PARAMETERS-1'!$B$5:$J$44,4, FALSE))</f>
        <v>4.5749324411210796E-2</v>
      </c>
      <c r="BL52" s="44">
        <f>$F52*'[1]INTERNAL PARAMETERS-2'!W52*(1-VLOOKUP(X$4,'[1]INTERNAL PARAMETERS-1'!$B$5:$J$44,4, FALSE))</f>
        <v>7.1165708959655044E-2</v>
      </c>
      <c r="BM52" s="44">
        <f>$F52*'[1]INTERNAL PARAMETERS-2'!X52*(1-VLOOKUP(Y$4,'[1]INTERNAL PARAMETERS-1'!$B$5:$J$44,4, FALSE))</f>
        <v>4.7726228887640387E-2</v>
      </c>
      <c r="BN52" s="44">
        <f>$F52*'[1]INTERNAL PARAMETERS-2'!Y52*(1-VLOOKUP(Z$4,'[1]INTERNAL PARAMETERS-1'!$B$5:$J$44,4, FALSE))</f>
        <v>8.6415539688721579E-2</v>
      </c>
      <c r="BO52" s="44">
        <f>$F52*'[1]INTERNAL PARAMETERS-2'!Z52*(1-VLOOKUP(AA$4,'[1]INTERNAL PARAMETERS-1'!$B$5:$J$44,4, FALSE))</f>
        <v>6.9188804483225452E-2</v>
      </c>
      <c r="BP52" s="44">
        <f>$F52*'[1]INTERNAL PARAMETERS-2'!AA52*(1-VLOOKUP(AB$4,'[1]INTERNAL PARAMETERS-1'!$B$5:$J$44,4, FALSE))</f>
        <v>3.1064395436547924E-2</v>
      </c>
      <c r="BQ52" s="44">
        <f>$F52*'[1]INTERNAL PARAMETERS-2'!AB52*(1-VLOOKUP(AC$4,'[1]INTERNAL PARAMETERS-1'!$B$5:$J$44,4, FALSE))</f>
        <v>0.26122335576660549</v>
      </c>
      <c r="BR52" s="44">
        <f>$F52*'[1]INTERNAL PARAMETERS-2'!AC52*(1-VLOOKUP(AD$4,'[1]INTERNAL PARAMETERS-1'!$B$5:$J$44,4, FALSE))</f>
        <v>2.0333107638755392E-2</v>
      </c>
      <c r="BS52" s="44">
        <f>$F52*'[1]INTERNAL PARAMETERS-2'!AD52*(1-VLOOKUP(AE$4,'[1]INTERNAL PARAMETERS-1'!$B$5:$J$44,4, FALSE))</f>
        <v>6.7776466209221861E-3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4.8009099204814306E-3</v>
      </c>
      <c r="CA52" s="44">
        <f>$F52*'[1]INTERNAL PARAMETERS-2'!AL52*(1-VLOOKUP(AM$4,'[1]INTERNAL PARAMETERS-1'!$B$5:$J$44,4, FALSE))</f>
        <v>2.9370025725314584E-2</v>
      </c>
      <c r="CB52" s="44">
        <f>$F52*'[1]INTERNAL PARAMETERS-2'!AM52*(1-VLOOKUP(AN$4,'[1]INTERNAL PARAMETERS-1'!$B$5:$J$44,4, FALSE))</f>
        <v>8.7545510973517753E-3</v>
      </c>
      <c r="CC52" s="44">
        <f>$F52*'[1]INTERNAL PARAMETERS-2'!AN52*(1-VLOOKUP(AO$4,'[1]INTERNAL PARAMETERS-1'!$B$5:$J$44,4, FALSE))</f>
        <v>1.7791469183910971E-2</v>
      </c>
      <c r="CD52" s="44">
        <f>$F52*'[1]INTERNAL PARAMETERS-2'!AO52*(1-VLOOKUP(AP$4,'[1]INTERNAL PARAMETERS-1'!$B$5:$J$44,4, FALSE))</f>
        <v>6.4105695349525441E-2</v>
      </c>
      <c r="CE52" s="44">
        <f>$F52*'[1]INTERNAL PARAMETERS-2'!AP52*(1-VLOOKUP(AQ$4,'[1]INTERNAL PARAMETERS-1'!$B$5:$J$44,4, FALSE))</f>
        <v>1.1578556541403617E-2</v>
      </c>
      <c r="CF52" s="44">
        <f>$F52*'[1]INTERNAL PARAMETERS-2'!AQ52*(1-VLOOKUP(AR$4,'[1]INTERNAL PARAMETERS-1'!$B$5:$J$44,4, FALSE))</f>
        <v>8.4726874361108599E-4</v>
      </c>
      <c r="CG52" s="44">
        <f>$F52*'[1]INTERNAL PARAMETERS-2'!AR52*(1-VLOOKUP(AS$4,'[1]INTERNAL PARAMETERS-1'!$B$5:$J$44,4, FALSE))</f>
        <v>2.8236698920741735E-4</v>
      </c>
      <c r="CH52" s="43">
        <f>$F52*'[1]INTERNAL PARAMETERS-2'!AS52*(1-VLOOKUP(AT$4,'[1]INTERNAL PARAMETERS-1'!$B$5:$J$44,4, FALSE))</f>
        <v>0</v>
      </c>
      <c r="CI52" s="42">
        <f t="shared" si="0"/>
        <v>1.6777602238907616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1.1637540781552054</v>
      </c>
      <c r="G53" s="45">
        <f>$F53*'[1]INTERNAL PARAMETERS-2'!F53*VLOOKUP(G$4,'[1]INTERNAL PARAMETERS-1'!$B$5:$J$44,4, FALSE)</f>
        <v>1.085491616399268E-2</v>
      </c>
      <c r="H53" s="44">
        <f>$F53*'[1]INTERNAL PARAMETERS-2'!G53*VLOOKUP(H$4,'[1]INTERNAL PARAMETERS-1'!$B$5:$J$44,4, FALSE)</f>
        <v>7.3208277794509502E-3</v>
      </c>
      <c r="I53" s="44">
        <f>$F53*'[1]INTERNAL PARAMETERS-2'!H53*VLOOKUP(I$4,'[1]INTERNAL PARAMETERS-1'!$B$5:$J$44,4, FALSE)</f>
        <v>1.207269752522624E-2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2.5241825955186402E-4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4.4429628632697707E-3</v>
      </c>
      <c r="N53" s="44">
        <f>$F53*'[1]INTERNAL PARAMETERS-2'!M53*VLOOKUP(N$4,'[1]INTERNAL PARAMETERS-1'!$B$5:$J$44,4, FALSE)</f>
        <v>1.2495867601895426E-3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5.0483651910372804E-4</v>
      </c>
      <c r="S53" s="44">
        <f>$F53*'[1]INTERNAL PARAMETERS-2'!R53*VLOOKUP(S$4,'[1]INTERNAL PARAMETERS-1'!$B$5:$J$44,4, FALSE)</f>
        <v>3.4650603113959518E-3</v>
      </c>
      <c r="T53" s="44">
        <f>$F53*'[1]INTERNAL PARAMETERS-2'!S53*VLOOKUP(T$4,'[1]INTERNAL PARAMETERS-1'!$B$5:$J$44,4, FALSE)</f>
        <v>3.534204759949543E-4</v>
      </c>
      <c r="U53" s="44">
        <f>$F53*'[1]INTERNAL PARAMETERS-2'!T53*VLOOKUP(U$4,'[1]INTERNAL PARAMETERS-1'!$B$5:$J$44,4, FALSE)</f>
        <v>6.0585037308759989E-4</v>
      </c>
      <c r="V53" s="44">
        <f>$F53*'[1]INTERNAL PARAMETERS-2'!U53*VLOOKUP(V$4,'[1]INTERNAL PARAMETERS-1'!$B$5:$J$44,4, FALSE)</f>
        <v>6.1343223090678106E-3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5.0483651910372804E-4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2.2719970867824072E-3</v>
      </c>
      <c r="AJ53" s="44">
        <f>$F53*'[1]INTERNAL PARAMETERS-2'!AI53*VLOOKUP(AJ$4,'[1]INTERNAL PARAMETERS-1'!$B$5:$J$44,4, FALSE)</f>
        <v>1.2622076731671357E-3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0.22938125297929854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8.4416294402125641E-2</v>
      </c>
      <c r="BB53" s="44">
        <f>$F53*'[1]INTERNAL PARAMETERS-2'!M53*(1-VLOOKUP(N$4,'[1]INTERNAL PARAMETERS-1'!$B$5:$J$44,4, FALSE))</f>
        <v>2.3742148443601306E-2</v>
      </c>
      <c r="BC53" s="44">
        <f>$F53*'[1]INTERNAL PARAMETERS-2'!N53*(1-VLOOKUP(O$4,'[1]INTERNAL PARAMETERS-1'!$B$5:$J$44,4, FALSE))</f>
        <v>0.1297547393258475</v>
      </c>
      <c r="BD53" s="44">
        <f>$F53*'[1]INTERNAL PARAMETERS-2'!O53*(1-VLOOKUP(P$4,'[1]INTERNAL PARAMETERS-1'!$B$5:$J$44,4, FALSE))</f>
        <v>2.1962366962945037E-2</v>
      </c>
      <c r="BE53" s="44">
        <f>$F53*'[1]INTERNAL PARAMETERS-2'!P53*(1-VLOOKUP(Q$4,'[1]INTERNAL PARAMETERS-1'!$B$5:$J$44,4, FALSE))</f>
        <v>3.3069817761897394E-2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6.5836145916523078E-2</v>
      </c>
      <c r="BH53" s="44">
        <f>$F53*'[1]INTERNAL PARAMETERS-2'!S53*(1-VLOOKUP(T$4,'[1]INTERNAL PARAMETERS-1'!$B$5:$J$44,4, FALSE))</f>
        <v>3.1807842839545889E-3</v>
      </c>
      <c r="BI53" s="44">
        <f>$F53*'[1]INTERNAL PARAMETERS-2'!T53*(1-VLOOKUP(U$4,'[1]INTERNAL PARAMETERS-1'!$B$5:$J$44,4, FALSE))</f>
        <v>2.4234014923503995E-3</v>
      </c>
      <c r="BJ53" s="44">
        <f>$F53*'[1]INTERNAL PARAMETERS-2'!U53*(1-VLOOKUP(V$4,'[1]INTERNAL PARAMETERS-1'!$B$5:$J$44,4, FALSE))</f>
        <v>3.476115975138426E-2</v>
      </c>
      <c r="BK53" s="44">
        <f>$F53*'[1]INTERNAL PARAMETERS-2'!V53*(1-VLOOKUP(W$4,'[1]INTERNAL PARAMETERS-1'!$B$5:$J$44,4, FALSE))</f>
        <v>3.1050238934666848E-2</v>
      </c>
      <c r="BL53" s="44">
        <f>$F53*'[1]INTERNAL PARAMETERS-2'!W53*(1-VLOOKUP(X$4,'[1]INTERNAL PARAMETERS-1'!$B$5:$J$44,4, FALSE))</f>
        <v>4.0390645541348344E-2</v>
      </c>
      <c r="BM53" s="44">
        <f>$F53*'[1]INTERNAL PARAMETERS-2'!X53*(1-VLOOKUP(Y$4,'[1]INTERNAL PARAMETERS-1'!$B$5:$J$44,4, FALSE))</f>
        <v>3.635148788688726E-2</v>
      </c>
      <c r="BN53" s="44">
        <f>$F53*'[1]INTERNAL PARAMETERS-2'!Y53*(1-VLOOKUP(Z$4,'[1]INTERNAL PARAMETERS-1'!$B$5:$J$44,4, FALSE))</f>
        <v>4.7963891580351165E-2</v>
      </c>
      <c r="BO53" s="44">
        <f>$F53*'[1]INTERNAL PARAMETERS-2'!Z53*(1-VLOOKUP(AA$4,'[1]INTERNAL PARAMETERS-1'!$B$5:$J$44,4, FALSE))</f>
        <v>3.3827072540552984E-2</v>
      </c>
      <c r="BP53" s="44">
        <f>$F53*'[1]INTERNAL PARAMETERS-2'!AA53*(1-VLOOKUP(AB$4,'[1]INTERNAL PARAMETERS-1'!$B$5:$J$44,4, FALSE))</f>
        <v>2.1457530443841306E-2</v>
      </c>
      <c r="BQ53" s="44">
        <f>$F53*'[1]INTERNAL PARAMETERS-2'!AB53*(1-VLOOKUP(AC$4,'[1]INTERNAL PARAMETERS-1'!$B$5:$J$44,4, FALSE))</f>
        <v>0.17115517428081109</v>
      </c>
      <c r="BR53" s="44">
        <f>$F53*'[1]INTERNAL PARAMETERS-2'!AC53*(1-VLOOKUP(AD$4,'[1]INTERNAL PARAMETERS-1'!$B$5:$J$44,4, FALSE))</f>
        <v>9.087871971721815E-3</v>
      </c>
      <c r="BS53" s="44">
        <f>$F53*'[1]INTERNAL PARAMETERS-2'!AD53*(1-VLOOKUP(AE$4,'[1]INTERNAL PARAMETERS-1'!$B$5:$J$44,4, FALSE))</f>
        <v>5.8062018467319506E-3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3.7866230195014072E-3</v>
      </c>
      <c r="CA53" s="44">
        <f>$F53*'[1]INTERNAL PARAMETERS-2'!AL53*(1-VLOOKUP(AM$4,'[1]INTERNAL PARAMETERS-1'!$B$5:$J$44,4, FALSE))</f>
        <v>1.5651328597109358E-2</v>
      </c>
      <c r="CB53" s="44">
        <f>$F53*'[1]INTERNAL PARAMETERS-2'!AM53*(1-VLOOKUP(AN$4,'[1]INTERNAL PARAMETERS-1'!$B$5:$J$44,4, FALSE))</f>
        <v>4.2914595386051354E-3</v>
      </c>
      <c r="CC53" s="44">
        <f>$F53*'[1]INTERNAL PARAMETERS-2'!AN53*(1-VLOOKUP(AO$4,'[1]INTERNAL PARAMETERS-1'!$B$5:$J$44,4, FALSE))</f>
        <v>1.2117123837159814E-2</v>
      </c>
      <c r="CD53" s="44">
        <f>$F53*'[1]INTERNAL PARAMETERS-2'!AO53*(1-VLOOKUP(AP$4,'[1]INTERNAL PARAMETERS-1'!$B$5:$J$44,4, FALSE))</f>
        <v>4.5186941599057208E-2</v>
      </c>
      <c r="CE53" s="44">
        <f>$F53*'[1]INTERNAL PARAMETERS-2'!AP53*(1-VLOOKUP(AQ$4,'[1]INTERNAL PARAMETERS-1'!$B$5:$J$44,4, FALSE))</f>
        <v>5.8062018467319506E-3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1.1637538454043899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0.75376930259419972</v>
      </c>
      <c r="G54" s="45">
        <f>$F54*'[1]INTERNAL PARAMETERS-2'!F54*VLOOKUP(G$4,'[1]INTERNAL PARAMETERS-1'!$B$5:$J$44,4, FALSE)</f>
        <v>9.8368401527148246E-3</v>
      </c>
      <c r="H54" s="44">
        <f>$F54*'[1]INTERNAL PARAMETERS-2'!G54*VLOOKUP(H$4,'[1]INTERNAL PARAMETERS-1'!$B$5:$J$44,4, FALSE)</f>
        <v>4.6290480410914993E-3</v>
      </c>
      <c r="I54" s="44">
        <f>$F54*'[1]INTERNAL PARAMETERS-2'!H54*VLOOKUP(I$4,'[1]INTERNAL PARAMETERS-1'!$B$5:$J$44,4, FALSE)</f>
        <v>7.8428829100228494E-3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1.9288956453385569E-4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3.2596489671430258E-3</v>
      </c>
      <c r="N54" s="44">
        <f>$F54*'[1]INTERNAL PARAMETERS-2'!M54*VLOOKUP(N$4,'[1]INTERNAL PARAMETERS-1'!$B$5:$J$44,4, FALSE)</f>
        <v>1.0801212598453844E-3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1.9288956453385569E-4</v>
      </c>
      <c r="S54" s="44">
        <f>$F54*'[1]INTERNAL PARAMETERS-2'!R54*VLOOKUP(S$4,'[1]INTERNAL PARAMETERS-1'!$B$5:$J$44,4, FALSE)</f>
        <v>1.9649936572397934E-3</v>
      </c>
      <c r="T54" s="44">
        <f>$F54*'[1]INTERNAL PARAMETERS-2'!S54*VLOOKUP(T$4,'[1]INTERNAL PARAMETERS-1'!$B$5:$J$44,4, FALSE)</f>
        <v>2.3145240205457498E-4</v>
      </c>
      <c r="U54" s="44">
        <f>$F54*'[1]INTERNAL PARAMETERS-2'!T54*VLOOKUP(U$4,'[1]INTERNAL PARAMETERS-1'!$B$5:$J$44,4, FALSE)</f>
        <v>1.9287448914780383E-4</v>
      </c>
      <c r="V54" s="44">
        <f>$F54*'[1]INTERNAL PARAMETERS-2'!U54*VLOOKUP(V$4,'[1]INTERNAL PARAMETERS-1'!$B$5:$J$44,4, FALSE)</f>
        <v>3.1535634754959181E-3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3.8577912906771137E-4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7.7148288120516351E-4</v>
      </c>
      <c r="AJ54" s="44">
        <f>$F54*'[1]INTERNAL PARAMETERS-2'!AI54*VLOOKUP(AJ$4,'[1]INTERNAL PARAMETERS-1'!$B$5:$J$44,4, FALSE)</f>
        <v>5.7866869360156709E-4</v>
      </c>
      <c r="AK54" s="44">
        <f>$F54*'[1]INTERNAL PARAMETERS-2'!AJ54*VLOOKUP(AK$4,'[1]INTERNAL PARAMETERS-1'!$B$5:$J$44,4, FALSE)</f>
        <v>3.8577912906771137E-4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0.14901477529043414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6.1933330375717487E-2</v>
      </c>
      <c r="BB54" s="44">
        <f>$F54*'[1]INTERNAL PARAMETERS-2'!M54*(1-VLOOKUP(N$4,'[1]INTERNAL PARAMETERS-1'!$B$5:$J$44,4, FALSE))</f>
        <v>2.0522303937062305E-2</v>
      </c>
      <c r="BC54" s="44">
        <f>$F54*'[1]INTERNAL PARAMETERS-2'!N54*(1-VLOOKUP(O$4,'[1]INTERNAL PARAMETERS-1'!$B$5:$J$44,4, FALSE))</f>
        <v>9.1617266768463296E-2</v>
      </c>
      <c r="BD54" s="44">
        <f>$F54*'[1]INTERNAL PARAMETERS-2'!O54*(1-VLOOKUP(P$4,'[1]INTERNAL PARAMETERS-1'!$B$5:$J$44,4, FALSE))</f>
        <v>1.7166191343419786E-2</v>
      </c>
      <c r="BE54" s="44">
        <f>$F54*'[1]INTERNAL PARAMETERS-2'!P54*(1-VLOOKUP(Q$4,'[1]INTERNAL PARAMETERS-1'!$B$5:$J$44,4, FALSE))</f>
        <v>2.0637977374238409E-2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3.7334879487556066E-2</v>
      </c>
      <c r="BH54" s="44">
        <f>$F54*'[1]INTERNAL PARAMETERS-2'!S54*(1-VLOOKUP(T$4,'[1]INTERNAL PARAMETERS-1'!$B$5:$J$44,4, FALSE))</f>
        <v>2.0830716184911746E-3</v>
      </c>
      <c r="BI54" s="44">
        <f>$F54*'[1]INTERNAL PARAMETERS-2'!T54*(1-VLOOKUP(U$4,'[1]INTERNAL PARAMETERS-1'!$B$5:$J$44,4, FALSE))</f>
        <v>7.7149795659121531E-4</v>
      </c>
      <c r="BJ54" s="44">
        <f>$F54*'[1]INTERNAL PARAMETERS-2'!U54*(1-VLOOKUP(V$4,'[1]INTERNAL PARAMETERS-1'!$B$5:$J$44,4, FALSE))</f>
        <v>1.7870193027810202E-2</v>
      </c>
      <c r="BK54" s="44">
        <f>$F54*'[1]INTERNAL PARAMETERS-2'!V54*(1-VLOOKUP(W$4,'[1]INTERNAL PARAMETERS-1'!$B$5:$J$44,4, FALSE))</f>
        <v>1.6394708462214622E-2</v>
      </c>
      <c r="BL54" s="44">
        <f>$F54*'[1]INTERNAL PARAMETERS-2'!W54*(1-VLOOKUP(X$4,'[1]INTERNAL PARAMETERS-1'!$B$5:$J$44,4, FALSE))</f>
        <v>3.1824969101759963E-2</v>
      </c>
      <c r="BM54" s="44">
        <f>$F54*'[1]INTERNAL PARAMETERS-2'!X54*(1-VLOOKUP(Y$4,'[1]INTERNAL PARAMETERS-1'!$B$5:$J$44,4, FALSE))</f>
        <v>2.160242519690769E-2</v>
      </c>
      <c r="BN54" s="44">
        <f>$F54*'[1]INTERNAL PARAMETERS-2'!Y54*(1-VLOOKUP(Z$4,'[1]INTERNAL PARAMETERS-1'!$B$5:$J$44,4, FALSE))</f>
        <v>3.1632079537226111E-2</v>
      </c>
      <c r="BO54" s="44">
        <f>$F54*'[1]INTERNAL PARAMETERS-2'!Z54*(1-VLOOKUP(AA$4,'[1]INTERNAL PARAMETERS-1'!$B$5:$J$44,4, FALSE))</f>
        <v>2.198812894904514E-2</v>
      </c>
      <c r="BP54" s="44">
        <f>$F54*'[1]INTERNAL PARAMETERS-2'!AA54*(1-VLOOKUP(AB$4,'[1]INTERNAL PARAMETERS-1'!$B$5:$J$44,4, FALSE))</f>
        <v>7.9080198843065278E-3</v>
      </c>
      <c r="BQ54" s="44">
        <f>$F54*'[1]INTERNAL PARAMETERS-2'!AB54*(1-VLOOKUP(AC$4,'[1]INTERNAL PARAMETERS-1'!$B$5:$J$44,4, FALSE))</f>
        <v>0.10627604452680349</v>
      </c>
      <c r="BR54" s="44">
        <f>$F54*'[1]INTERNAL PARAMETERS-2'!AC54*(1-VLOOKUP(AD$4,'[1]INTERNAL PARAMETERS-1'!$B$5:$J$44,4, FALSE))</f>
        <v>6.1720891804320863E-3</v>
      </c>
      <c r="BS54" s="44">
        <f>$F54*'[1]INTERNAL PARAMETERS-2'!AD54*(1-VLOOKUP(AE$4,'[1]INTERNAL PARAMETERS-1'!$B$5:$J$44,4, FALSE))</f>
        <v>2.7003031496134612E-3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1.3501515748067306E-3</v>
      </c>
      <c r="CA54" s="44">
        <f>$F54*'[1]INTERNAL PARAMETERS-2'!AL54*(1-VLOOKUP(AM$4,'[1]INTERNAL PARAMETERS-1'!$B$5:$J$44,4, FALSE))</f>
        <v>8.4866885779080938E-3</v>
      </c>
      <c r="CB54" s="44">
        <f>$F54*'[1]INTERNAL PARAMETERS-2'!AM54*(1-VLOOKUP(AN$4,'[1]INTERNAL PARAMETERS-1'!$B$5:$J$44,4, FALSE))</f>
        <v>1.3501515748067306E-3</v>
      </c>
      <c r="CC54" s="44">
        <f>$F54*'[1]INTERNAL PARAMETERS-2'!AN54*(1-VLOOKUP(AO$4,'[1]INTERNAL PARAMETERS-1'!$B$5:$J$44,4, FALSE))</f>
        <v>8.4866885779080938E-3</v>
      </c>
      <c r="CD54" s="44">
        <f>$F54*'[1]INTERNAL PARAMETERS-2'!AO54*(1-VLOOKUP(AP$4,'[1]INTERNAL PARAMETERS-1'!$B$5:$J$44,4, FALSE))</f>
        <v>2.8738886823078791E-2</v>
      </c>
      <c r="CE54" s="44">
        <f>$F54*'[1]INTERNAL PARAMETERS-2'!AP54*(1-VLOOKUP(AQ$4,'[1]INTERNAL PARAMETERS-1'!$B$5:$J$44,4, FALSE))</f>
        <v>4.8219376056253555E-3</v>
      </c>
      <c r="CF54" s="44">
        <f>$F54*'[1]INTERNAL PARAMETERS-2'!AQ54*(1-VLOOKUP(AR$4,'[1]INTERNAL PARAMETERS-1'!$B$5:$J$44,4, FALSE))</f>
        <v>1.9288956453385569E-4</v>
      </c>
      <c r="CG54" s="44">
        <f>$F54*'[1]INTERNAL PARAMETERS-2'!AR54*(1-VLOOKUP(AS$4,'[1]INTERNAL PARAMETERS-1'!$B$5:$J$44,4, FALSE))</f>
        <v>1.9288956453385569E-4</v>
      </c>
      <c r="CH54" s="43">
        <f>$F54*'[1]INTERNAL PARAMETERS-2'!AS54*(1-VLOOKUP(AT$4,'[1]INTERNAL PARAMETERS-1'!$B$5:$J$44,4, FALSE))</f>
        <v>0</v>
      </c>
      <c r="CI54" s="42">
        <f t="shared" si="0"/>
        <v>0.75376945334806045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0.35140054336068582</v>
      </c>
      <c r="G55" s="45">
        <f>$F55*'[1]INTERNAL PARAMETERS-2'!F55*VLOOKUP(G$4,'[1]INTERNAL PARAMETERS-1'!$B$5:$J$44,4, FALSE)</f>
        <v>1.9265534789749601E-3</v>
      </c>
      <c r="H55" s="44">
        <f>$F55*'[1]INTERNAL PARAMETERS-2'!G55*VLOOKUP(H$4,'[1]INTERNAL PARAMETERS-1'!$B$5:$J$44,4, FALSE)</f>
        <v>1.2522509763201401E-3</v>
      </c>
      <c r="I55" s="44">
        <f>$F55*'[1]INTERNAL PARAMETERS-2'!H55*VLOOKUP(I$4,'[1]INTERNAL PARAMETERS-1'!$B$5:$J$44,4, FALSE)</f>
        <v>3.7160396620066513E-3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2.090293833162022E-3</v>
      </c>
      <c r="N55" s="44">
        <f>$F55*'[1]INTERNAL PARAMETERS-2'!M55*VLOOKUP(N$4,'[1]INTERNAL PARAMETERS-1'!$B$5:$J$44,4, FALSE)</f>
        <v>4.142063624755412E-4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8.4985694310966845E-4</v>
      </c>
      <c r="T55" s="44">
        <f>$F55*'[1]INTERNAL PARAMETERS-2'!S55*VLOOKUP(T$4,'[1]INTERNAL PARAMETERS-1'!$B$5:$J$44,4, FALSE)</f>
        <v>1.155932087384976E-4</v>
      </c>
      <c r="U55" s="44">
        <f>$F55*'[1]INTERNAL PARAMETERS-2'!T55*VLOOKUP(U$4,'[1]INTERNAL PARAMETERS-1'!$B$5:$J$44,4, FALSE)</f>
        <v>3.85275555740656E-5</v>
      </c>
      <c r="V55" s="44">
        <f>$F55*'[1]INTERNAL PARAMETERS-2'!U55*VLOOKUP(V$4,'[1]INTERNAL PARAMETERS-1'!$B$5:$J$44,4, FALSE)</f>
        <v>1.6471900470032147E-3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1.9263777787032797E-4</v>
      </c>
      <c r="AJ55" s="44">
        <f>$F55*'[1]INTERNAL PARAMETERS-2'!AI55*VLOOKUP(AJ$4,'[1]INTERNAL PARAMETERS-1'!$B$5:$J$44,4, FALSE)</f>
        <v>3.8531069579499203E-4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7.0604753578126372E-2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3.9715582830078415E-2</v>
      </c>
      <c r="BB55" s="44">
        <f>$F55*'[1]INTERNAL PARAMETERS-2'!M55*(1-VLOOKUP(N$4,'[1]INTERNAL PARAMETERS-1'!$B$5:$J$44,4, FALSE))</f>
        <v>7.8699208870352828E-3</v>
      </c>
      <c r="BC55" s="44">
        <f>$F55*'[1]INTERNAL PARAMETERS-2'!N55*(1-VLOOKUP(O$4,'[1]INTERNAL PARAMETERS-1'!$B$5:$J$44,4, FALSE))</f>
        <v>4.3347119446420411E-2</v>
      </c>
      <c r="BD55" s="44">
        <f>$F55*'[1]INTERNAL PARAMETERS-2'!O55*(1-VLOOKUP(P$4,'[1]INTERNAL PARAMETERS-1'!$B$5:$J$44,4, FALSE))</f>
        <v>7.2245140510610118E-3</v>
      </c>
      <c r="BE55" s="44">
        <f>$F55*'[1]INTERNAL PARAMETERS-2'!P55*(1-VLOOKUP(Q$4,'[1]INTERNAL PARAMETERS-1'!$B$5:$J$44,4, FALSE))</f>
        <v>1.2137199067406408E-2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1.6147281919083697E-2</v>
      </c>
      <c r="BH55" s="44">
        <f>$F55*'[1]INTERNAL PARAMETERS-2'!S55*(1-VLOOKUP(T$4,'[1]INTERNAL PARAMETERS-1'!$B$5:$J$44,4, FALSE))</f>
        <v>1.0403388786464783E-3</v>
      </c>
      <c r="BI55" s="44">
        <f>$F55*'[1]INTERNAL PARAMETERS-2'!T55*(1-VLOOKUP(U$4,'[1]INTERNAL PARAMETERS-1'!$B$5:$J$44,4, FALSE))</f>
        <v>1.541102222962624E-4</v>
      </c>
      <c r="BJ55" s="44">
        <f>$F55*'[1]INTERNAL PARAMETERS-2'!U55*(1-VLOOKUP(V$4,'[1]INTERNAL PARAMETERS-1'!$B$5:$J$44,4, FALSE))</f>
        <v>9.3340769330182167E-3</v>
      </c>
      <c r="BK55" s="44">
        <f>$F55*'[1]INTERNAL PARAMETERS-2'!V55*(1-VLOOKUP(W$4,'[1]INTERNAL PARAMETERS-1'!$B$5:$J$44,4, FALSE))</f>
        <v>7.1281951621258478E-3</v>
      </c>
      <c r="BL55" s="44">
        <f>$F55*'[1]INTERNAL PARAMETERS-2'!W55*(1-VLOOKUP(X$4,'[1]INTERNAL PARAMETERS-1'!$B$5:$J$44,4, FALSE))</f>
        <v>1.367840671053204E-2</v>
      </c>
      <c r="BM55" s="44">
        <f>$F55*'[1]INTERNAL PARAMETERS-2'!X55*(1-VLOOKUP(Y$4,'[1]INTERNAL PARAMETERS-1'!$B$5:$J$44,4, FALSE))</f>
        <v>1.1751888371611416E-2</v>
      </c>
      <c r="BN55" s="44">
        <f>$F55*'[1]INTERNAL PARAMETERS-2'!Y55*(1-VLOOKUP(Z$4,'[1]INTERNAL PARAMETERS-1'!$B$5:$J$44,4, FALSE))</f>
        <v>1.1751888371611416E-2</v>
      </c>
      <c r="BO55" s="44">
        <f>$F55*'[1]INTERNAL PARAMETERS-2'!Z55*(1-VLOOKUP(AA$4,'[1]INTERNAL PARAMETERS-1'!$B$5:$J$44,4, FALSE))</f>
        <v>9.5363782258309649E-3</v>
      </c>
      <c r="BP55" s="44">
        <f>$F55*'[1]INTERNAL PARAMETERS-2'!AA55*(1-VLOOKUP(AB$4,'[1]INTERNAL PARAMETERS-1'!$B$5:$J$44,4, FALSE))</f>
        <v>2.8898126484352723E-3</v>
      </c>
      <c r="BQ55" s="44">
        <f>$F55*'[1]INTERNAL PARAMETERS-2'!AB55*(1-VLOOKUP(AC$4,'[1]INTERNAL PARAMETERS-1'!$B$5:$J$44,4, FALSE))</f>
        <v>4.98973309948266E-2</v>
      </c>
      <c r="BR55" s="44">
        <f>$F55*'[1]INTERNAL PARAMETERS-2'!AC55*(1-VLOOKUP(AD$4,'[1]INTERNAL PARAMETERS-1'!$B$5:$J$44,4, FALSE))</f>
        <v>1.348569865255304E-3</v>
      </c>
      <c r="BS55" s="44">
        <f>$F55*'[1]INTERNAL PARAMETERS-2'!AD55*(1-VLOOKUP(AE$4,'[1]INTERNAL PARAMETERS-1'!$B$5:$J$44,4, FALSE))</f>
        <v>8.66940280525148E-4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5.7794847366531997E-4</v>
      </c>
      <c r="CA55" s="44">
        <f>$F55*'[1]INTERNAL PARAMETERS-2'!AL55*(1-VLOOKUP(AM$4,'[1]INTERNAL PARAMETERS-1'!$B$5:$J$44,4, FALSE))</f>
        <v>3.9493907068307481E-3</v>
      </c>
      <c r="CB55" s="44">
        <f>$F55*'[1]INTERNAL PARAMETERS-2'!AM55*(1-VLOOKUP(AN$4,'[1]INTERNAL PARAMETERS-1'!$B$5:$J$44,4, FALSE))</f>
        <v>1.348569865255304E-3</v>
      </c>
      <c r="CC55" s="44">
        <f>$F55*'[1]INTERNAL PARAMETERS-2'!AN55*(1-VLOOKUP(AO$4,'[1]INTERNAL PARAMETERS-1'!$B$5:$J$44,4, FALSE))</f>
        <v>1.733880561050296E-3</v>
      </c>
      <c r="CD55" s="44">
        <f>$F55*'[1]INTERNAL PARAMETERS-2'!AO55*(1-VLOOKUP(AP$4,'[1]INTERNAL PARAMETERS-1'!$B$5:$J$44,4, FALSE))</f>
        <v>1.2811466430006892E-2</v>
      </c>
      <c r="CE55" s="44">
        <f>$F55*'[1]INTERNAL PARAMETERS-2'!AP55*(1-VLOOKUP(AQ$4,'[1]INTERNAL PARAMETERS-1'!$B$5:$J$44,4, FALSE))</f>
        <v>1.4448887541904677E-3</v>
      </c>
      <c r="CF55" s="44">
        <f>$F55*'[1]INTERNAL PARAMETERS-2'!AQ55*(1-VLOOKUP(AR$4,'[1]INTERNAL PARAMETERS-1'!$B$5:$J$44,4, FALSE))</f>
        <v>1.9263777787032797E-4</v>
      </c>
      <c r="CG55" s="44">
        <f>$F55*'[1]INTERNAL PARAMETERS-2'!AR55*(1-VLOOKUP(AS$4,'[1]INTERNAL PARAMETERS-1'!$B$5:$J$44,4, FALSE))</f>
        <v>2.8899180685982803E-4</v>
      </c>
      <c r="CH55" s="43">
        <f>$F55*'[1]INTERNAL PARAMETERS-2'!AS55*(1-VLOOKUP(AT$4,'[1]INTERNAL PARAMETERS-1'!$B$5:$J$44,4, FALSE))</f>
        <v>0</v>
      </c>
      <c r="CI55" s="42">
        <f t="shared" si="0"/>
        <v>0.35140054336068582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0.17207026315790733</v>
      </c>
      <c r="G56" s="45">
        <f>$F56*'[1]INTERNAL PARAMETERS-2'!F56*VLOOKUP(G$4,'[1]INTERNAL PARAMETERS-1'!$B$5:$J$44,4, FALSE)</f>
        <v>5.836795396579374E-4</v>
      </c>
      <c r="H56" s="44">
        <f>$F56*'[1]INTERNAL PARAMETERS-2'!G56*VLOOKUP(H$4,'[1]INTERNAL PARAMETERS-1'!$B$5:$J$44,4, FALSE)</f>
        <v>6.4204577292109957E-4</v>
      </c>
      <c r="I56" s="44">
        <f>$F56*'[1]INTERNAL PARAMETERS-2'!H56*VLOOKUP(I$4,'[1]INTERNAL PARAMETERS-1'!$B$5:$J$44,4, FALSE)</f>
        <v>1.7917977625593415E-3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1.4241911541053674E-3</v>
      </c>
      <c r="N56" s="44">
        <f>$F56*'[1]INTERNAL PARAMETERS-2'!M56*VLOOKUP(N$4,'[1]INTERNAL PARAMETERS-1'!$B$5:$J$44,4, FALSE)</f>
        <v>2.1888197825001602E-4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4.2620427622108389E-4</v>
      </c>
      <c r="T56" s="44">
        <f>$F56*'[1]INTERNAL PARAMETERS-2'!S56*VLOOKUP(T$4,'[1]INTERNAL PARAMETERS-1'!$B$5:$J$44,4, FALSE)</f>
        <v>4.6694707313161312E-5</v>
      </c>
      <c r="U56" s="44">
        <f>$F56*'[1]INTERNAL PARAMETERS-2'!T56*VLOOKUP(U$4,'[1]INTERNAL PARAMETERS-1'!$B$5:$J$44,4, FALSE)</f>
        <v>3.5019739957897301E-5</v>
      </c>
      <c r="V56" s="44">
        <f>$F56*'[1]INTERNAL PARAMETERS-2'!U56*VLOOKUP(V$4,'[1]INTERNAL PARAMETERS-1'!$B$5:$J$44,4, FALSE)</f>
        <v>9.1930430865006722E-4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1.750986997894865E-4</v>
      </c>
      <c r="AJ56" s="44">
        <f>$F56*'[1]INTERNAL PARAMETERS-2'!AI56*VLOOKUP(AJ$4,'[1]INTERNAL PARAMETERS-1'!$B$5:$J$44,4, FALSE)</f>
        <v>5.8366233263162167E-5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3.4044157488627491E-2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2.7059631928001978E-2</v>
      </c>
      <c r="BB56" s="44">
        <f>$F56*'[1]INTERNAL PARAMETERS-2'!M56*(1-VLOOKUP(N$4,'[1]INTERNAL PARAMETERS-1'!$B$5:$J$44,4, FALSE))</f>
        <v>4.1587575867503036E-3</v>
      </c>
      <c r="BC56" s="44">
        <f>$F56*'[1]INTERNAL PARAMETERS-2'!N56*(1-VLOOKUP(O$4,'[1]INTERNAL PARAMETERS-1'!$B$5:$J$44,4, FALSE))</f>
        <v>1.9319963112238256E-2</v>
      </c>
      <c r="BD56" s="44">
        <f>$F56*'[1]INTERNAL PARAMETERS-2'!O56*(1-VLOOKUP(P$4,'[1]INTERNAL PARAMETERS-1'!$B$5:$J$44,4, FALSE))</f>
        <v>2.6849499722633543E-3</v>
      </c>
      <c r="BE56" s="44">
        <f>$F56*'[1]INTERNAL PARAMETERS-2'!P56*(1-VLOOKUP(Q$4,'[1]INTERNAL PARAMETERS-1'!$B$5:$J$44,4, FALSE))</f>
        <v>6.3037940907899352E-3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8.0978812482005932E-3</v>
      </c>
      <c r="BH56" s="44">
        <f>$F56*'[1]INTERNAL PARAMETERS-2'!S56*(1-VLOOKUP(T$4,'[1]INTERNAL PARAMETERS-1'!$B$5:$J$44,4, FALSE))</f>
        <v>4.2025236581845178E-4</v>
      </c>
      <c r="BI56" s="44">
        <f>$F56*'[1]INTERNAL PARAMETERS-2'!T56*(1-VLOOKUP(U$4,'[1]INTERNAL PARAMETERS-1'!$B$5:$J$44,4, FALSE))</f>
        <v>1.4007895983158921E-4</v>
      </c>
      <c r="BJ56" s="44">
        <f>$F56*'[1]INTERNAL PARAMETERS-2'!U56*(1-VLOOKUP(V$4,'[1]INTERNAL PARAMETERS-1'!$B$5:$J$44,4, FALSE))</f>
        <v>5.2093910823503807E-3</v>
      </c>
      <c r="BK56" s="44">
        <f>$F56*'[1]INTERNAL PARAMETERS-2'!V56*(1-VLOOKUP(W$4,'[1]INTERNAL PARAMETERS-1'!$B$5:$J$44,4, FALSE))</f>
        <v>3.5021116520002563E-3</v>
      </c>
      <c r="BL56" s="44">
        <f>$F56*'[1]INTERNAL PARAMETERS-2'!W56*(1-VLOOKUP(X$4,'[1]INTERNAL PARAMETERS-1'!$B$5:$J$44,4, FALSE))</f>
        <v>5.1364178044477444E-3</v>
      </c>
      <c r="BM56" s="44">
        <f>$F56*'[1]INTERNAL PARAMETERS-2'!X56*(1-VLOOKUP(Y$4,'[1]INTERNAL PARAMETERS-1'!$B$5:$J$44,4, FALSE))</f>
        <v>5.953579484184646E-3</v>
      </c>
      <c r="BN56" s="44">
        <f>$F56*'[1]INTERNAL PARAMETERS-2'!Y56*(1-VLOOKUP(Z$4,'[1]INTERNAL PARAMETERS-1'!$B$5:$J$44,4, FALSE))</f>
        <v>6.0119457174478089E-3</v>
      </c>
      <c r="BO56" s="44">
        <f>$F56*'[1]INTERNAL PARAMETERS-2'!Z56*(1-VLOOKUP(AA$4,'[1]INTERNAL PARAMETERS-1'!$B$5:$J$44,4, FALSE))</f>
        <v>4.2025236581845178E-3</v>
      </c>
      <c r="BP56" s="44">
        <f>$F56*'[1]INTERNAL PARAMETERS-2'!AA56*(1-VLOOKUP(AB$4,'[1]INTERNAL PARAMETERS-1'!$B$5:$J$44,4, FALSE))</f>
        <v>1.6343233594738036E-3</v>
      </c>
      <c r="BQ56" s="44">
        <f>$F56*'[1]INTERNAL PARAMETERS-2'!AB56*(1-VLOOKUP(AC$4,'[1]INTERNAL PARAMETERS-1'!$B$5:$J$44,4, FALSE))</f>
        <v>2.0895920238448898E-2</v>
      </c>
      <c r="BR56" s="44">
        <f>$F56*'[1]INTERNAL PARAMETERS-2'!AC56*(1-VLOOKUP(AD$4,'[1]INTERNAL PARAMETERS-1'!$B$5:$J$44,4, FALSE))</f>
        <v>1.1673762863421908E-3</v>
      </c>
      <c r="BS56" s="44">
        <f>$F56*'[1]INTERNAL PARAMETERS-2'!AD56*(1-VLOOKUP(AE$4,'[1]INTERNAL PARAMETERS-1'!$B$5:$J$44,4, FALSE))</f>
        <v>3.5021460660528874E-4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3.5021460660528874E-4</v>
      </c>
      <c r="CA56" s="44">
        <f>$F56*'[1]INTERNAL PARAMETERS-2'!AL56*(1-VLOOKUP(AM$4,'[1]INTERNAL PARAMETERS-1'!$B$5:$J$44,4, FALSE))</f>
        <v>1.4592074526580015E-3</v>
      </c>
      <c r="CB56" s="44">
        <f>$F56*'[1]INTERNAL PARAMETERS-2'!AM56*(1-VLOOKUP(AN$4,'[1]INTERNAL PARAMETERS-1'!$B$5:$J$44,4, FALSE))</f>
        <v>4.6694707313161307E-4</v>
      </c>
      <c r="CC56" s="44">
        <f>$F56*'[1]INTERNAL PARAMETERS-2'!AN56*(1-VLOOKUP(AO$4,'[1]INTERNAL PARAMETERS-1'!$B$5:$J$44,4, FALSE))</f>
        <v>1.1673762863421908E-3</v>
      </c>
      <c r="CD56" s="44">
        <f>$F56*'[1]INTERNAL PARAMETERS-2'!AO56*(1-VLOOKUP(AP$4,'[1]INTERNAL PARAMETERS-1'!$B$5:$J$44,4, FALSE))</f>
        <v>5.2531674780003845E-3</v>
      </c>
      <c r="CE56" s="44">
        <f>$F56*'[1]INTERNAL PARAMETERS-2'!AP56*(1-VLOOKUP(AQ$4,'[1]INTERNAL PARAMETERS-1'!$B$5:$J$44,4, FALSE))</f>
        <v>7.0042921321057747E-4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5.8366233263162167E-5</v>
      </c>
      <c r="CH56" s="43">
        <f>$F56*'[1]INTERNAL PARAMETERS-2'!AS56*(1-VLOOKUP(AT$4,'[1]INTERNAL PARAMETERS-1'!$B$5:$J$44,4, FALSE))</f>
        <v>0</v>
      </c>
      <c r="CI56" s="42">
        <f t="shared" si="0"/>
        <v>0.17207026315790738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8.4445027165783476E-2</v>
      </c>
      <c r="G57" s="45">
        <f>$F57*'[1]INTERNAL PARAMETERS-2'!F57*VLOOKUP(G$4,'[1]INTERNAL PARAMETERS-1'!$B$5:$J$44,4, FALSE)</f>
        <v>2.4971238983193829E-4</v>
      </c>
      <c r="H57" s="44">
        <f>$F57*'[1]INTERNAL PARAMETERS-2'!G57*VLOOKUP(H$4,'[1]INTERNAL PARAMETERS-1'!$B$5:$J$44,4, FALSE)</f>
        <v>8.3237463277312769E-5</v>
      </c>
      <c r="I57" s="44">
        <f>$F57*'[1]INTERNAL PARAMETERS-2'!H57*VLOOKUP(I$4,'[1]INTERNAL PARAMETERS-1'!$B$5:$J$44,4, FALSE)</f>
        <v>9.4343082134966448E-4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9.5515685782190528E-4</v>
      </c>
      <c r="N57" s="44">
        <f>$F57*'[1]INTERNAL PARAMETERS-2'!M57*VLOOKUP(N$4,'[1]INTERNAL PARAMETERS-1'!$B$5:$J$44,4, FALSE)</f>
        <v>7.0752266010851695E-5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4.1622953890014675E-5</v>
      </c>
      <c r="S57" s="44">
        <f>$F57*'[1]INTERNAL PARAMETERS-2'!R57*VLOOKUP(S$4,'[1]INTERNAL PARAMETERS-1'!$B$5:$J$44,4, FALSE)</f>
        <v>1.6987806114940663E-4</v>
      </c>
      <c r="T57" s="44">
        <f>$F57*'[1]INTERNAL PARAMETERS-2'!S57*VLOOKUP(T$4,'[1]INTERNAL PARAMETERS-1'!$B$5:$J$44,4, FALSE)</f>
        <v>2.0809788044464025E-5</v>
      </c>
      <c r="U57" s="44">
        <f>$F57*'[1]INTERNAL PARAMETERS-2'!T57*VLOOKUP(U$4,'[1]INTERNAL PARAMETERS-1'!$B$5:$J$44,4, FALSE)</f>
        <v>8.3245907780029359E-6</v>
      </c>
      <c r="V57" s="44">
        <f>$F57*'[1]INTERNAL PARAMETERS-2'!U57*VLOOKUP(V$4,'[1]INTERNAL PARAMETERS-1'!$B$5:$J$44,4, FALSE)</f>
        <v>2.6844271908244488E-4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4.1622953890014675E-5</v>
      </c>
      <c r="AJ57" s="44">
        <f>$F57*'[1]INTERNAL PARAMETERS-2'!AI57*VLOOKUP(AJ$4,'[1]INTERNAL PARAMETERS-1'!$B$5:$J$44,4, FALSE)</f>
        <v>4.1622953890014675E-5</v>
      </c>
      <c r="AK57" s="44">
        <f>$F57*'[1]INTERNAL PARAMETERS-2'!AJ57*VLOOKUP(AK$4,'[1]INTERNAL PARAMETERS-1'!$B$5:$J$44,4, FALSE)</f>
        <v>4.1622953890014675E-5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1.7925185605643625E-2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1.8147980298616199E-2</v>
      </c>
      <c r="BB57" s="44">
        <f>$F57*'[1]INTERNAL PARAMETERS-2'!M57*(1-VLOOKUP(N$4,'[1]INTERNAL PARAMETERS-1'!$B$5:$J$44,4, FALSE))</f>
        <v>1.3442930542061822E-3</v>
      </c>
      <c r="BC57" s="44">
        <f>$F57*'[1]INTERNAL PARAMETERS-2'!N57*(1-VLOOKUP(O$4,'[1]INTERNAL PARAMETERS-1'!$B$5:$J$44,4, FALSE))</f>
        <v>7.6162827791417765E-3</v>
      </c>
      <c r="BD57" s="44">
        <f>$F57*'[1]INTERNAL PARAMETERS-2'!O57*(1-VLOOKUP(P$4,'[1]INTERNAL PARAMETERS-1'!$B$5:$J$44,4, FALSE))</f>
        <v>1.4566682741070482E-3</v>
      </c>
      <c r="BE57" s="44">
        <f>$F57*'[1]INTERNAL PARAMETERS-2'!P57*(1-VLOOKUP(Q$4,'[1]INTERNAL PARAMETERS-1'!$B$5:$J$44,4, FALSE))</f>
        <v>3.4127613278779733E-3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3.2276831618387254E-3</v>
      </c>
      <c r="BH57" s="44">
        <f>$F57*'[1]INTERNAL PARAMETERS-2'!S57*(1-VLOOKUP(T$4,'[1]INTERNAL PARAMETERS-1'!$B$5:$J$44,4, FALSE))</f>
        <v>1.8728809240017621E-4</v>
      </c>
      <c r="BI57" s="44">
        <f>$F57*'[1]INTERNAL PARAMETERS-2'!T57*(1-VLOOKUP(U$4,'[1]INTERNAL PARAMETERS-1'!$B$5:$J$44,4, FALSE))</f>
        <v>3.3298363112011744E-5</v>
      </c>
      <c r="BJ57" s="44">
        <f>$F57*'[1]INTERNAL PARAMETERS-2'!U57*(1-VLOOKUP(V$4,'[1]INTERNAL PARAMETERS-1'!$B$5:$J$44,4, FALSE))</f>
        <v>1.5211754081338544E-3</v>
      </c>
      <c r="BK57" s="44">
        <f>$F57*'[1]INTERNAL PARAMETERS-2'!V57*(1-VLOOKUP(W$4,'[1]INTERNAL PARAMETERS-1'!$B$5:$J$44,4, FALSE))</f>
        <v>1.9144785443836268E-3</v>
      </c>
      <c r="BL57" s="44">
        <f>$F57*'[1]INTERNAL PARAMETERS-2'!W57*(1-VLOOKUP(X$4,'[1]INTERNAL PARAMETERS-1'!$B$5:$J$44,4, FALSE))</f>
        <v>2.2474283974928781E-3</v>
      </c>
      <c r="BM57" s="44">
        <f>$F57*'[1]INTERNAL PARAMETERS-2'!X57*(1-VLOOKUP(Y$4,'[1]INTERNAL PARAMETERS-1'!$B$5:$J$44,4, FALSE))</f>
        <v>2.8300906404340677E-3</v>
      </c>
      <c r="BN57" s="44">
        <f>$F57*'[1]INTERNAL PARAMETERS-2'!Y57*(1-VLOOKUP(Z$4,'[1]INTERNAL PARAMETERS-1'!$B$5:$J$44,4, FALSE))</f>
        <v>3.1630489380460353E-3</v>
      </c>
      <c r="BO57" s="44">
        <f>$F57*'[1]INTERNAL PARAMETERS-2'!Z57*(1-VLOOKUP(AA$4,'[1]INTERNAL PARAMETERS-1'!$B$5:$J$44,4, FALSE))</f>
        <v>1.7480036178290014E-3</v>
      </c>
      <c r="BP57" s="44">
        <f>$F57*'[1]INTERNAL PARAMETERS-2'!AA57*(1-VLOOKUP(AB$4,'[1]INTERNAL PARAMETERS-1'!$B$5:$J$44,4, FALSE))</f>
        <v>4.1618731638656386E-4</v>
      </c>
      <c r="BQ57" s="44">
        <f>$F57*'[1]INTERNAL PARAMETERS-2'!AB57*(1-VLOOKUP(AC$4,'[1]INTERNAL PARAMETERS-1'!$B$5:$J$44,4, FALSE))</f>
        <v>9.2394259798034509E-3</v>
      </c>
      <c r="BR57" s="44">
        <f>$F57*'[1]INTERNAL PARAMETERS-2'!AC57*(1-VLOOKUP(AD$4,'[1]INTERNAL PARAMETERS-1'!$B$5:$J$44,4, FALSE))</f>
        <v>3.7457280699926574E-4</v>
      </c>
      <c r="BS57" s="44">
        <f>$F57*'[1]INTERNAL PARAMETERS-2'!AD57*(1-VLOOKUP(AE$4,'[1]INTERNAL PARAMETERS-1'!$B$5:$J$44,4, FALSE))</f>
        <v>2.4971238983193829E-4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8.3237463277312769E-5</v>
      </c>
      <c r="CA57" s="44">
        <f>$F57*'[1]INTERNAL PARAMETERS-2'!AL57*(1-VLOOKUP(AM$4,'[1]INTERNAL PARAMETERS-1'!$B$5:$J$44,4, FALSE))</f>
        <v>2.9133534372195296E-4</v>
      </c>
      <c r="CB57" s="44">
        <f>$F57*'[1]INTERNAL PARAMETERS-2'!AM57*(1-VLOOKUP(AN$4,'[1]INTERNAL PARAMETERS-1'!$B$5:$J$44,4, FALSE))</f>
        <v>2.9133534372195296E-4</v>
      </c>
      <c r="CC57" s="44">
        <f>$F57*'[1]INTERNAL PARAMETERS-2'!AN57*(1-VLOOKUP(AO$4,'[1]INTERNAL PARAMETERS-1'!$B$5:$J$44,4, FALSE))</f>
        <v>6.6590815072121881E-4</v>
      </c>
      <c r="CD57" s="44">
        <f>$F57*'[1]INTERNAL PARAMETERS-2'!AO57*(1-VLOOKUP(AP$4,'[1]INTERNAL PARAMETERS-1'!$B$5:$J$44,4, FALSE))</f>
        <v>2.8717135943240823E-3</v>
      </c>
      <c r="CE57" s="44">
        <f>$F57*'[1]INTERNAL PARAMETERS-2'!AP57*(1-VLOOKUP(AQ$4,'[1]INTERNAL PARAMETERS-1'!$B$5:$J$44,4, FALSE))</f>
        <v>2.0809788044464023E-4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4.1622953890014675E-5</v>
      </c>
      <c r="CH57" s="43">
        <f>$F57*'[1]INTERNAL PARAMETERS-2'!AS57*(1-VLOOKUP(AT$4,'[1]INTERNAL PARAMETERS-1'!$B$5:$J$44,4, FALSE))</f>
        <v>0</v>
      </c>
      <c r="CI57" s="42">
        <f t="shared" si="0"/>
        <v>8.444505249929167E-2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1.9576593895830947E-2</v>
      </c>
      <c r="G58" s="45">
        <f>$F58*'[1]INTERNAL PARAMETERS-2'!F58*VLOOKUP(G$4,'[1]INTERNAL PARAMETERS-1'!$B$5:$J$44,4, FALSE)</f>
        <v>5.0325549928012616E-5</v>
      </c>
      <c r="H58" s="44">
        <f>$F58*'[1]INTERNAL PARAMETERS-2'!G58*VLOOKUP(H$4,'[1]INTERNAL PARAMETERS-1'!$B$5:$J$44,4, FALSE)</f>
        <v>5.0325549928012616E-5</v>
      </c>
      <c r="I58" s="44">
        <f>$F58*'[1]INTERNAL PARAMETERS-2'!H58*VLOOKUP(I$4,'[1]INTERNAL PARAMETERS-1'!$B$5:$J$44,4, FALSE)</f>
        <v>1.9410985699769165E-4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2.1304433861373936E-4</v>
      </c>
      <c r="N58" s="44">
        <f>$F58*'[1]INTERNAL PARAMETERS-2'!M58*VLOOKUP(N$4,'[1]INTERNAL PARAMETERS-1'!$B$5:$J$44,4, FALSE)</f>
        <v>1.7613942474804419E-5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5.5839787013620796E-5</v>
      </c>
      <c r="T58" s="44">
        <f>$F58*'[1]INTERNAL PARAMETERS-2'!S58*VLOOKUP(T$4,'[1]INTERNAL PARAMETERS-1'!$B$5:$J$44,4, FALSE)</f>
        <v>1.6775183309337539E-6</v>
      </c>
      <c r="U58" s="44">
        <f>$F58*'[1]INTERNAL PARAMETERS-2'!T58*VLOOKUP(U$4,'[1]INTERNAL PARAMETERS-1'!$B$5:$J$44,4, FALSE)</f>
        <v>3.3550366618675078E-6</v>
      </c>
      <c r="V58" s="44">
        <f>$F58*'[1]INTERNAL PARAMETERS-2'!U58*VLOOKUP(V$4,'[1]INTERNAL PARAMETERS-1'!$B$5:$J$44,4, FALSE)</f>
        <v>8.3036863732312367E-5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1.6775183309337539E-5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3.6880872829561412E-3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4.0478424336610475E-3</v>
      </c>
      <c r="BB58" s="44">
        <f>$F58*'[1]INTERNAL PARAMETERS-2'!M58*(1-VLOOKUP(N$4,'[1]INTERNAL PARAMETERS-1'!$B$5:$J$44,4, FALSE))</f>
        <v>3.3466490702128391E-4</v>
      </c>
      <c r="BC58" s="44">
        <f>$F58*'[1]INTERNAL PARAMETERS-2'!N58*(1-VLOOKUP(O$4,'[1]INTERNAL PARAMETERS-1'!$B$5:$J$44,4, FALSE))</f>
        <v>1.7110647822336498E-3</v>
      </c>
      <c r="BD58" s="44">
        <f>$F58*'[1]INTERNAL PARAMETERS-2'!O58*(1-VLOOKUP(P$4,'[1]INTERNAL PARAMETERS-1'!$B$5:$J$44,4, FALSE))</f>
        <v>2.8517811625873818E-4</v>
      </c>
      <c r="BE58" s="44">
        <f>$F58*'[1]INTERNAL PARAMETERS-2'!P58*(1-VLOOKUP(Q$4,'[1]INTERNAL PARAMETERS-1'!$B$5:$J$44,4, FALSE))</f>
        <v>8.7230757442616246E-4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1.0609559532587952E-3</v>
      </c>
      <c r="BH58" s="44">
        <f>$F58*'[1]INTERNAL PARAMETERS-2'!S58*(1-VLOOKUP(T$4,'[1]INTERNAL PARAMETERS-1'!$B$5:$J$44,4, FALSE))</f>
        <v>1.5097664978403786E-5</v>
      </c>
      <c r="BI58" s="44">
        <f>$F58*'[1]INTERNAL PARAMETERS-2'!T58*(1-VLOOKUP(U$4,'[1]INTERNAL PARAMETERS-1'!$B$5:$J$44,4, FALSE))</f>
        <v>1.3420146647470031E-5</v>
      </c>
      <c r="BJ58" s="44">
        <f>$F58*'[1]INTERNAL PARAMETERS-2'!U58*(1-VLOOKUP(V$4,'[1]INTERNAL PARAMETERS-1'!$B$5:$J$44,4, FALSE))</f>
        <v>4.7054222781643679E-4</v>
      </c>
      <c r="BK58" s="44">
        <f>$F58*'[1]INTERNAL PARAMETERS-2'!V58*(1-VLOOKUP(W$4,'[1]INTERNAL PARAMETERS-1'!$B$5:$J$44,4, FALSE))</f>
        <v>4.3615280838338642E-4</v>
      </c>
      <c r="BL58" s="44">
        <f>$F58*'[1]INTERNAL PARAMETERS-2'!W58*(1-VLOOKUP(X$4,'[1]INTERNAL PARAMETERS-1'!$B$5:$J$44,4, FALSE))</f>
        <v>4.3615280838338642E-4</v>
      </c>
      <c r="BM58" s="44">
        <f>$F58*'[1]INTERNAL PARAMETERS-2'!X58*(1-VLOOKUP(Y$4,'[1]INTERNAL PARAMETERS-1'!$B$5:$J$44,4, FALSE))</f>
        <v>5.5357909154874917E-4</v>
      </c>
      <c r="BN58" s="44">
        <f>$F58*'[1]INTERNAL PARAMETERS-2'!Y58*(1-VLOOKUP(Z$4,'[1]INTERNAL PARAMETERS-1'!$B$5:$J$44,4, FALSE))</f>
        <v>7.381061079514621E-4</v>
      </c>
      <c r="BO58" s="44">
        <f>$F58*'[1]INTERNAL PARAMETERS-2'!Z58*(1-VLOOKUP(AA$4,'[1]INTERNAL PARAMETERS-1'!$B$5:$J$44,4, FALSE))</f>
        <v>3.8582921611476337E-4</v>
      </c>
      <c r="BP58" s="44">
        <f>$F58*'[1]INTERNAL PARAMETERS-2'!AA58*(1-VLOOKUP(AB$4,'[1]INTERNAL PARAMETERS-1'!$B$5:$J$44,4, FALSE))</f>
        <v>1.0065109985602523E-4</v>
      </c>
      <c r="BQ58" s="44">
        <f>$F58*'[1]INTERNAL PARAMETERS-2'!AB58*(1-VLOOKUP(AC$4,'[1]INTERNAL PARAMETERS-1'!$B$5:$J$44,4, FALSE))</f>
        <v>2.3149694237104114E-3</v>
      </c>
      <c r="BR58" s="44">
        <f>$F58*'[1]INTERNAL PARAMETERS-2'!AC58*(1-VLOOKUP(AD$4,'[1]INTERNAL PARAMETERS-1'!$B$5:$J$44,4, FALSE))</f>
        <v>1.0065109985602523E-4</v>
      </c>
      <c r="BS58" s="44">
        <f>$F58*'[1]INTERNAL PARAMETERS-2'!AD58*(1-VLOOKUP(AE$4,'[1]INTERNAL PARAMETERS-1'!$B$5:$J$44,4, FALSE))</f>
        <v>1.6775183309337539E-5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3.3550366618675077E-5</v>
      </c>
      <c r="CA58" s="44">
        <f>$F58*'[1]INTERNAL PARAMETERS-2'!AL58*(1-VLOOKUP(AM$4,'[1]INTERNAL PARAMETERS-1'!$B$5:$J$44,4, FALSE))</f>
        <v>6.7100733237350155E-5</v>
      </c>
      <c r="CB58" s="44">
        <f>$F58*'[1]INTERNAL PARAMETERS-2'!AM58*(1-VLOOKUP(AN$4,'[1]INTERNAL PARAMETERS-1'!$B$5:$J$44,4, FALSE))</f>
        <v>8.38759165466877E-5</v>
      </c>
      <c r="CC58" s="44">
        <f>$F58*'[1]INTERNAL PARAMETERS-2'!AN58*(1-VLOOKUP(AO$4,'[1]INTERNAL PARAMETERS-1'!$B$5:$J$44,4, FALSE))</f>
        <v>1.3420146647470031E-4</v>
      </c>
      <c r="CD58" s="44">
        <f>$F58*'[1]INTERNAL PARAMETERS-2'!AO58*(1-VLOOKUP(AP$4,'[1]INTERNAL PARAMETERS-1'!$B$5:$J$44,4, FALSE))</f>
        <v>9.0585794104483758E-4</v>
      </c>
      <c r="CE58" s="44">
        <f>$F58*'[1]INTERNAL PARAMETERS-2'!AP58*(1-VLOOKUP(AQ$4,'[1]INTERNAL PARAMETERS-1'!$B$5:$J$44,4, FALSE))</f>
        <v>6.7100733237350155E-5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1.6775183309337539E-5</v>
      </c>
      <c r="CH58" s="43">
        <f>$F58*'[1]INTERNAL PARAMETERS-2'!AS58*(1-VLOOKUP(AT$4,'[1]INTERNAL PARAMETERS-1'!$B$5:$J$44,4, FALSE))</f>
        <v>0</v>
      </c>
      <c r="CI58" s="42">
        <f t="shared" si="0"/>
        <v>1.9576593895830947E-2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0.63854040758082042</v>
      </c>
      <c r="G59" s="45">
        <f>$F59*'[1]INTERNAL PARAMETERS-2'!F59*VLOOKUP(G$4,'[1]INTERNAL PARAMETERS-1'!$B$5:$J$44,4, FALSE)</f>
        <v>8.0456091355183374E-4</v>
      </c>
      <c r="H59" s="44">
        <f>$F59*'[1]INTERNAL PARAMETERS-2'!G59*VLOOKUP(H$4,'[1]INTERNAL PARAMETERS-1'!$B$5:$J$44,4, FALSE)</f>
        <v>5.3637394236788916E-4</v>
      </c>
      <c r="I59" s="44">
        <f>$F59*'[1]INTERNAL PARAMETERS-2'!H59*VLOOKUP(I$4,'[1]INTERNAL PARAMETERS-1'!$B$5:$J$44,4, FALSE)</f>
        <v>7.4238495698487408E-3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3.2181798001665774E-4</v>
      </c>
      <c r="N59" s="44">
        <f>$F59*'[1]INTERNAL PARAMETERS-2'!M59*VLOOKUP(N$4,'[1]INTERNAL PARAMETERS-1'!$B$5:$J$44,4, FALSE)</f>
        <v>2.7086341330231963E-3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2.6818058577986878E-3</v>
      </c>
      <c r="S59" s="44">
        <f>$F59*'[1]INTERNAL PARAMETERS-2'!R59*VLOOKUP(S$4,'[1]INTERNAL PARAMETERS-1'!$B$5:$J$44,4, FALSE)</f>
        <v>7.2054591723499876E-3</v>
      </c>
      <c r="T59" s="44">
        <f>$F59*'[1]INTERNAL PARAMETERS-2'!S59*VLOOKUP(T$4,'[1]INTERNAL PARAMETERS-1'!$B$5:$J$44,4, FALSE)</f>
        <v>2.6818058577986881E-4</v>
      </c>
      <c r="U59" s="44">
        <f>$F59*'[1]INTERNAL PARAMETERS-2'!T59*VLOOKUP(U$4,'[1]INTERNAL PARAMETERS-1'!$B$5:$J$44,4, FALSE)</f>
        <v>2.1454957694715568E-4</v>
      </c>
      <c r="V59" s="44">
        <f>$F59*'[1]INTERNAL PARAMETERS-2'!U59*VLOOKUP(V$4,'[1]INTERNAL PARAMETERS-1'!$B$5:$J$44,4, FALSE)</f>
        <v>5.3099966702748512E-3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2.6818697118394458E-4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0.14105314182712608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6.1145416203164955E-3</v>
      </c>
      <c r="BB59" s="44">
        <f>$F59*'[1]INTERNAL PARAMETERS-2'!M59*(1-VLOOKUP(N$4,'[1]INTERNAL PARAMETERS-1'!$B$5:$J$44,4, FALSE))</f>
        <v>5.1464048527440721E-2</v>
      </c>
      <c r="BC59" s="44">
        <f>$F59*'[1]INTERNAL PARAMETERS-2'!N59*(1-VLOOKUP(O$4,'[1]INTERNAL PARAMETERS-1'!$B$5:$J$44,4, FALSE))</f>
        <v>9.6545394004997308E-3</v>
      </c>
      <c r="BD59" s="44">
        <f>$F59*'[1]INTERNAL PARAMETERS-2'!O59*(1-VLOOKUP(P$4,'[1]INTERNAL PARAMETERS-1'!$B$5:$J$44,4, FALSE))</f>
        <v>1.5554525058464995E-2</v>
      </c>
      <c r="BE59" s="44">
        <f>$F59*'[1]INTERNAL PARAMETERS-2'!P59*(1-VLOOKUP(Q$4,'[1]INTERNAL PARAMETERS-1'!$B$5:$J$44,4, FALSE))</f>
        <v>5.3636117155973755E-3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0.13690372427464975</v>
      </c>
      <c r="BH59" s="44">
        <f>$F59*'[1]INTERNAL PARAMETERS-2'!S59*(1-VLOOKUP(T$4,'[1]INTERNAL PARAMETERS-1'!$B$5:$J$44,4, FALSE))</f>
        <v>2.4136252720188189E-3</v>
      </c>
      <c r="BI59" s="44">
        <f>$F59*'[1]INTERNAL PARAMETERS-2'!T59*(1-VLOOKUP(U$4,'[1]INTERNAL PARAMETERS-1'!$B$5:$J$44,4, FALSE))</f>
        <v>8.5819830778862273E-4</v>
      </c>
      <c r="BJ59" s="44">
        <f>$F59*'[1]INTERNAL PARAMETERS-2'!U59*(1-VLOOKUP(V$4,'[1]INTERNAL PARAMETERS-1'!$B$5:$J$44,4, FALSE))</f>
        <v>3.0089981131557489E-2</v>
      </c>
      <c r="BK59" s="44">
        <f>$F59*'[1]INTERNAL PARAMETERS-2'!V59*(1-VLOOKUP(W$4,'[1]INTERNAL PARAMETERS-1'!$B$5:$J$44,4, FALSE))</f>
        <v>8.5817915157639525E-3</v>
      </c>
      <c r="BL59" s="44">
        <f>$F59*'[1]INTERNAL PARAMETERS-2'!W59*(1-VLOOKUP(X$4,'[1]INTERNAL PARAMETERS-1'!$B$5:$J$44,4, FALSE))</f>
        <v>1.3409348559197229E-3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4.5859078115883904E-2</v>
      </c>
      <c r="BO59" s="44">
        <f>$F59*'[1]INTERNAL PARAMETERS-2'!Z59*(1-VLOOKUP(AA$4,'[1]INTERNAL PARAMETERS-1'!$B$5:$J$44,4, FALSE))</f>
        <v>1.9040891829815516E-2</v>
      </c>
      <c r="BP59" s="44">
        <f>$F59*'[1]INTERNAL PARAMETERS-2'!AA59*(1-VLOOKUP(AB$4,'[1]INTERNAL PARAMETERS-1'!$B$5:$J$44,4, FALSE))</f>
        <v>4.5591146560863003E-3</v>
      </c>
      <c r="BQ59" s="44">
        <f>$F59*'[1]INTERNAL PARAMETERS-2'!AB59*(1-VLOOKUP(AC$4,'[1]INTERNAL PARAMETERS-1'!$B$5:$J$44,4, FALSE))</f>
        <v>5.9268107404877347E-2</v>
      </c>
      <c r="BR59" s="44">
        <f>$F59*'[1]INTERNAL PARAMETERS-2'!AC59*(1-VLOOKUP(AD$4,'[1]INTERNAL PARAMETERS-1'!$B$5:$J$44,4, FALSE))</f>
        <v>2.4136188866147432E-3</v>
      </c>
      <c r="BS59" s="44">
        <f>$F59*'[1]INTERNAL PARAMETERS-2'!AD59*(1-VLOOKUP(AE$4,'[1]INTERNAL PARAMETERS-1'!$B$5:$J$44,4, FALSE))</f>
        <v>2.4136188866147432E-3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1.0727478847357783E-3</v>
      </c>
      <c r="CA59" s="44">
        <f>$F59*'[1]INTERNAL PARAMETERS-2'!AL59*(1-VLOOKUP(AM$4,'[1]INTERNAL PARAMETERS-1'!$B$5:$J$44,4, FALSE))</f>
        <v>2.6818697118394458E-4</v>
      </c>
      <c r="CB59" s="44">
        <f>$F59*'[1]INTERNAL PARAMETERS-2'!AM59*(1-VLOOKUP(AN$4,'[1]INTERNAL PARAMETERS-1'!$B$5:$J$44,4, FALSE))</f>
        <v>1.0727478847357783E-3</v>
      </c>
      <c r="CC59" s="44">
        <f>$F59*'[1]INTERNAL PARAMETERS-2'!AN59*(1-VLOOKUP(AO$4,'[1]INTERNAL PARAMETERS-1'!$B$5:$J$44,4, FALSE))</f>
        <v>4.2909276849023553E-3</v>
      </c>
      <c r="CD59" s="44">
        <f>$F59*'[1]INTERNAL PARAMETERS-2'!AO59*(1-VLOOKUP(AP$4,'[1]INTERNAL PARAMETERS-1'!$B$5:$J$44,4, FALSE))</f>
        <v>4.8004510031314708E-2</v>
      </c>
      <c r="CE59" s="44">
        <f>$F59*'[1]INTERNAL PARAMETERS-2'!AP59*(1-VLOOKUP(AQ$4,'[1]INTERNAL PARAMETERS-1'!$B$5:$J$44,4, FALSE))</f>
        <v>6.4363596003331539E-3</v>
      </c>
      <c r="CF59" s="44">
        <f>$F59*'[1]INTERNAL PARAMETERS-2'!AQ59*(1-VLOOKUP(AR$4,'[1]INTERNAL PARAMETERS-1'!$B$5:$J$44,4, FALSE))</f>
        <v>6.4363596003331539E-3</v>
      </c>
      <c r="CG59" s="44">
        <f>$F59*'[1]INTERNAL PARAMETERS-2'!AR59*(1-VLOOKUP(AS$4,'[1]INTERNAL PARAMETERS-1'!$B$5:$J$44,4, FALSE))</f>
        <v>2.6818697118394458E-4</v>
      </c>
      <c r="CH59" s="43">
        <f>$F59*'[1]INTERNAL PARAMETERS-2'!AS59*(1-VLOOKUP(AT$4,'[1]INTERNAL PARAMETERS-1'!$B$5:$J$44,4, FALSE))</f>
        <v>0</v>
      </c>
      <c r="CI59" s="42">
        <f t="shared" si="0"/>
        <v>0.63854053528890176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2.1290319597564036</v>
      </c>
      <c r="G60" s="45">
        <f>$F60*'[1]INTERNAL PARAMETERS-2'!F60*VLOOKUP(G$4,'[1]INTERNAL PARAMETERS-1'!$B$5:$J$44,4, FALSE)</f>
        <v>3.2461350290405883E-3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2.1444301834053419E-2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6.492376509679165E-4</v>
      </c>
      <c r="N60" s="44">
        <f>$F60*'[1]INTERNAL PARAMETERS-2'!M60*VLOOKUP(N$4,'[1]INTERNAL PARAMETERS-1'!$B$5:$J$44,4, FALSE)</f>
        <v>6.6778577740131441E-3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2.7824318682056438E-3</v>
      </c>
      <c r="S60" s="44">
        <f>$F60*'[1]INTERNAL PARAMETERS-2'!R60*VLOOKUP(S$4,'[1]INTERNAL PARAMETERS-1'!$B$5:$J$44,4, FALSE)</f>
        <v>1.6605587028156246E-2</v>
      </c>
      <c r="T60" s="44">
        <f>$F60*'[1]INTERNAL PARAMETERS-2'!S60*VLOOKUP(T$4,'[1]INTERNAL PARAMETERS-1'!$B$5:$J$44,4, FALSE)</f>
        <v>6.9561861221120974E-4</v>
      </c>
      <c r="U60" s="44">
        <f>$F60*'[1]INTERNAL PARAMETERS-2'!T60*VLOOKUP(U$4,'[1]INTERNAL PARAMETERS-1'!$B$5:$J$44,4, FALSE)</f>
        <v>1.2984540116162354E-3</v>
      </c>
      <c r="V60" s="44">
        <f>$F60*'[1]INTERNAL PARAMETERS-2'!U60*VLOOKUP(V$4,'[1]INTERNAL PARAMETERS-1'!$B$5:$J$44,4, FALSE)</f>
        <v>1.4538275704913181E-2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4.6370316083494474E-4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4.6370316083494474E-4</v>
      </c>
      <c r="AI60" s="44">
        <f>$F60*'[1]INTERNAL PARAMETERS-2'!AH60*VLOOKUP(AI$4,'[1]INTERNAL PARAMETERS-1'!$B$5:$J$44,4, FALSE)</f>
        <v>2.7824318682056438E-3</v>
      </c>
      <c r="AJ60" s="44">
        <f>$F60*'[1]INTERNAL PARAMETERS-2'!AI60*VLOOKUP(AJ$4,'[1]INTERNAL PARAMETERS-1'!$B$5:$J$44,4, FALSE)</f>
        <v>4.6370316083494474E-4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0.4074417348470149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1.2335515368390412E-2</v>
      </c>
      <c r="BB60" s="44">
        <f>$F60*'[1]INTERNAL PARAMETERS-2'!M60*(1-VLOOKUP(N$4,'[1]INTERNAL PARAMETERS-1'!$B$5:$J$44,4, FALSE))</f>
        <v>0.12687929770624973</v>
      </c>
      <c r="BC60" s="44">
        <f>$F60*'[1]INTERNAL PARAMETERS-2'!N60*(1-VLOOKUP(O$4,'[1]INTERNAL PARAMETERS-1'!$B$5:$J$44,4, FALSE))</f>
        <v>2.1795751784810209E-2</v>
      </c>
      <c r="BD60" s="44">
        <f>$F60*'[1]INTERNAL PARAMETERS-2'!O60*(1-VLOOKUP(P$4,'[1]INTERNAL PARAMETERS-1'!$B$5:$J$44,4, FALSE))</f>
        <v>8.1154653145190575E-2</v>
      </c>
      <c r="BE60" s="44">
        <f>$F60*'[1]INTERNAL PARAMETERS-2'!P60*(1-VLOOKUP(Q$4,'[1]INTERNAL PARAMETERS-1'!$B$5:$J$44,4, FALSE))</f>
        <v>2.3650777331345962E-2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0.31550615353496864</v>
      </c>
      <c r="BH60" s="44">
        <f>$F60*'[1]INTERNAL PARAMETERS-2'!S60*(1-VLOOKUP(T$4,'[1]INTERNAL PARAMETERS-1'!$B$5:$J$44,4, FALSE))</f>
        <v>6.260567509900887E-3</v>
      </c>
      <c r="BI60" s="44">
        <f>$F60*'[1]INTERNAL PARAMETERS-2'!T60*(1-VLOOKUP(U$4,'[1]INTERNAL PARAMETERS-1'!$B$5:$J$44,4, FALSE))</f>
        <v>5.1938160464649417E-3</v>
      </c>
      <c r="BJ60" s="44">
        <f>$F60*'[1]INTERNAL PARAMETERS-2'!U60*(1-VLOOKUP(V$4,'[1]INTERNAL PARAMETERS-1'!$B$5:$J$44,4, FALSE))</f>
        <v>8.2383562327841359E-2</v>
      </c>
      <c r="BK60" s="44">
        <f>$F60*'[1]INTERNAL PARAMETERS-2'!V60*(1-VLOOKUP(W$4,'[1]INTERNAL PARAMETERS-1'!$B$5:$J$44,4, FALSE))</f>
        <v>4.6837851501856979E-2</v>
      </c>
      <c r="BL60" s="44">
        <f>$F60*'[1]INTERNAL PARAMETERS-2'!W60*(1-VLOOKUP(X$4,'[1]INTERNAL PARAMETERS-1'!$B$5:$J$44,4, FALSE))</f>
        <v>7.8835924437819869E-3</v>
      </c>
      <c r="BM60" s="44">
        <f>$F60*'[1]INTERNAL PARAMETERS-2'!X60*(1-VLOOKUP(Y$4,'[1]INTERNAL PARAMETERS-1'!$B$5:$J$44,4, FALSE))</f>
        <v>9.2740632166988949E-4</v>
      </c>
      <c r="BN60" s="44">
        <f>$F60*'[1]INTERNAL PARAMETERS-2'!Y60*(1-VLOOKUP(Z$4,'[1]INTERNAL PARAMETERS-1'!$B$5:$J$44,4, FALSE))</f>
        <v>0.22445042661577116</v>
      </c>
      <c r="BO60" s="44">
        <f>$F60*'[1]INTERNAL PARAMETERS-2'!Z60*(1-VLOOKUP(AA$4,'[1]INTERNAL PARAMETERS-1'!$B$5:$J$44,4, FALSE))</f>
        <v>0.21934926604019483</v>
      </c>
      <c r="BP60" s="44">
        <f>$F60*'[1]INTERNAL PARAMETERS-2'!AA60*(1-VLOOKUP(AB$4,'[1]INTERNAL PARAMETERS-1'!$B$5:$J$44,4, FALSE))</f>
        <v>2.0868345463140314E-2</v>
      </c>
      <c r="BQ60" s="44">
        <f>$F60*'[1]INTERNAL PARAMETERS-2'!AB60*(1-VLOOKUP(AC$4,'[1]INTERNAL PARAMETERS-1'!$B$5:$J$44,4, FALSE))</f>
        <v>0.23789888279596444</v>
      </c>
      <c r="BR60" s="44">
        <f>$F60*'[1]INTERNAL PARAMETERS-2'!AC60*(1-VLOOKUP(AD$4,'[1]INTERNAL PARAMETERS-1'!$B$5:$J$44,4, FALSE))</f>
        <v>1.2521049858523385E-2</v>
      </c>
      <c r="BS60" s="44">
        <f>$F60*'[1]INTERNAL PARAMETERS-2'!AD60*(1-VLOOKUP(AE$4,'[1]INTERNAL PARAMETERS-1'!$B$5:$J$44,4, FALSE))</f>
        <v>3.7098381898755329E-3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9.2740632166988949E-4</v>
      </c>
      <c r="CA60" s="44">
        <f>$F60*'[1]INTERNAL PARAMETERS-2'!AL60*(1-VLOOKUP(AM$4,'[1]INTERNAL PARAMETERS-1'!$B$5:$J$44,4, FALSE))</f>
        <v>1.3913223857008098E-3</v>
      </c>
      <c r="CB60" s="44">
        <f>$F60*'[1]INTERNAL PARAMETERS-2'!AM60*(1-VLOOKUP(AN$4,'[1]INTERNAL PARAMETERS-1'!$B$5:$J$44,4, FALSE))</f>
        <v>5.1011605755763431E-3</v>
      </c>
      <c r="CC60" s="44">
        <f>$F60*'[1]INTERNAL PARAMETERS-2'!AN60*(1-VLOOKUP(AO$4,'[1]INTERNAL PARAMETERS-1'!$B$5:$J$44,4, FALSE))</f>
        <v>1.3448456180193274E-2</v>
      </c>
      <c r="CD60" s="44">
        <f>$F60*'[1]INTERNAL PARAMETERS-2'!AO60*(1-VLOOKUP(AP$4,'[1]INTERNAL PARAMETERS-1'!$B$5:$J$44,4, FALSE))</f>
        <v>0.15999036467981448</v>
      </c>
      <c r="CE60" s="44">
        <f>$F60*'[1]INTERNAL PARAMETERS-2'!AP60*(1-VLOOKUP(AQ$4,'[1]INTERNAL PARAMETERS-1'!$B$5:$J$44,4, FALSE))</f>
        <v>1.5767184887563974E-2</v>
      </c>
      <c r="CF60" s="44">
        <f>$F60*'[1]INTERNAL PARAMETERS-2'!AQ60*(1-VLOOKUP(AR$4,'[1]INTERNAL PARAMETERS-1'!$B$5:$J$44,4, FALSE))</f>
        <v>3.2461350290405883E-3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2.1290319597564031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3.2984787277487553</v>
      </c>
      <c r="G61" s="45">
        <f>$F61*'[1]INTERNAL PARAMETERS-2'!F61*VLOOKUP(G$4,'[1]INTERNAL PARAMETERS-1'!$B$5:$J$44,4, FALSE)</f>
        <v>9.9722907376028121E-3</v>
      </c>
      <c r="H61" s="44">
        <f>$F61*'[1]INTERNAL PARAMETERS-2'!G61*VLOOKUP(H$4,'[1]INTERNAL PARAMETERS-1'!$B$5:$J$44,4, FALSE)</f>
        <v>9.9722907376028121E-3</v>
      </c>
      <c r="I61" s="44">
        <f>$F61*'[1]INTERNAL PARAMETERS-2'!H61*VLOOKUP(I$4,'[1]INTERNAL PARAMETERS-1'!$B$5:$J$44,4, FALSE)</f>
        <v>4.0245283206252647E-2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1.4665201347507355E-3</v>
      </c>
      <c r="N61" s="44">
        <f>$F61*'[1]INTERNAL PARAMETERS-2'!M61*VLOOKUP(N$4,'[1]INTERNAL PARAMETERS-1'!$B$5:$J$44,4, FALSE)</f>
        <v>8.3297802703330408E-3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2.3465377669204647E-3</v>
      </c>
      <c r="S61" s="44">
        <f>$F61*'[1]INTERNAL PARAMETERS-2'!R61*VLOOKUP(S$4,'[1]INTERNAL PARAMETERS-1'!$B$5:$J$44,4, FALSE)</f>
        <v>2.706762979538542E-2</v>
      </c>
      <c r="T61" s="44">
        <f>$F61*'[1]INTERNAL PARAMETERS-2'!S61*VLOOKUP(T$4,'[1]INTERNAL PARAMETERS-1'!$B$5:$J$44,4, FALSE)</f>
        <v>4.6927456859681546E-4</v>
      </c>
      <c r="U61" s="44">
        <f>$F61*'[1]INTERNAL PARAMETERS-2'!T61*VLOOKUP(U$4,'[1]INTERNAL PARAMETERS-1'!$B$5:$J$44,4, FALSE)</f>
        <v>1.6425104672697704E-3</v>
      </c>
      <c r="V61" s="44">
        <f>$F61*'[1]INTERNAL PARAMETERS-2'!U61*VLOOKUP(V$4,'[1]INTERNAL PARAMETERS-1'!$B$5:$J$44,4, FALSE)</f>
        <v>1.6894230809751769E-2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5.8646951779372874E-4</v>
      </c>
      <c r="AG61" s="44">
        <f>$F61*'[1]INTERNAL PARAMETERS-2'!AF61*VLOOKUP(AG$4,'[1]INTERNAL PARAMETERS-1'!$B$5:$J$44,4, FALSE)</f>
        <v>1.1732688834602324E-3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5.8646951779372874E-4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0.76466038091880018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2.786388256026397E-2</v>
      </c>
      <c r="BB61" s="44">
        <f>$F61*'[1]INTERNAL PARAMETERS-2'!M61*(1-VLOOKUP(N$4,'[1]INTERNAL PARAMETERS-1'!$B$5:$J$44,4, FALSE))</f>
        <v>0.15826582513632778</v>
      </c>
      <c r="BC61" s="44">
        <f>$F61*'[1]INTERNAL PARAMETERS-2'!N61*(1-VLOOKUP(O$4,'[1]INTERNAL PARAMETERS-1'!$B$5:$J$44,4, FALSE))</f>
        <v>4.5755177519839631E-2</v>
      </c>
      <c r="BD61" s="44">
        <f>$F61*'[1]INTERNAL PARAMETERS-2'!O61*(1-VLOOKUP(P$4,'[1]INTERNAL PARAMETERS-1'!$B$5:$J$44,4, FALSE))</f>
        <v>0.13081271862442401</v>
      </c>
      <c r="BE61" s="44">
        <f>$F61*'[1]INTERNAL PARAMETERS-2'!P61*(1-VLOOKUP(Q$4,'[1]INTERNAL PARAMETERS-1'!$B$5:$J$44,4, FALSE))</f>
        <v>6.6286228512838982E-2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0.51428496611232288</v>
      </c>
      <c r="BH61" s="44">
        <f>$F61*'[1]INTERNAL PARAMETERS-2'!S61*(1-VLOOKUP(T$4,'[1]INTERNAL PARAMETERS-1'!$B$5:$J$44,4, FALSE))</f>
        <v>4.2234711173713396E-3</v>
      </c>
      <c r="BI61" s="44">
        <f>$F61*'[1]INTERNAL PARAMETERS-2'!T61*(1-VLOOKUP(U$4,'[1]INTERNAL PARAMETERS-1'!$B$5:$J$44,4, FALSE))</f>
        <v>6.5700418690790817E-3</v>
      </c>
      <c r="BJ61" s="44">
        <f>$F61*'[1]INTERNAL PARAMETERS-2'!U61*(1-VLOOKUP(V$4,'[1]INTERNAL PARAMETERS-1'!$B$5:$J$44,4, FALSE))</f>
        <v>9.5733974588593354E-2</v>
      </c>
      <c r="BK61" s="44">
        <f>$F61*'[1]INTERNAL PARAMETERS-2'!V61*(1-VLOOKUP(W$4,'[1]INTERNAL PARAMETERS-1'!$B$5:$J$44,4, FALSE))</f>
        <v>6.3940020593791294E-2</v>
      </c>
      <c r="BL61" s="44">
        <f>$F61*'[1]INTERNAL PARAMETERS-2'!W61*(1-VLOOKUP(X$4,'[1]INTERNAL PARAMETERS-1'!$B$5:$J$44,4, FALSE))</f>
        <v>4.282217023512544E-2</v>
      </c>
      <c r="BM61" s="44">
        <f>$F61*'[1]INTERNAL PARAMETERS-2'!X61*(1-VLOOKUP(Y$4,'[1]INTERNAL PARAMETERS-1'!$B$5:$J$44,4, FALSE))</f>
        <v>4.6927456859681546E-3</v>
      </c>
      <c r="BN61" s="44">
        <f>$F61*'[1]INTERNAL PARAMETERS-2'!Y61*(1-VLOOKUP(Z$4,'[1]INTERNAL PARAMETERS-1'!$B$5:$J$44,4, FALSE))</f>
        <v>0.21880359686159534</v>
      </c>
      <c r="BO61" s="44">
        <f>$F61*'[1]INTERNAL PARAMETERS-2'!Z61*(1-VLOOKUP(AA$4,'[1]INTERNAL PARAMETERS-1'!$B$5:$J$44,4, FALSE))</f>
        <v>0.31793970487195694</v>
      </c>
      <c r="BP61" s="44">
        <f>$F61*'[1]INTERNAL PARAMETERS-2'!AA61*(1-VLOOKUP(AB$4,'[1]INTERNAL PARAMETERS-1'!$B$5:$J$44,4, FALSE))</f>
        <v>4.6928446403299864E-2</v>
      </c>
      <c r="BQ61" s="44">
        <f>$F61*'[1]INTERNAL PARAMETERS-2'!AB61*(1-VLOOKUP(AC$4,'[1]INTERNAL PARAMETERS-1'!$B$5:$J$44,4, FALSE))</f>
        <v>0.3724939042459392</v>
      </c>
      <c r="BR61" s="44">
        <f>$F61*'[1]INTERNAL PARAMETERS-2'!AC61*(1-VLOOKUP(AD$4,'[1]INTERNAL PARAMETERS-1'!$B$5:$J$44,4, FALSE))</f>
        <v>2.9916872212808438E-2</v>
      </c>
      <c r="BS61" s="44">
        <f>$F61*'[1]INTERNAL PARAMETERS-2'!AD61*(1-VLOOKUP(AE$4,'[1]INTERNAL PARAMETERS-1'!$B$5:$J$44,4, FALSE))</f>
        <v>6.4528139350948895E-3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9.3858212198090832E-3</v>
      </c>
      <c r="CA61" s="44">
        <f>$F61*'[1]INTERNAL PARAMETERS-2'!AL61*(1-VLOOKUP(AM$4,'[1]INTERNAL PARAMETERS-1'!$B$5:$J$44,4, FALSE))</f>
        <v>4.6927456859681546E-3</v>
      </c>
      <c r="CB61" s="44">
        <f>$F61*'[1]INTERNAL PARAMETERS-2'!AM61*(1-VLOOKUP(AN$4,'[1]INTERNAL PARAMETERS-1'!$B$5:$J$44,4, FALSE))</f>
        <v>1.4665036423570968E-2</v>
      </c>
      <c r="CC61" s="44">
        <f>$F61*'[1]INTERNAL PARAMETERS-2'!AN61*(1-VLOOKUP(AO$4,'[1]INTERNAL PARAMETERS-1'!$B$5:$J$44,4, FALSE))</f>
        <v>4.0475632468204979E-2</v>
      </c>
      <c r="CD61" s="44">
        <f>$F61*'[1]INTERNAL PARAMETERS-2'!AO61*(1-VLOOKUP(AP$4,'[1]INTERNAL PARAMETERS-1'!$B$5:$J$44,4, FALSE))</f>
        <v>0.15721011403472451</v>
      </c>
      <c r="CE61" s="44">
        <f>$F61*'[1]INTERNAL PARAMETERS-2'!AP61*(1-VLOOKUP(AQ$4,'[1]INTERNAL PARAMETERS-1'!$B$5:$J$44,4, FALSE))</f>
        <v>2.2291119242126088E-2</v>
      </c>
      <c r="CF61" s="44">
        <f>$F61*'[1]INTERNAL PARAMETERS-2'!AQ61*(1-VLOOKUP(AR$4,'[1]INTERNAL PARAMETERS-1'!$B$5:$J$44,4, FALSE))</f>
        <v>1.0558760255396541E-2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3.2984787277487535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4.6197518206615467</v>
      </c>
      <c r="G62" s="45">
        <f>$F62*'[1]INTERNAL PARAMETERS-2'!F62*VLOOKUP(G$4,'[1]INTERNAL PARAMETERS-1'!$B$5:$J$44,4, FALSE)</f>
        <v>2.1612122967418851E-2</v>
      </c>
      <c r="H62" s="44">
        <f>$F62*'[1]INTERNAL PARAMETERS-2'!G62*VLOOKUP(H$4,'[1]INTERNAL PARAMETERS-1'!$B$5:$J$44,4, FALSE)</f>
        <v>2.3364394832995773E-2</v>
      </c>
      <c r="I62" s="44">
        <f>$F62*'[1]INTERNAL PARAMETERS-2'!H62*VLOOKUP(I$4,'[1]INTERNAL PARAMETERS-1'!$B$5:$J$44,4, FALSE)</f>
        <v>6.266868895296572E-2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5.8393663013161959E-4</v>
      </c>
      <c r="M62" s="44">
        <f>$F62*'[1]INTERNAL PARAMETERS-2'!L62*VLOOKUP(M$4,'[1]INTERNAL PARAMETERS-1'!$B$5:$J$44,4, FALSE)</f>
        <v>1.7523411618542346E-3</v>
      </c>
      <c r="N62" s="44">
        <f>$F62*'[1]INTERNAL PARAMETERS-2'!M62*VLOOKUP(N$4,'[1]INTERNAL PARAMETERS-1'!$B$5:$J$44,4, FALSE)</f>
        <v>1.2938100047703833E-2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4.0889423364675352E-3</v>
      </c>
      <c r="S62" s="44">
        <f>$F62*'[1]INTERNAL PARAMETERS-2'!R62*VLOOKUP(S$4,'[1]INTERNAL PARAMETERS-1'!$B$5:$J$44,4, FALSE)</f>
        <v>2.8774239708785961E-2</v>
      </c>
      <c r="T62" s="44">
        <f>$F62*'[1]INTERNAL PARAMETERS-2'!S62*VLOOKUP(T$4,'[1]INTERNAL PARAMETERS-1'!$B$5:$J$44,4, FALSE)</f>
        <v>6.425150832176079E-4</v>
      </c>
      <c r="U62" s="44">
        <f>$F62*'[1]INTERNAL PARAMETERS-2'!T62*VLOOKUP(U$4,'[1]INTERNAL PARAMETERS-1'!$B$5:$J$44,4, FALSE)</f>
        <v>1.8691515866396621E-3</v>
      </c>
      <c r="V62" s="44">
        <f>$F62*'[1]INTERNAL PARAMETERS-2'!U62*VLOOKUP(V$4,'[1]INTERNAL PARAMETERS-1'!$B$5:$J$44,4, FALSE)</f>
        <v>2.234236713771082E-2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1.7522718655769247E-3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1.1907050901063487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3.3294482075230454E-2</v>
      </c>
      <c r="BB62" s="44">
        <f>$F62*'[1]INTERNAL PARAMETERS-2'!M62*(1-VLOOKUP(N$4,'[1]INTERNAL PARAMETERS-1'!$B$5:$J$44,4, FALSE))</f>
        <v>0.24582390090637279</v>
      </c>
      <c r="BC62" s="44">
        <f>$F62*'[1]INTERNAL PARAMETERS-2'!N62*(1-VLOOKUP(O$4,'[1]INTERNAL PARAMETERS-1'!$B$5:$J$44,4, FALSE))</f>
        <v>9.9883192139341229E-2</v>
      </c>
      <c r="BD62" s="44">
        <f>$F62*'[1]INTERNAL PARAMETERS-2'!O62*(1-VLOOKUP(P$4,'[1]INTERNAL PARAMETERS-1'!$B$5:$J$44,4, FALSE))</f>
        <v>0.20502366185059528</v>
      </c>
      <c r="BE62" s="44">
        <f>$F62*'[1]INTERNAL PARAMETERS-2'!P62*(1-VLOOKUP(Q$4,'[1]INTERNAL PARAMETERS-1'!$B$5:$J$44,4, FALSE))</f>
        <v>0.16997683861351062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0.54671055446693317</v>
      </c>
      <c r="BH62" s="44">
        <f>$F62*'[1]INTERNAL PARAMETERS-2'!S62*(1-VLOOKUP(T$4,'[1]INTERNAL PARAMETERS-1'!$B$5:$J$44,4, FALSE))</f>
        <v>5.7826357489584711E-3</v>
      </c>
      <c r="BI62" s="44">
        <f>$F62*'[1]INTERNAL PARAMETERS-2'!T62*(1-VLOOKUP(U$4,'[1]INTERNAL PARAMETERS-1'!$B$5:$J$44,4, FALSE))</f>
        <v>7.4766063465586483E-3</v>
      </c>
      <c r="BJ62" s="44">
        <f>$F62*'[1]INTERNAL PARAMETERS-2'!U62*(1-VLOOKUP(V$4,'[1]INTERNAL PARAMETERS-1'!$B$5:$J$44,4, FALSE))</f>
        <v>0.12660674711369466</v>
      </c>
      <c r="BK62" s="44">
        <f>$F62*'[1]INTERNAL PARAMETERS-2'!V62*(1-VLOOKUP(W$4,'[1]INTERNAL PARAMETERS-1'!$B$5:$J$44,4, FALSE))</f>
        <v>0.13200940827540369</v>
      </c>
      <c r="BL62" s="44">
        <f>$F62*'[1]INTERNAL PARAMETERS-2'!W62*(1-VLOOKUP(X$4,'[1]INTERNAL PARAMETERS-1'!$B$5:$J$44,4, FALSE))</f>
        <v>0.16472002301677985</v>
      </c>
      <c r="BM62" s="44">
        <f>$F62*'[1]INTERNAL PARAMETERS-2'!X62*(1-VLOOKUP(Y$4,'[1]INTERNAL PARAMETERS-1'!$B$5:$J$44,4, FALSE))</f>
        <v>2.5701065303886383E-2</v>
      </c>
      <c r="BN62" s="44">
        <f>$F62*'[1]INTERNAL PARAMETERS-2'!Y62*(1-VLOOKUP(Z$4,'[1]INTERNAL PARAMETERS-1'!$B$5:$J$44,4, FALSE))</f>
        <v>0.18750048121964402</v>
      </c>
      <c r="BO62" s="44">
        <f>$F62*'[1]INTERNAL PARAMETERS-2'!Z62*(1-VLOOKUP(AA$4,'[1]INTERNAL PARAMETERS-1'!$B$5:$J$44,4, FALSE))</f>
        <v>0.17231350908440124</v>
      </c>
      <c r="BP62" s="44">
        <f>$F62*'[1]INTERNAL PARAMETERS-2'!AA62*(1-VLOOKUP(AB$4,'[1]INTERNAL PARAMETERS-1'!$B$5:$J$44,4, FALSE))</f>
        <v>7.0677583104301001E-2</v>
      </c>
      <c r="BQ62" s="44">
        <f>$F62*'[1]INTERNAL PARAMETERS-2'!AB62*(1-VLOOKUP(AC$4,'[1]INTERNAL PARAMETERS-1'!$B$5:$J$44,4, FALSE))</f>
        <v>0.56483765215464055</v>
      </c>
      <c r="BR62" s="44">
        <f>$F62*'[1]INTERNAL PARAMETERS-2'!AC62*(1-VLOOKUP(AD$4,'[1]INTERNAL PARAMETERS-1'!$B$5:$J$44,4, FALSE))</f>
        <v>5.0233795372327458E-2</v>
      </c>
      <c r="BS62" s="44">
        <f>$F62*'[1]INTERNAL PARAMETERS-2'!AD62*(1-VLOOKUP(AE$4,'[1]INTERNAL PARAMETERS-1'!$B$5:$J$44,4, FALSE))</f>
        <v>1.1098029798775234E-2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2.8037273799594926E-2</v>
      </c>
      <c r="CA62" s="44">
        <f>$F62*'[1]INTERNAL PARAMETERS-2'!AL62*(1-VLOOKUP(AM$4,'[1]INTERNAL PARAMETERS-1'!$B$5:$J$44,4, FALSE))</f>
        <v>1.2266365034220539E-2</v>
      </c>
      <c r="CB62" s="44">
        <f>$F62*'[1]INTERNAL PARAMETERS-2'!AM62*(1-VLOOKUP(AN$4,'[1]INTERNAL PARAMETERS-1'!$B$5:$J$44,4, FALSE))</f>
        <v>3.504682323708469E-2</v>
      </c>
      <c r="CC62" s="44">
        <f>$F62*'[1]INTERNAL PARAMETERS-2'!AN62*(1-VLOOKUP(AO$4,'[1]INTERNAL PARAMETERS-1'!$B$5:$J$44,4, FALSE))</f>
        <v>6.8341374608592464E-2</v>
      </c>
      <c r="CD62" s="44">
        <f>$F62*'[1]INTERNAL PARAMETERS-2'!AO62*(1-VLOOKUP(AP$4,'[1]INTERNAL PARAMETERS-1'!$B$5:$J$44,4, FALSE))</f>
        <v>0.23247699902005864</v>
      </c>
      <c r="CE62" s="44">
        <f>$F62*'[1]INTERNAL PARAMETERS-2'!AP62*(1-VLOOKUP(AQ$4,'[1]INTERNAL PARAMETERS-1'!$B$5:$J$44,4, FALSE))</f>
        <v>2.4532730068441078E-2</v>
      </c>
      <c r="CF62" s="44">
        <f>$F62*'[1]INTERNAL PARAMETERS-2'!AQ62*(1-VLOOKUP(AR$4,'[1]INTERNAL PARAMETERS-1'!$B$5:$J$44,4, FALSE))</f>
        <v>2.4532730068441078E-2</v>
      </c>
      <c r="CG62" s="44">
        <f>$F62*'[1]INTERNAL PARAMETERS-2'!AR62*(1-VLOOKUP(AS$4,'[1]INTERNAL PARAMETERS-1'!$B$5:$J$44,4, FALSE))</f>
        <v>1.7522718655769247E-3</v>
      </c>
      <c r="CH62" s="43">
        <f>$F62*'[1]INTERNAL PARAMETERS-2'!AS62*(1-VLOOKUP(AT$4,'[1]INTERNAL PARAMETERS-1'!$B$5:$J$44,4, FALSE))</f>
        <v>0</v>
      </c>
      <c r="CI62" s="42">
        <f t="shared" si="0"/>
        <v>4.6197508967111842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4.1230750023498093</v>
      </c>
      <c r="G63" s="45">
        <f>$F63*'[1]INTERNAL PARAMETERS-2'!F63*VLOOKUP(G$4,'[1]INTERNAL PARAMETERS-1'!$B$5:$J$44,4, FALSE)</f>
        <v>1.9142200313409456E-2</v>
      </c>
      <c r="H63" s="44">
        <f>$F63*'[1]INTERNAL PARAMETERS-2'!G63*VLOOKUP(H$4,'[1]INTERNAL PARAMETERS-1'!$B$5:$J$44,4, FALSE)</f>
        <v>3.4865959142370694E-2</v>
      </c>
      <c r="I63" s="44">
        <f>$F63*'[1]INTERNAL PARAMETERS-2'!H63*VLOOKUP(I$4,'[1]INTERNAL PARAMETERS-1'!$B$5:$J$44,4, FALSE)</f>
        <v>4.9858037081414931E-2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1.7091176653490547E-3</v>
      </c>
      <c r="N63" s="44">
        <f>$F63*'[1]INTERNAL PARAMETERS-2'!M63*VLOOKUP(N$4,'[1]INTERNAL PARAMETERS-1'!$B$5:$J$44,4, FALSE)</f>
        <v>9.2975959764238555E-3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6.1528648260066208E-3</v>
      </c>
      <c r="S63" s="44">
        <f>$F63*'[1]INTERNAL PARAMETERS-2'!R63*VLOOKUP(S$4,'[1]INTERNAL PARAMETERS-1'!$B$5:$J$44,4, FALSE)</f>
        <v>2.1514720746636601E-2</v>
      </c>
      <c r="T63" s="44">
        <f>$F63*'[1]INTERNAL PARAMETERS-2'!S63*VLOOKUP(T$4,'[1]INTERNAL PARAMETERS-1'!$B$5:$J$44,4, FALSE)</f>
        <v>1.2305729652013243E-3</v>
      </c>
      <c r="U63" s="44">
        <f>$F63*'[1]INTERNAL PARAMETERS-2'!T63*VLOOKUP(U$4,'[1]INTERNAL PARAMETERS-1'!$B$5:$J$44,4, FALSE)</f>
        <v>2.3244247633247288E-3</v>
      </c>
      <c r="V63" s="44">
        <f>$F63*'[1]INTERNAL PARAMETERS-2'!U63*VLOOKUP(V$4,'[1]INTERNAL PARAMETERS-1'!$B$5:$J$44,4, FALSE)</f>
        <v>1.4561670139548939E-2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2.0508175061687947E-3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6.8360583538959832E-4</v>
      </c>
      <c r="AJ63" s="44">
        <f>$F63*'[1]INTERNAL PARAMETERS-2'!AI63*VLOOKUP(AJ$4,'[1]INTERNAL PARAMETERS-1'!$B$5:$J$44,4, FALSE)</f>
        <v>3.4180291769479918E-3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0.94730270454688359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3.2473235641632035E-2</v>
      </c>
      <c r="BB63" s="44">
        <f>$F63*'[1]INTERNAL PARAMETERS-2'!M63*(1-VLOOKUP(N$4,'[1]INTERNAL PARAMETERS-1'!$B$5:$J$44,4, FALSE))</f>
        <v>0.17665432355205327</v>
      </c>
      <c r="BC63" s="44">
        <f>$F63*'[1]INTERNAL PARAMETERS-2'!N63*(1-VLOOKUP(O$4,'[1]INTERNAL PARAMETERS-1'!$B$5:$J$44,4, FALSE))</f>
        <v>0.13672941322792437</v>
      </c>
      <c r="BD63" s="44">
        <f>$F63*'[1]INTERNAL PARAMETERS-2'!O63*(1-VLOOKUP(P$4,'[1]INTERNAL PARAMETERS-1'!$B$5:$J$44,4, FALSE))</f>
        <v>0.15176956622149598</v>
      </c>
      <c r="BE63" s="44">
        <f>$F63*'[1]INTERNAL PARAMETERS-2'!P63*(1-VLOOKUP(Q$4,'[1]INTERNAL PARAMETERS-1'!$B$5:$J$44,4, FALSE))</f>
        <v>0.20030846668665914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0.40877969418609533</v>
      </c>
      <c r="BH63" s="44">
        <f>$F63*'[1]INTERNAL PARAMETERS-2'!S63*(1-VLOOKUP(T$4,'[1]INTERNAL PARAMETERS-1'!$B$5:$J$44,4, FALSE))</f>
        <v>1.1075156686811917E-2</v>
      </c>
      <c r="BI63" s="44">
        <f>$F63*'[1]INTERNAL PARAMETERS-2'!T63*(1-VLOOKUP(U$4,'[1]INTERNAL PARAMETERS-1'!$B$5:$J$44,4, FALSE))</f>
        <v>9.2976990532989152E-3</v>
      </c>
      <c r="BJ63" s="44">
        <f>$F63*'[1]INTERNAL PARAMETERS-2'!U63*(1-VLOOKUP(V$4,'[1]INTERNAL PARAMETERS-1'!$B$5:$J$44,4, FALSE))</f>
        <v>8.2516130790777326E-2</v>
      </c>
      <c r="BK63" s="44">
        <f>$F63*'[1]INTERNAL PARAMETERS-2'!V63*(1-VLOOKUP(W$4,'[1]INTERNAL PARAMETERS-1'!$B$5:$J$44,4, FALSE))</f>
        <v>0.10869992474694989</v>
      </c>
      <c r="BL63" s="44">
        <f>$F63*'[1]INTERNAL PARAMETERS-2'!W63*(1-VLOOKUP(X$4,'[1]INTERNAL PARAMETERS-1'!$B$5:$J$44,4, FALSE))</f>
        <v>0.2091961671617244</v>
      </c>
      <c r="BM63" s="44">
        <f>$F63*'[1]INTERNAL PARAMETERS-2'!X63*(1-VLOOKUP(Y$4,'[1]INTERNAL PARAMETERS-1'!$B$5:$J$44,4, FALSE))</f>
        <v>5.3324553620390555E-2</v>
      </c>
      <c r="BN63" s="44">
        <f>$F63*'[1]INTERNAL PARAMETERS-2'!Y63*(1-VLOOKUP(Z$4,'[1]INTERNAL PARAMETERS-1'!$B$5:$J$44,4, FALSE))</f>
        <v>0.18185028451613952</v>
      </c>
      <c r="BO63" s="44">
        <f>$F63*'[1]INTERNAL PARAMETERS-2'!Z63*(1-VLOOKUP(AA$4,'[1]INTERNAL PARAMETERS-1'!$B$5:$J$44,4, FALSE))</f>
        <v>0.16954455486412628</v>
      </c>
      <c r="BP63" s="44">
        <f>$F63*'[1]INTERNAL PARAMETERS-2'!AA63*(1-VLOOKUP(AB$4,'[1]INTERNAL PARAMETERS-1'!$B$5:$J$44,4, FALSE))</f>
        <v>5.947741844639718E-2</v>
      </c>
      <c r="BQ63" s="44">
        <f>$F63*'[1]INTERNAL PARAMETERS-2'!AB63*(1-VLOOKUP(AC$4,'[1]INTERNAL PARAMETERS-1'!$B$5:$J$44,4, FALSE))</f>
        <v>0.55170330606692497</v>
      </c>
      <c r="BR63" s="44">
        <f>$F63*'[1]INTERNAL PARAMETERS-2'!AC63*(1-VLOOKUP(AD$4,'[1]INTERNAL PARAMETERS-1'!$B$5:$J$44,4, FALSE))</f>
        <v>5.5375371126559346E-2</v>
      </c>
      <c r="BS63" s="44">
        <f>$F63*'[1]INTERNAL PARAMETERS-2'!AD63*(1-VLOOKUP(AE$4,'[1]INTERNAL PARAMETERS-1'!$B$5:$J$44,4, FALSE))</f>
        <v>1.8458594478019862E-2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1.9142200313409456E-2</v>
      </c>
      <c r="CA63" s="44">
        <f>$F63*'[1]INTERNAL PARAMETERS-2'!AL63*(1-VLOOKUP(AM$4,'[1]INTERNAL PARAMETERS-1'!$B$5:$J$44,4, FALSE))</f>
        <v>1.9825806148799058E-2</v>
      </c>
      <c r="CB63" s="44">
        <f>$F63*'[1]INTERNAL PARAMETERS-2'!AM63*(1-VLOOKUP(AN$4,'[1]INTERNAL PARAMETERS-1'!$B$5:$J$44,4, FALSE))</f>
        <v>2.3243835325747052E-2</v>
      </c>
      <c r="CC63" s="44">
        <f>$F63*'[1]INTERNAL PARAMETERS-2'!AN63*(1-VLOOKUP(AO$4,'[1]INTERNAL PARAMETERS-1'!$B$5:$J$44,4, FALSE))</f>
        <v>7.4517571439968816E-2</v>
      </c>
      <c r="CD63" s="44">
        <f>$F63*'[1]INTERNAL PARAMETERS-2'!AO63*(1-VLOOKUP(AP$4,'[1]INTERNAL PARAMETERS-1'!$B$5:$J$44,4, FALSE))</f>
        <v>0.21671624365851019</v>
      </c>
      <c r="CE63" s="44">
        <f>$F63*'[1]INTERNAL PARAMETERS-2'!AP63*(1-VLOOKUP(AQ$4,'[1]INTERNAL PARAMETERS-1'!$B$5:$J$44,4, FALSE))</f>
        <v>3.0080305987143268E-2</v>
      </c>
      <c r="CF63" s="44">
        <f>$F63*'[1]INTERNAL PARAMETERS-2'!AQ63*(1-VLOOKUP(AR$4,'[1]INTERNAL PARAMETERS-1'!$B$5:$J$44,4, FALSE))</f>
        <v>7.520076496785817E-3</v>
      </c>
      <c r="CG63" s="44">
        <f>$F63*'[1]INTERNAL PARAMETERS-2'!AR63*(1-VLOOKUP(AS$4,'[1]INTERNAL PARAMETERS-1'!$B$5:$J$44,4, FALSE))</f>
        <v>6.8360583538959832E-4</v>
      </c>
      <c r="CH63" s="43">
        <f>$F63*'[1]INTERNAL PARAMETERS-2'!AS63*(1-VLOOKUP(AT$4,'[1]INTERNAL PARAMETERS-1'!$B$5:$J$44,4, FALSE))</f>
        <v>0</v>
      </c>
      <c r="CI63" s="42">
        <f t="shared" si="0"/>
        <v>4.1230758269648105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3.0293703644238157</v>
      </c>
      <c r="G64" s="45">
        <f>$F64*'[1]INTERNAL PARAMETERS-2'!F64*VLOOKUP(G$4,'[1]INTERNAL PARAMETERS-1'!$B$5:$J$44,4, FALSE)</f>
        <v>2.1408863302419548E-2</v>
      </c>
      <c r="H64" s="44">
        <f>$F64*'[1]INTERNAL PARAMETERS-2'!G64*VLOOKUP(H$4,'[1]INTERNAL PARAMETERS-1'!$B$5:$J$44,4, FALSE)</f>
        <v>1.7630935520946606E-2</v>
      </c>
      <c r="I64" s="44">
        <f>$F64*'[1]INTERNAL PARAMETERS-2'!H64*VLOOKUP(I$4,'[1]INTERNAL PARAMETERS-1'!$B$5:$J$44,4, FALSE)</f>
        <v>3.6590234799841241E-2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1.2593092604909803E-3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1.5427068580828281E-3</v>
      </c>
      <c r="N64" s="44">
        <f>$F64*'[1]INTERNAL PARAMETERS-2'!M64*VLOOKUP(N$4,'[1]INTERNAL PARAMETERS-1'!$B$5:$J$44,4, FALSE)</f>
        <v>6.1078619693067642E-3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4.4077338802366514E-3</v>
      </c>
      <c r="S64" s="44">
        <f>$F64*'[1]INTERNAL PARAMETERS-2'!R64*VLOOKUP(S$4,'[1]INTERNAL PARAMETERS-1'!$B$5:$J$44,4, FALSE)</f>
        <v>1.4759834611212115E-2</v>
      </c>
      <c r="T64" s="44">
        <f>$F64*'[1]INTERNAL PARAMETERS-2'!S64*VLOOKUP(T$4,'[1]INTERNAL PARAMETERS-1'!$B$5:$J$44,4, FALSE)</f>
        <v>6.9263524012186124E-4</v>
      </c>
      <c r="U64" s="44">
        <f>$F64*'[1]INTERNAL PARAMETERS-2'!T64*VLOOKUP(U$4,'[1]INTERNAL PARAMETERS-1'!$B$5:$J$44,4, FALSE)</f>
        <v>1.3852704802437225E-3</v>
      </c>
      <c r="V64" s="44">
        <f>$F64*'[1]INTERNAL PARAMETERS-2'!U64*VLOOKUP(V$4,'[1]INTERNAL PARAMETERS-1'!$B$5:$J$44,4, FALSE)</f>
        <v>9.0673447594233226E-3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1.2593092604909803E-3</v>
      </c>
      <c r="AG64" s="44">
        <f>$F64*'[1]INTERNAL PARAMETERS-2'!AF64*VLOOKUP(AG$4,'[1]INTERNAL PARAMETERS-1'!$B$5:$J$44,4, FALSE)</f>
        <v>6.298060987637113E-4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1.2593092604909803E-3</v>
      </c>
      <c r="AJ64" s="44">
        <f>$F64*'[1]INTERNAL PARAMETERS-2'!AI64*VLOOKUP(AJ$4,'[1]INTERNAL PARAMETERS-1'!$B$5:$J$44,4, FALSE)</f>
        <v>2.5186185209819605E-3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0.69521446119698349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2.9311430303573732E-2</v>
      </c>
      <c r="BB64" s="44">
        <f>$F64*'[1]INTERNAL PARAMETERS-2'!M64*(1-VLOOKUP(N$4,'[1]INTERNAL PARAMETERS-1'!$B$5:$J$44,4, FALSE))</f>
        <v>0.11604937741682851</v>
      </c>
      <c r="BC64" s="44">
        <f>$F64*'[1]INTERNAL PARAMETERS-2'!N64*(1-VLOOKUP(O$4,'[1]INTERNAL PARAMETERS-1'!$B$5:$J$44,4, FALSE))</f>
        <v>0.13223201640709956</v>
      </c>
      <c r="BD64" s="44">
        <f>$F64*'[1]INTERNAL PARAMETERS-2'!O64*(1-VLOOKUP(P$4,'[1]INTERNAL PARAMETERS-1'!$B$5:$J$44,4, FALSE))</f>
        <v>0.11397127478738923</v>
      </c>
      <c r="BE64" s="44">
        <f>$F64*'[1]INTERNAL PARAMETERS-2'!P64*(1-VLOOKUP(Q$4,'[1]INTERNAL PARAMETERS-1'!$B$5:$J$44,4, FALSE))</f>
        <v>0.12215723938613528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0.28043685761303017</v>
      </c>
      <c r="BH64" s="44">
        <f>$F64*'[1]INTERNAL PARAMETERS-2'!S64*(1-VLOOKUP(T$4,'[1]INTERNAL PARAMETERS-1'!$B$5:$J$44,4, FALSE))</f>
        <v>6.2337171610967511E-3</v>
      </c>
      <c r="BI64" s="44">
        <f>$F64*'[1]INTERNAL PARAMETERS-2'!T64*(1-VLOOKUP(U$4,'[1]INTERNAL PARAMETERS-1'!$B$5:$J$44,4, FALSE))</f>
        <v>5.5410819209748899E-3</v>
      </c>
      <c r="BJ64" s="44">
        <f>$F64*'[1]INTERNAL PARAMETERS-2'!U64*(1-VLOOKUP(V$4,'[1]INTERNAL PARAMETERS-1'!$B$5:$J$44,4, FALSE))</f>
        <v>5.138162030339883E-2</v>
      </c>
      <c r="BK64" s="44">
        <f>$F64*'[1]INTERNAL PARAMETERS-2'!V64*(1-VLOOKUP(W$4,'[1]INTERNAL PARAMETERS-1'!$B$5:$J$44,4, FALSE))</f>
        <v>8.0598519104750715E-2</v>
      </c>
      <c r="BL64" s="44">
        <f>$F64*'[1]INTERNAL PARAMETERS-2'!W64*(1-VLOOKUP(X$4,'[1]INTERNAL PARAMETERS-1'!$B$5:$J$44,4, FALSE))</f>
        <v>0.13852856270955444</v>
      </c>
      <c r="BM64" s="44">
        <f>$F64*'[1]INTERNAL PARAMETERS-2'!X64*(1-VLOOKUP(Y$4,'[1]INTERNAL PARAMETERS-1'!$B$5:$J$44,4, FALSE))</f>
        <v>3.2743252520911252E-2</v>
      </c>
      <c r="BN64" s="44">
        <f>$F64*'[1]INTERNAL PARAMETERS-2'!Y64*(1-VLOOKUP(Z$4,'[1]INTERNAL PARAMETERS-1'!$B$5:$J$44,4, FALSE))</f>
        <v>0.13978817490708187</v>
      </c>
      <c r="BO64" s="44">
        <f>$F64*'[1]INTERNAL PARAMETERS-2'!Z64*(1-VLOOKUP(AA$4,'[1]INTERNAL PARAMETERS-1'!$B$5:$J$44,4, FALSE))</f>
        <v>0.15804861358975575</v>
      </c>
      <c r="BP64" s="44">
        <f>$F64*'[1]INTERNAL PARAMETERS-2'!AA64*(1-VLOOKUP(AB$4,'[1]INTERNAL PARAMETERS-1'!$B$5:$J$44,4, FALSE))</f>
        <v>5.6670734344312766E-2</v>
      </c>
      <c r="BQ64" s="44">
        <f>$F64*'[1]INTERNAL PARAMETERS-2'!AB64*(1-VLOOKUP(AC$4,'[1]INTERNAL PARAMETERS-1'!$B$5:$J$44,4, FALSE))</f>
        <v>0.4344762358471374</v>
      </c>
      <c r="BR64" s="44">
        <f>$F64*'[1]INTERNAL PARAMETERS-2'!AC64*(1-VLOOKUP(AD$4,'[1]INTERNAL PARAMETERS-1'!$B$5:$J$44,4, FALSE))</f>
        <v>3.2743252520911252E-2</v>
      </c>
      <c r="BS64" s="44">
        <f>$F64*'[1]INTERNAL PARAMETERS-2'!AD64*(1-VLOOKUP(AE$4,'[1]INTERNAL PARAMETERS-1'!$B$5:$J$44,4, FALSE))</f>
        <v>7.5561584999823241E-3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1.1334086281455264E-2</v>
      </c>
      <c r="CA64" s="44">
        <f>$F64*'[1]INTERNAL PARAMETERS-2'!AL64*(1-VLOOKUP(AM$4,'[1]INTERNAL PARAMETERS-1'!$B$5:$J$44,4, FALSE))</f>
        <v>1.8890244781437589E-2</v>
      </c>
      <c r="CB64" s="44">
        <f>$F64*'[1]INTERNAL PARAMETERS-2'!AM64*(1-VLOOKUP(AN$4,'[1]INTERNAL PARAMETERS-1'!$B$5:$J$44,4, FALSE))</f>
        <v>2.0149554041928568E-2</v>
      </c>
      <c r="CC64" s="44">
        <f>$F64*'[1]INTERNAL PARAMETERS-2'!AN64*(1-VLOOKUP(AO$4,'[1]INTERNAL PARAMETERS-1'!$B$5:$J$44,4, FALSE))</f>
        <v>6.296758358380411E-2</v>
      </c>
      <c r="CD64" s="44">
        <f>$F64*'[1]INTERNAL PARAMETERS-2'!AO64*(1-VLOOKUP(AP$4,'[1]INTERNAL PARAMETERS-1'!$B$5:$J$44,4, FALSE))</f>
        <v>0.14104748416757285</v>
      </c>
      <c r="CE64" s="44">
        <f>$F64*'[1]INTERNAL PARAMETERS-2'!AP64*(1-VLOOKUP(AQ$4,'[1]INTERNAL PARAMETERS-1'!$B$5:$J$44,4, FALSE))</f>
        <v>1.9520050880201298E-2</v>
      </c>
      <c r="CF64" s="44">
        <f>$F64*'[1]INTERNAL PARAMETERS-2'!AQ64*(1-VLOOKUP(AR$4,'[1]INTERNAL PARAMETERS-1'!$B$5:$J$44,4, FALSE))</f>
        <v>1.2593092604909803E-3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3.029370667360852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2.8430048252363243</v>
      </c>
      <c r="G65" s="45">
        <f>$F65*'[1]INTERNAL PARAMETERS-2'!F65*VLOOKUP(G$4,'[1]INTERNAL PARAMETERS-1'!$B$5:$J$44,4, FALSE)</f>
        <v>2.8717191739712114E-2</v>
      </c>
      <c r="H65" s="44">
        <f>$F65*'[1]INTERNAL PARAMETERS-2'!G65*VLOOKUP(H$4,'[1]INTERNAL PARAMETERS-1'!$B$5:$J$44,4, FALSE)</f>
        <v>2.2563507795488089E-2</v>
      </c>
      <c r="I65" s="44">
        <f>$F65*'[1]INTERNAL PARAMETERS-2'!H65*VLOOKUP(I$4,'[1]INTERNAL PARAMETERS-1'!$B$5:$J$44,4, FALSE)</f>
        <v>3.2975813957578363E-2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2.0170408483845413E-3</v>
      </c>
      <c r="N65" s="44">
        <f>$F65*'[1]INTERNAL PARAMETERS-2'!M65*VLOOKUP(N$4,'[1]INTERNAL PARAMETERS-1'!$B$5:$J$44,4, FALSE)</f>
        <v>5.2990056186373539E-3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3.4187133023466801E-3</v>
      </c>
      <c r="S65" s="44">
        <f>$F65*'[1]INTERNAL PARAMETERS-2'!R65*VLOOKUP(S$4,'[1]INTERNAL PARAMETERS-1'!$B$5:$J$44,4, FALSE)</f>
        <v>1.1023068888695791E-2</v>
      </c>
      <c r="T65" s="44">
        <f>$F65*'[1]INTERNAL PARAMETERS-2'!S65*VLOOKUP(T$4,'[1]INTERNAL PARAMETERS-1'!$B$5:$J$44,4, FALSE)</f>
        <v>7.5211692651626957E-4</v>
      </c>
      <c r="U65" s="44">
        <f>$F65*'[1]INTERNAL PARAMETERS-2'!T65*VLOOKUP(U$4,'[1]INTERNAL PARAMETERS-1'!$B$5:$J$44,4, FALSE)</f>
        <v>1.914479449314141E-3</v>
      </c>
      <c r="V65" s="44">
        <f>$F65*'[1]INTERNAL PARAMETERS-2'!U65*VLOOKUP(V$4,'[1]INTERNAL PARAMETERS-1'!$B$5:$J$44,4, FALSE)</f>
        <v>9.1279645172656354E-3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6.83742660469336E-4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2.734970641877344E-3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0.62654046519398876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3.8323776119306284E-2</v>
      </c>
      <c r="BB65" s="44">
        <f>$F65*'[1]INTERNAL PARAMETERS-2'!M65*(1-VLOOKUP(N$4,'[1]INTERNAL PARAMETERS-1'!$B$5:$J$44,4, FALSE))</f>
        <v>0.10068110675410971</v>
      </c>
      <c r="BC65" s="44">
        <f>$F65*'[1]INTERNAL PARAMETERS-2'!N65*(1-VLOOKUP(O$4,'[1]INTERNAL PARAMETERS-1'!$B$5:$J$44,4, FALSE))</f>
        <v>0.12033870824260312</v>
      </c>
      <c r="BD65" s="44">
        <f>$F65*'[1]INTERNAL PARAMETERS-2'!O65*(1-VLOOKUP(P$4,'[1]INTERNAL PARAMETERS-1'!$B$5:$J$44,4, FALSE))</f>
        <v>0.10939882567509376</v>
      </c>
      <c r="BE65" s="44">
        <f>$F65*'[1]INTERNAL PARAMETERS-2'!P65*(1-VLOOKUP(Q$4,'[1]INTERNAL PARAMETERS-1'!$B$5:$J$44,4, FALSE))</f>
        <v>0.1121337963169711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0.20943830888522</v>
      </c>
      <c r="BH65" s="44">
        <f>$F65*'[1]INTERNAL PARAMETERS-2'!S65*(1-VLOOKUP(T$4,'[1]INTERNAL PARAMETERS-1'!$B$5:$J$44,4, FALSE))</f>
        <v>6.7690523386464254E-3</v>
      </c>
      <c r="BI65" s="44">
        <f>$F65*'[1]INTERNAL PARAMETERS-2'!T65*(1-VLOOKUP(U$4,'[1]INTERNAL PARAMETERS-1'!$B$5:$J$44,4, FALSE))</f>
        <v>7.6579177972565639E-3</v>
      </c>
      <c r="BJ65" s="44">
        <f>$F65*'[1]INTERNAL PARAMETERS-2'!U65*(1-VLOOKUP(V$4,'[1]INTERNAL PARAMETERS-1'!$B$5:$J$44,4, FALSE))</f>
        <v>5.1725132264505265E-2</v>
      </c>
      <c r="BK65" s="44">
        <f>$F65*'[1]INTERNAL PARAMETERS-2'!V65*(1-VLOOKUP(W$4,'[1]INTERNAL PARAMETERS-1'!$B$5:$J$44,4, FALSE))</f>
        <v>7.6579177972565637E-2</v>
      </c>
      <c r="BL65" s="44">
        <f>$F65*'[1]INTERNAL PARAMETERS-2'!W65*(1-VLOOKUP(X$4,'[1]INTERNAL PARAMETERS-1'!$B$5:$J$44,4, FALSE))</f>
        <v>0.13948378703622705</v>
      </c>
      <c r="BM65" s="44">
        <f>$F65*'[1]INTERNAL PARAMETERS-2'!X65*(1-VLOOKUP(Y$4,'[1]INTERNAL PARAMETERS-1'!$B$5:$J$44,4, FALSE))</f>
        <v>4.8545728893322856E-2</v>
      </c>
      <c r="BN65" s="44">
        <f>$F65*'[1]INTERNAL PARAMETERS-2'!Y65*(1-VLOOKUP(Z$4,'[1]INTERNAL PARAMETERS-1'!$B$5:$J$44,4, FALSE))</f>
        <v>0.13332981879152053</v>
      </c>
      <c r="BO65" s="44">
        <f>$F65*'[1]INTERNAL PARAMETERS-2'!Z65*(1-VLOOKUP(AA$4,'[1]INTERNAL PARAMETERS-1'!$B$5:$J$44,4, FALSE))</f>
        <v>0.13811601741480586</v>
      </c>
      <c r="BP65" s="44">
        <f>$F65*'[1]INTERNAL PARAMETERS-2'!AA65*(1-VLOOKUP(AB$4,'[1]INTERNAL PARAMETERS-1'!$B$5:$J$44,4, FALSE))</f>
        <v>4.649450091191485E-2</v>
      </c>
      <c r="BQ65" s="44">
        <f>$F65*'[1]INTERNAL PARAMETERS-2'!AB65*(1-VLOOKUP(AC$4,'[1]INTERNAL PARAMETERS-1'!$B$5:$J$44,4, FALSE))</f>
        <v>0.44511704056650275</v>
      </c>
      <c r="BR65" s="44">
        <f>$F65*'[1]INTERNAL PARAMETERS-2'!AC65*(1-VLOOKUP(AD$4,'[1]INTERNAL PARAMETERS-1'!$B$5:$J$44,4, FALSE))</f>
        <v>3.2819647702528126E-2</v>
      </c>
      <c r="BS65" s="44">
        <f>$F65*'[1]INTERNAL PARAMETERS-2'!AD65*(1-VLOOKUP(AE$4,'[1]INTERNAL PARAMETERS-1'!$B$5:$J$44,4, FALSE))</f>
        <v>1.1623625227978713E-2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1.4358595869856057E-2</v>
      </c>
      <c r="CA65" s="44">
        <f>$F65*'[1]INTERNAL PARAMETERS-2'!AL65*(1-VLOOKUP(AM$4,'[1]INTERNAL PARAMETERS-1'!$B$5:$J$44,4, FALSE))</f>
        <v>1.4358595869856057E-2</v>
      </c>
      <c r="CB65" s="44">
        <f>$F65*'[1]INTERNAL PARAMETERS-2'!AM65*(1-VLOOKUP(AN$4,'[1]INTERNAL PARAMETERS-1'!$B$5:$J$44,4, FALSE))</f>
        <v>2.0512279814080079E-2</v>
      </c>
      <c r="CC65" s="44">
        <f>$F65*'[1]INTERNAL PARAMETERS-2'!AN65*(1-VLOOKUP(AO$4,'[1]INTERNAL PARAMETERS-1'!$B$5:$J$44,4, FALSE))</f>
        <v>7.3844207330688291E-2</v>
      </c>
      <c r="CD65" s="44">
        <f>$F65*'[1]INTERNAL PARAMETERS-2'!AO65*(1-VLOOKUP(AP$4,'[1]INTERNAL PARAMETERS-1'!$B$5:$J$44,4, FALSE))</f>
        <v>0.12375742154494981</v>
      </c>
      <c r="CE65" s="44">
        <f>$F65*'[1]INTERNAL PARAMETERS-2'!AP65*(1-VLOOKUP(AQ$4,'[1]INTERNAL PARAMETERS-1'!$B$5:$J$44,4, FALSE))</f>
        <v>1.6409823851264063E-2</v>
      </c>
      <c r="CF65" s="44">
        <f>$F65*'[1]INTERNAL PARAMETERS-2'!AQ65*(1-VLOOKUP(AR$4,'[1]INTERNAL PARAMETERS-1'!$B$5:$J$44,4, FALSE))</f>
        <v>2.734970641877344E-3</v>
      </c>
      <c r="CG65" s="44">
        <f>$F65*'[1]INTERNAL PARAMETERS-2'!AR65*(1-VLOOKUP(AS$4,'[1]INTERNAL PARAMETERS-1'!$B$5:$J$44,4, FALSE))</f>
        <v>6.83742660469336E-4</v>
      </c>
      <c r="CH65" s="43">
        <f>$F65*'[1]INTERNAL PARAMETERS-2'!AS65*(1-VLOOKUP(AT$4,'[1]INTERNAL PARAMETERS-1'!$B$5:$J$44,4, FALSE))</f>
        <v>0</v>
      </c>
      <c r="CI65" s="42">
        <f t="shared" si="0"/>
        <v>2.8430036880343947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2.8444661815155312</v>
      </c>
      <c r="G66" s="45">
        <f>$F66*'[1]INTERNAL PARAMETERS-2'!F66*VLOOKUP(G$4,'[1]INTERNAL PARAMETERS-1'!$B$5:$J$44,4, FALSE)</f>
        <v>2.61713644428881E-2</v>
      </c>
      <c r="H66" s="44">
        <f>$F66*'[1]INTERNAL PARAMETERS-2'!G66*VLOOKUP(H$4,'[1]INTERNAL PARAMETERS-1'!$B$5:$J$44,4, FALSE)</f>
        <v>1.5702875555056492E-2</v>
      </c>
      <c r="I66" s="44">
        <f>$F66*'[1]INTERNAL PARAMETERS-2'!H66*VLOOKUP(I$4,'[1]INTERNAL PARAMETERS-1'!$B$5:$J$44,4, FALSE)</f>
        <v>2.9554828521139012E-2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1.7946163809108716E-3</v>
      </c>
      <c r="N66" s="44">
        <f>$F66*'[1]INTERNAL PARAMETERS-2'!M66*VLOOKUP(N$4,'[1]INTERNAL PARAMETERS-1'!$B$5:$J$44,4, FALSE)</f>
        <v>4.1874382221253666E-3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2.2431460307431477E-3</v>
      </c>
      <c r="S66" s="44">
        <f>$F66*'[1]INTERNAL PARAMETERS-2'!R66*VLOOKUP(S$4,'[1]INTERNAL PARAMETERS-1'!$B$5:$J$44,4, FALSE)</f>
        <v>1.2693416112682149E-2</v>
      </c>
      <c r="T66" s="44">
        <f>$F66*'[1]INTERNAL PARAMETERS-2'!S66*VLOOKUP(T$4,'[1]INTERNAL PARAMETERS-1'!$B$5:$J$44,4, FALSE)</f>
        <v>1.1216299046952042E-3</v>
      </c>
      <c r="U66" s="44">
        <f>$F66*'[1]INTERNAL PARAMETERS-2'!T66*VLOOKUP(U$4,'[1]INTERNAL PARAMETERS-1'!$B$5:$J$44,4, FALSE)</f>
        <v>1.794630603241779E-3</v>
      </c>
      <c r="V66" s="44">
        <f>$F66*'[1]INTERNAL PARAMETERS-2'!U66*VLOOKUP(V$4,'[1]INTERNAL PARAMETERS-1'!$B$5:$J$44,4, FALSE)</f>
        <v>8.6366099999428837E-3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7.478101591204331E-4</v>
      </c>
      <c r="AH66" s="44">
        <f>$F66*'[1]INTERNAL PARAMETERS-2'!AG66*VLOOKUP(AH$4,'[1]INTERNAL PARAMETERS-1'!$B$5:$J$44,4, FALSE)</f>
        <v>7.478101591204331E-4</v>
      </c>
      <c r="AI66" s="44">
        <f>$F66*'[1]INTERNAL PARAMETERS-2'!AH66*VLOOKUP(AI$4,'[1]INTERNAL PARAMETERS-1'!$B$5:$J$44,4, FALSE)</f>
        <v>2.9909561898635809E-3</v>
      </c>
      <c r="AJ66" s="44">
        <f>$F66*'[1]INTERNAL PARAMETERS-2'!AI66*VLOOKUP(AJ$4,'[1]INTERNAL PARAMETERS-1'!$B$5:$J$44,4, FALSE)</f>
        <v>1.4956203182408662E-3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0.56154174190164119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3.4097711237306559E-2</v>
      </c>
      <c r="BB66" s="44">
        <f>$F66*'[1]INTERNAL PARAMETERS-2'!M66*(1-VLOOKUP(N$4,'[1]INTERNAL PARAMETERS-1'!$B$5:$J$44,4, FALSE))</f>
        <v>7.956132622038195E-2</v>
      </c>
      <c r="BC66" s="44">
        <f>$F66*'[1]INTERNAL PARAMETERS-2'!N66*(1-VLOOKUP(O$4,'[1]INTERNAL PARAMETERS-1'!$B$5:$J$44,4, FALSE))</f>
        <v>0.15104684317083775</v>
      </c>
      <c r="BD66" s="44">
        <f>$F66*'[1]INTERNAL PARAMETERS-2'!O66*(1-VLOOKUP(P$4,'[1]INTERNAL PARAMETERS-1'!$B$5:$J$44,4, FALSE))</f>
        <v>0.10019945015668426</v>
      </c>
      <c r="BE66" s="44">
        <f>$F66*'[1]INTERNAL PARAMETERS-2'!P66*(1-VLOOKUP(Q$4,'[1]INTERNAL PARAMETERS-1'!$B$5:$J$44,4, FALSE))</f>
        <v>9.9451639997563818E-2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0.24117490614096082</v>
      </c>
      <c r="BH66" s="44">
        <f>$F66*'[1]INTERNAL PARAMETERS-2'!S66*(1-VLOOKUP(T$4,'[1]INTERNAL PARAMETERS-1'!$B$5:$J$44,4, FALSE))</f>
        <v>1.0094669142256839E-2</v>
      </c>
      <c r="BI66" s="44">
        <f>$F66*'[1]INTERNAL PARAMETERS-2'!T66*(1-VLOOKUP(U$4,'[1]INTERNAL PARAMETERS-1'!$B$5:$J$44,4, FALSE))</f>
        <v>7.1785224129671159E-3</v>
      </c>
      <c r="BJ66" s="44">
        <f>$F66*'[1]INTERNAL PARAMETERS-2'!U66*(1-VLOOKUP(V$4,'[1]INTERNAL PARAMETERS-1'!$B$5:$J$44,4, FALSE))</f>
        <v>4.894078999967634E-2</v>
      </c>
      <c r="BK66" s="44">
        <f>$F66*'[1]INTERNAL PARAMETERS-2'!V66*(1-VLOOKUP(W$4,'[1]INTERNAL PARAMETERS-1'!$B$5:$J$44,4, FALSE))</f>
        <v>6.7298078728330407E-2</v>
      </c>
      <c r="BL66" s="44">
        <f>$F66*'[1]INTERNAL PARAMETERS-2'!W66*(1-VLOOKUP(X$4,'[1]INTERNAL PARAMETERS-1'!$B$5:$J$44,4, FALSE))</f>
        <v>0.14955122285259687</v>
      </c>
      <c r="BM66" s="44">
        <f>$F66*'[1]INTERNAL PARAMETERS-2'!X66*(1-VLOOKUP(Y$4,'[1]INTERNAL PARAMETERS-1'!$B$5:$J$44,4, FALSE))</f>
        <v>5.6081779681378369E-2</v>
      </c>
      <c r="BN66" s="44">
        <f>$F66*'[1]INTERNAL PARAMETERS-2'!Y66*(1-VLOOKUP(Z$4,'[1]INTERNAL PARAMETERS-1'!$B$5:$J$44,4, FALSE))</f>
        <v>0.14057835428300614</v>
      </c>
      <c r="BO66" s="44">
        <f>$F66*'[1]INTERNAL PARAMETERS-2'!Z66*(1-VLOOKUP(AA$4,'[1]INTERNAL PARAMETERS-1'!$B$5:$J$44,4, FALSE))</f>
        <v>0.15852437586880574</v>
      </c>
      <c r="BP66" s="44">
        <f>$F66*'[1]INTERNAL PARAMETERS-2'!AA66*(1-VLOOKUP(AB$4,'[1]INTERNAL PARAMETERS-1'!$B$5:$J$44,4, FALSE))</f>
        <v>4.5613290793546757E-2</v>
      </c>
      <c r="BQ66" s="44">
        <f>$F66*'[1]INTERNAL PARAMETERS-2'!AB66*(1-VLOOKUP(AC$4,'[1]INTERNAL PARAMETERS-1'!$B$5:$J$44,4, FALSE))</f>
        <v>0.4666002590368265</v>
      </c>
      <c r="BR66" s="44">
        <f>$F66*'[1]INTERNAL PARAMETERS-2'!AC66*(1-VLOOKUP(AD$4,'[1]INTERNAL PARAMETERS-1'!$B$5:$J$44,4, FALSE))</f>
        <v>3.8135473648960576E-2</v>
      </c>
      <c r="BS66" s="44">
        <f>$F66*'[1]INTERNAL PARAMETERS-2'!AD66*(1-VLOOKUP(AE$4,'[1]INTERNAL PARAMETERS-1'!$B$5:$J$44,4, FALSE))</f>
        <v>8.225342857088461E-3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5.9819123797271619E-3</v>
      </c>
      <c r="CA66" s="44">
        <f>$F66*'[1]INTERNAL PARAMETERS-2'!AL66*(1-VLOOKUP(AM$4,'[1]INTERNAL PARAMETERS-1'!$B$5:$J$44,4, FALSE))</f>
        <v>2.2432598093904084E-2</v>
      </c>
      <c r="CB66" s="44">
        <f>$F66*'[1]INTERNAL PARAMETERS-2'!AM66*(1-VLOOKUP(AN$4,'[1]INTERNAL PARAMETERS-1'!$B$5:$J$44,4, FALSE))</f>
        <v>1.7198495873297356E-2</v>
      </c>
      <c r="CC66" s="44">
        <f>$F66*'[1]INTERNAL PARAMETERS-2'!AN66*(1-VLOOKUP(AO$4,'[1]INTERNAL PARAMETERS-1'!$B$5:$J$44,4, FALSE))</f>
        <v>6.9541224759073567E-2</v>
      </c>
      <c r="CD66" s="44">
        <f>$F66*'[1]INTERNAL PARAMETERS-2'!AO66*(1-VLOOKUP(AP$4,'[1]INTERNAL PARAMETERS-1'!$B$5:$J$44,4, FALSE))</f>
        <v>0.12936177078943595</v>
      </c>
      <c r="CE66" s="44">
        <f>$F66*'[1]INTERNAL PARAMETERS-2'!AP66*(1-VLOOKUP(AQ$4,'[1]INTERNAL PARAMETERS-1'!$B$5:$J$44,4, FALSE))</f>
        <v>2.1685072381401806E-2</v>
      </c>
      <c r="CF66" s="44">
        <f>$F66*'[1]INTERNAL PARAMETERS-2'!AQ66*(1-VLOOKUP(AR$4,'[1]INTERNAL PARAMETERS-1'!$B$5:$J$44,4, FALSE))</f>
        <v>3.7387663489840146E-3</v>
      </c>
      <c r="CG66" s="44">
        <f>$F66*'[1]INTERNAL PARAMETERS-2'!AR66*(1-VLOOKUP(AS$4,'[1]INTERNAL PARAMETERS-1'!$B$5:$J$44,4, FALSE))</f>
        <v>7.478101591204331E-4</v>
      </c>
      <c r="CH66" s="43">
        <f>$F66*'[1]INTERNAL PARAMETERS-2'!AS66*(1-VLOOKUP(AT$4,'[1]INTERNAL PARAMETERS-1'!$B$5:$J$44,4, FALSE))</f>
        <v>0</v>
      </c>
      <c r="CI66" s="42">
        <f t="shared" si="0"/>
        <v>2.8444661815155303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2.5785351194840973</v>
      </c>
      <c r="G67" s="45">
        <f>$F67*'[1]INTERNAL PARAMETERS-2'!F67*VLOOKUP(G$4,'[1]INTERNAL PARAMETERS-1'!$B$5:$J$44,4, FALSE)</f>
        <v>1.5159723674470906E-2</v>
      </c>
      <c r="H67" s="44">
        <f>$F67*'[1]INTERNAL PARAMETERS-2'!G67*VLOOKUP(H$4,'[1]INTERNAL PARAMETERS-1'!$B$5:$J$44,4, FALSE)</f>
        <v>1.4470739090544754E-2</v>
      </c>
      <c r="I67" s="44">
        <f>$F67*'[1]INTERNAL PARAMETERS-2'!H67*VLOOKUP(I$4,'[1]INTERNAL PARAMETERS-1'!$B$5:$J$44,4, FALSE)</f>
        <v>2.6479015820008989E-2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6.8898458392615072E-4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2.8941349254333537E-3</v>
      </c>
      <c r="N67" s="44">
        <f>$F67*'[1]INTERNAL PARAMETERS-2'!M67*VLOOKUP(N$4,'[1]INTERNAL PARAMETERS-1'!$B$5:$J$44,4, FALSE)</f>
        <v>4.0311142010186719E-3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6.8898458392615072E-4</v>
      </c>
      <c r="S67" s="44">
        <f>$F67*'[1]INTERNAL PARAMETERS-2'!R67*VLOOKUP(S$4,'[1]INTERNAL PARAMETERS-1'!$B$5:$J$44,4, FALSE)</f>
        <v>1.0696820875019025E-2</v>
      </c>
      <c r="T67" s="44">
        <f>$F67*'[1]INTERNAL PARAMETERS-2'!S67*VLOOKUP(T$4,'[1]INTERNAL PARAMETERS-1'!$B$5:$J$44,4, FALSE)</f>
        <v>8.2688464211616043E-4</v>
      </c>
      <c r="U67" s="44">
        <f>$F67*'[1]INTERNAL PARAMETERS-2'!T67*VLOOKUP(U$4,'[1]INTERNAL PARAMETERS-1'!$B$5:$J$44,4, FALSE)</f>
        <v>1.3781754506618604E-3</v>
      </c>
      <c r="V67" s="44">
        <f>$F67*'[1]INTERNAL PARAMETERS-2'!U67*VLOOKUP(V$4,'[1]INTERNAL PARAMETERS-1'!$B$5:$J$44,4, FALSE)</f>
        <v>7.6487731883036654E-3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6.8898458392615072E-4</v>
      </c>
      <c r="AI67" s="44">
        <f>$F67*'[1]INTERNAL PARAMETERS-2'!AH67*VLOOKUP(AI$4,'[1]INTERNAL PARAMETERS-1'!$B$5:$J$44,4, FALSE)</f>
        <v>6.8898458392615072E-4</v>
      </c>
      <c r="AJ67" s="44">
        <f>$F67*'[1]INTERNAL PARAMETERS-2'!AI67*VLOOKUP(AJ$4,'[1]INTERNAL PARAMETERS-1'!$B$5:$J$44,4, FALSE)</f>
        <v>2.0672116052904009E-3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0.50310130058017077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5.4988563583233716E-2</v>
      </c>
      <c r="BB67" s="44">
        <f>$F67*'[1]INTERNAL PARAMETERS-2'!M67*(1-VLOOKUP(N$4,'[1]INTERNAL PARAMETERS-1'!$B$5:$J$44,4, FALSE))</f>
        <v>7.6591169819354751E-2</v>
      </c>
      <c r="BC67" s="44">
        <f>$F67*'[1]INTERNAL PARAMETERS-2'!N67*(1-VLOOKUP(O$4,'[1]INTERNAL PARAMETERS-1'!$B$5:$J$44,4, FALSE))</f>
        <v>0.14884104055549249</v>
      </c>
      <c r="BD67" s="44">
        <f>$F67*'[1]INTERNAL PARAMETERS-2'!O67*(1-VLOOKUP(P$4,'[1]INTERNAL PARAMETERS-1'!$B$5:$J$44,4, FALSE))</f>
        <v>6.5462560345902518E-2</v>
      </c>
      <c r="BE67" s="44">
        <f>$F67*'[1]INTERNAL PARAMETERS-2'!P67*(1-VLOOKUP(Q$4,'[1]INTERNAL PARAMETERS-1'!$B$5:$J$44,4, FALSE))</f>
        <v>8.6134934252318482E-2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0.20323959662536148</v>
      </c>
      <c r="BH67" s="44">
        <f>$F67*'[1]INTERNAL PARAMETERS-2'!S67*(1-VLOOKUP(T$4,'[1]INTERNAL PARAMETERS-1'!$B$5:$J$44,4, FALSE))</f>
        <v>7.4419617790454431E-3</v>
      </c>
      <c r="BI67" s="44">
        <f>$F67*'[1]INTERNAL PARAMETERS-2'!T67*(1-VLOOKUP(U$4,'[1]INTERNAL PARAMETERS-1'!$B$5:$J$44,4, FALSE))</f>
        <v>5.5127018026474416E-3</v>
      </c>
      <c r="BJ67" s="44">
        <f>$F67*'[1]INTERNAL PARAMETERS-2'!U67*(1-VLOOKUP(V$4,'[1]INTERNAL PARAMETERS-1'!$B$5:$J$44,4, FALSE))</f>
        <v>4.33430480670541E-2</v>
      </c>
      <c r="BK67" s="44">
        <f>$F67*'[1]INTERNAL PARAMETERS-2'!V67*(1-VLOOKUP(W$4,'[1]INTERNAL PARAMETERS-1'!$B$5:$J$44,4, FALSE))</f>
        <v>6.3395348740612117E-2</v>
      </c>
      <c r="BL67" s="44">
        <f>$F67*'[1]INTERNAL PARAMETERS-2'!W67*(1-VLOOKUP(X$4,'[1]INTERNAL PARAMETERS-1'!$B$5:$J$44,4, FALSE))</f>
        <v>0.13368131688102158</v>
      </c>
      <c r="BM67" s="44">
        <f>$F67*'[1]INTERNAL PARAMETERS-2'!X67*(1-VLOOKUP(Y$4,'[1]INTERNAL PARAMETERS-1'!$B$5:$J$44,4, FALSE))</f>
        <v>6.2706106303174025E-2</v>
      </c>
      <c r="BN67" s="44">
        <f>$F67*'[1]INTERNAL PARAMETERS-2'!Y67*(1-VLOOKUP(Z$4,'[1]INTERNAL PARAMETERS-1'!$B$5:$J$44,4, FALSE))</f>
        <v>0.13368131688102158</v>
      </c>
      <c r="BO67" s="44">
        <f>$F67*'[1]INTERNAL PARAMETERS-2'!Z67*(1-VLOOKUP(AA$4,'[1]INTERNAL PARAMETERS-1'!$B$5:$J$44,4, FALSE))</f>
        <v>0.1598663410193826</v>
      </c>
      <c r="BP67" s="44">
        <f>$F67*'[1]INTERNAL PARAMETERS-2'!AA67*(1-VLOOKUP(AB$4,'[1]INTERNAL PARAMETERS-1'!$B$5:$J$44,4, FALSE))</f>
        <v>4.065576322890576E-2</v>
      </c>
      <c r="BQ67" s="44">
        <f>$F67*'[1]INTERNAL PARAMETERS-2'!AB67*(1-VLOOKUP(AC$4,'[1]INTERNAL PARAMETERS-1'!$B$5:$J$44,4, FALSE))</f>
        <v>0.44238895630940861</v>
      </c>
      <c r="BR67" s="44">
        <f>$F67*'[1]INTERNAL PARAMETERS-2'!AC67*(1-VLOOKUP(AD$4,'[1]INTERNAL PARAMETERS-1'!$B$5:$J$44,4, FALSE))</f>
        <v>4.5479171023412715E-2</v>
      </c>
      <c r="BS67" s="44">
        <f>$F67*'[1]INTERNAL PARAMETERS-2'!AD67*(1-VLOOKUP(AE$4,'[1]INTERNAL PARAMETERS-1'!$B$5:$J$44,4, FALSE))</f>
        <v>7.5798618372354531E-3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5.5126502319450517E-3</v>
      </c>
      <c r="CA67" s="44">
        <f>$F67*'[1]INTERNAL PARAMETERS-2'!AL67*(1-VLOOKUP(AM$4,'[1]INTERNAL PARAMETERS-1'!$B$5:$J$44,4, FALSE))</f>
        <v>2.1361358490342108E-2</v>
      </c>
      <c r="CB67" s="44">
        <f>$F67*'[1]INTERNAL PARAMETERS-2'!AM67*(1-VLOOKUP(AN$4,'[1]INTERNAL PARAMETERS-1'!$B$5:$J$44,4, FALSE))</f>
        <v>1.4470739090544754E-2</v>
      </c>
      <c r="CC67" s="44">
        <f>$F67*'[1]INTERNAL PARAMETERS-2'!AN67*(1-VLOOKUP(AO$4,'[1]INTERNAL PARAMETERS-1'!$B$5:$J$44,4, FALSE))</f>
        <v>5.0302836671431615E-2</v>
      </c>
      <c r="CD67" s="44">
        <f>$F67*'[1]INTERNAL PARAMETERS-2'!AO67*(1-VLOOKUP(AP$4,'[1]INTERNAL PARAMETERS-1'!$B$5:$J$44,4, FALSE))</f>
        <v>9.7849219300134724E-2</v>
      </c>
      <c r="CE67" s="44">
        <f>$F67*'[1]INTERNAL PARAMETERS-2'!AP67*(1-VLOOKUP(AQ$4,'[1]INTERNAL PARAMETERS-1'!$B$5:$J$44,4, FALSE))</f>
        <v>1.4470739090544754E-2</v>
      </c>
      <c r="CF67" s="44">
        <f>$F67*'[1]INTERNAL PARAMETERS-2'!AQ67*(1-VLOOKUP(AR$4,'[1]INTERNAL PARAMETERS-1'!$B$5:$J$44,4, FALSE))</f>
        <v>2.0672116052904009E-3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2.5785343459235617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2.4045731495560756</v>
      </c>
      <c r="G68" s="45">
        <f>$F68*'[1]INTERNAL PARAMETERS-2'!F68*VLOOKUP(G$4,'[1]INTERNAL PARAMETERS-1'!$B$5:$J$44,4, FALSE)</f>
        <v>1.0125897990095589E-2</v>
      </c>
      <c r="H68" s="44">
        <f>$F68*'[1]INTERNAL PARAMETERS-2'!G68*VLOOKUP(H$4,'[1]INTERNAL PARAMETERS-1'!$B$5:$J$44,4, FALSE)</f>
        <v>1.2151029496651717E-2</v>
      </c>
      <c r="I68" s="44">
        <f>$F68*'[1]INTERNAL PARAMETERS-2'!H68*VLOOKUP(I$4,'[1]INTERNAL PARAMETERS-1'!$B$5:$J$44,4, FALSE)</f>
        <v>2.4004986003541531E-2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2.4977263133698782E-3</v>
      </c>
      <c r="N68" s="44">
        <f>$F68*'[1]INTERNAL PARAMETERS-2'!M68*VLOOKUP(N$4,'[1]INTERNAL PARAMETERS-1'!$B$5:$J$44,4, FALSE)</f>
        <v>2.8690164533928318E-3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2.7003356469514732E-3</v>
      </c>
      <c r="S68" s="44">
        <f>$F68*'[1]INTERNAL PARAMETERS-2'!R68*VLOOKUP(S$4,'[1]INTERNAL PARAMETERS-1'!$B$5:$J$44,4, FALSE)</f>
        <v>9.7143913641463131E-3</v>
      </c>
      <c r="T68" s="44">
        <f>$F68*'[1]INTERNAL PARAMETERS-2'!S68*VLOOKUP(T$4,'[1]INTERNAL PARAMETERS-1'!$B$5:$J$44,4, FALSE)</f>
        <v>4.7254671535075998E-4</v>
      </c>
      <c r="U68" s="44">
        <f>$F68*'[1]INTERNAL PARAMETERS-2'!T68*VLOOKUP(U$4,'[1]INTERNAL PARAMETERS-1'!$B$5:$J$44,4, FALSE)</f>
        <v>1.080086167317598E-3</v>
      </c>
      <c r="V68" s="44">
        <f>$F68*'[1]INTERNAL PARAMETERS-2'!U68*VLOOKUP(V$4,'[1]INTERNAL PARAMETERS-1'!$B$5:$J$44,4, FALSE)</f>
        <v>7.7969847346902954E-3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6.7496368308039042E-4</v>
      </c>
      <c r="AJ68" s="44">
        <f>$F68*'[1]INTERNAL PARAMETERS-2'!AI68*VLOOKUP(AJ$4,'[1]INTERNAL PARAMETERS-1'!$B$5:$J$44,4, FALSE)</f>
        <v>3.375299330031863E-3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0.45609473406728901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4.7456799954027684E-2</v>
      </c>
      <c r="BB68" s="44">
        <f>$F68*'[1]INTERNAL PARAMETERS-2'!M68*(1-VLOOKUP(N$4,'[1]INTERNAL PARAMETERS-1'!$B$5:$J$44,4, FALSE))</f>
        <v>5.4511312614463799E-2</v>
      </c>
      <c r="BC68" s="44">
        <f>$F68*'[1]INTERNAL PARAMETERS-2'!N68*(1-VLOOKUP(O$4,'[1]INTERNAL PARAMETERS-1'!$B$5:$J$44,4, FALSE))</f>
        <v>0.13298732260934831</v>
      </c>
      <c r="BD68" s="44">
        <f>$F68*'[1]INTERNAL PARAMETERS-2'!O68*(1-VLOOKUP(P$4,'[1]INTERNAL PARAMETERS-1'!$B$5:$J$44,4, FALSE))</f>
        <v>6.9531358564508344E-2</v>
      </c>
      <c r="BE68" s="44">
        <f>$F68*'[1]INTERNAL PARAMETERS-2'!P68*(1-VLOOKUP(Q$4,'[1]INTERNAL PARAMETERS-1'!$B$5:$J$44,4, FALSE))</f>
        <v>0.11476065813571326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0.18457343591877992</v>
      </c>
      <c r="BH68" s="44">
        <f>$F68*'[1]INTERNAL PARAMETERS-2'!S68*(1-VLOOKUP(T$4,'[1]INTERNAL PARAMETERS-1'!$B$5:$J$44,4, FALSE))</f>
        <v>4.2529204381568401E-3</v>
      </c>
      <c r="BI68" s="44">
        <f>$F68*'[1]INTERNAL PARAMETERS-2'!T68*(1-VLOOKUP(U$4,'[1]INTERNAL PARAMETERS-1'!$B$5:$J$44,4, FALSE))</f>
        <v>4.320344669270392E-3</v>
      </c>
      <c r="BJ68" s="44">
        <f>$F68*'[1]INTERNAL PARAMETERS-2'!U68*(1-VLOOKUP(V$4,'[1]INTERNAL PARAMETERS-1'!$B$5:$J$44,4, FALSE))</f>
        <v>4.4182913496578345E-2</v>
      </c>
      <c r="BK68" s="44">
        <f>$F68*'[1]INTERNAL PARAMETERS-2'!V68*(1-VLOOKUP(W$4,'[1]INTERNAL PARAMETERS-1'!$B$5:$J$44,4, FALSE))</f>
        <v>5.6030161244380892E-2</v>
      </c>
      <c r="BL68" s="44">
        <f>$F68*'[1]INTERNAL PARAMETERS-2'!W68*(1-VLOOKUP(X$4,'[1]INTERNAL PARAMETERS-1'!$B$5:$J$44,4, FALSE))</f>
        <v>0.11543562181879365</v>
      </c>
      <c r="BM68" s="44">
        <f>$F68*'[1]INTERNAL PARAMETERS-2'!X68*(1-VLOOKUP(Y$4,'[1]INTERNAL PARAMETERS-1'!$B$5:$J$44,4, FALSE))</f>
        <v>6.885639488142796E-2</v>
      </c>
      <c r="BN68" s="44">
        <f>$F68*'[1]INTERNAL PARAMETERS-2'!Y68*(1-VLOOKUP(Z$4,'[1]INTERNAL PARAMETERS-1'!$B$5:$J$44,4, FALSE))</f>
        <v>0.12421159244272846</v>
      </c>
      <c r="BO68" s="44">
        <f>$F68*'[1]INTERNAL PARAMETERS-2'!Z68*(1-VLOOKUP(AA$4,'[1]INTERNAL PARAMETERS-1'!$B$5:$J$44,4, FALSE))</f>
        <v>0.14446338842291964</v>
      </c>
      <c r="BP68" s="44">
        <f>$F68*'[1]INTERNAL PARAMETERS-2'!AA68*(1-VLOOKUP(AB$4,'[1]INTERNAL PARAMETERS-1'!$B$5:$J$44,4, FALSE))</f>
        <v>3.712853308766545E-2</v>
      </c>
      <c r="BQ68" s="44">
        <f>$F68*'[1]INTERNAL PARAMETERS-2'!AB68*(1-VLOOKUP(AC$4,'[1]INTERNAL PARAMETERS-1'!$B$5:$J$44,4, FALSE))</f>
        <v>0.41853880012515576</v>
      </c>
      <c r="BR68" s="44">
        <f>$F68*'[1]INTERNAL PARAMETERS-2'!AC68*(1-VLOOKUP(AD$4,'[1]INTERNAL PARAMETERS-1'!$B$5:$J$44,4, FALSE))</f>
        <v>3.7803496770745841E-2</v>
      </c>
      <c r="BS68" s="44">
        <f>$F68*'[1]INTERNAL PARAMETERS-2'!AD68*(1-VLOOKUP(AE$4,'[1]INTERNAL PARAMETERS-1'!$B$5:$J$44,4, FALSE))</f>
        <v>3.375299330031863E-3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7.4258028004590727E-3</v>
      </c>
      <c r="CA68" s="44">
        <f>$F68*'[1]INTERNAL PARAMETERS-2'!AL68*(1-VLOOKUP(AM$4,'[1]INTERNAL PARAMETERS-1'!$B$5:$J$44,4, FALSE))</f>
        <v>2.2277167944062263E-2</v>
      </c>
      <c r="CB68" s="44">
        <f>$F68*'[1]INTERNAL PARAMETERS-2'!AM68*(1-VLOOKUP(AN$4,'[1]INTERNAL PARAMETERS-1'!$B$5:$J$44,4, FALSE))</f>
        <v>1.552632882668358E-2</v>
      </c>
      <c r="CC68" s="44">
        <f>$F68*'[1]INTERNAL PARAMETERS-2'!AN68*(1-VLOOKUP(AO$4,'[1]INTERNAL PARAMETERS-1'!$B$5:$J$44,4, FALSE))</f>
        <v>5.2654861914349031E-2</v>
      </c>
      <c r="CD68" s="44">
        <f>$F68*'[1]INTERNAL PARAMETERS-2'!AO68*(1-VLOOKUP(AP$4,'[1]INTERNAL PARAMETERS-1'!$B$5:$J$44,4, FALSE))</f>
        <v>8.573289153158728E-2</v>
      </c>
      <c r="CE68" s="44">
        <f>$F68*'[1]INTERNAL PARAMETERS-2'!AP68*(1-VLOOKUP(AQ$4,'[1]INTERNAL PARAMETERS-1'!$B$5:$J$44,4, FALSE))</f>
        <v>1.6876496650159317E-2</v>
      </c>
      <c r="CF68" s="44">
        <f>$F68*'[1]INTERNAL PARAMETERS-2'!AQ68*(1-VLOOKUP(AR$4,'[1]INTERNAL PARAMETERS-1'!$B$5:$J$44,4, FALSE))</f>
        <v>6.7505986600637259E-3</v>
      </c>
      <c r="CG68" s="44">
        <f>$F68*'[1]INTERNAL PARAMETERS-2'!AR68*(1-VLOOKUP(AS$4,'[1]INTERNAL PARAMETERS-1'!$B$5:$J$44,4, FALSE))</f>
        <v>1.3501678234757366E-3</v>
      </c>
      <c r="CH68" s="43">
        <f>$F68*'[1]INTERNAL PARAMETERS-2'!AS68*(1-VLOOKUP(AT$4,'[1]INTERNAL PARAMETERS-1'!$B$5:$J$44,4, FALSE))</f>
        <v>0</v>
      </c>
      <c r="CI68" s="42">
        <f t="shared" si="0"/>
        <v>2.4045726686414453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2.1129827237865579</v>
      </c>
      <c r="G69" s="45">
        <f>$F69*'[1]INTERNAL PARAMETERS-2'!F69*VLOOKUP(G$4,'[1]INTERNAL PARAMETERS-1'!$B$5:$J$44,4, FALSE)</f>
        <v>7.7202049778989472E-3</v>
      </c>
      <c r="H69" s="44">
        <f>$F69*'[1]INTERNAL PARAMETERS-2'!G69*VLOOKUP(H$4,'[1]INTERNAL PARAMETERS-1'!$B$5:$J$44,4, FALSE)</f>
        <v>7.1264568325149239E-3</v>
      </c>
      <c r="I69" s="44">
        <f>$F69*'[1]INTERNAL PARAMETERS-2'!H69*VLOOKUP(I$4,'[1]INTERNAL PARAMETERS-1'!$B$5:$J$44,4, FALSE)</f>
        <v>2.0516153665396247E-2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3.6522906380650651E-3</v>
      </c>
      <c r="N69" s="44">
        <f>$F69*'[1]INTERNAL PARAMETERS-2'!M69*VLOOKUP(N$4,'[1]INTERNAL PARAMETERS-1'!$B$5:$J$44,4, FALSE)</f>
        <v>3.1178116580832557E-3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5.9395944365640146E-4</v>
      </c>
      <c r="S69" s="44">
        <f>$F69*'[1]INTERNAL PARAMETERS-2'!R69*VLOOKUP(S$4,'[1]INTERNAL PARAMETERS-1'!$B$5:$J$44,4, FALSE)</f>
        <v>7.4847236182465533E-3</v>
      </c>
      <c r="T69" s="44">
        <f>$F69*'[1]INTERNAL PARAMETERS-2'!S69*VLOOKUP(T$4,'[1]INTERNAL PARAMETERS-1'!$B$5:$J$44,4, FALSE)</f>
        <v>4.7510416544340757E-4</v>
      </c>
      <c r="U69" s="44">
        <f>$F69*'[1]INTERNAL PARAMETERS-2'!T69*VLOOKUP(U$4,'[1]INTERNAL PARAMETERS-1'!$B$5:$J$44,4, FALSE)</f>
        <v>5.9387492434745002E-4</v>
      </c>
      <c r="V69" s="44">
        <f>$F69*'[1]INTERNAL PARAMETERS-2'!U69*VLOOKUP(V$4,'[1]INTERNAL PARAMETERS-1'!$B$5:$J$44,4, FALSE)</f>
        <v>6.4137794545225746E-3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5.9395944365640146E-4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5.9395944365640146E-4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0.38980691964252867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6.939352212323624E-2</v>
      </c>
      <c r="BB69" s="44">
        <f>$F69*'[1]INTERNAL PARAMETERS-2'!M69*(1-VLOOKUP(N$4,'[1]INTERNAL PARAMETERS-1'!$B$5:$J$44,4, FALSE))</f>
        <v>5.9238421503581849E-2</v>
      </c>
      <c r="BC69" s="44">
        <f>$F69*'[1]INTERNAL PARAMETERS-2'!N69*(1-VLOOKUP(O$4,'[1]INTERNAL PARAMETERS-1'!$B$5:$J$44,4, FALSE))</f>
        <v>0.14846704070068345</v>
      </c>
      <c r="BD69" s="44">
        <f>$F69*'[1]INTERNAL PARAMETERS-2'!O69*(1-VLOOKUP(P$4,'[1]INTERNAL PARAMETERS-1'!$B$5:$J$44,4, FALSE))</f>
        <v>4.6321652463938441E-2</v>
      </c>
      <c r="BE69" s="44">
        <f>$F69*'[1]INTERNAL PARAMETERS-2'!P69*(1-VLOOKUP(Q$4,'[1]INTERNAL PARAMETERS-1'!$B$5:$J$44,4, FALSE))</f>
        <v>7.9578310150159842E-2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0.14220974874668449</v>
      </c>
      <c r="BH69" s="44">
        <f>$F69*'[1]INTERNAL PARAMETERS-2'!S69*(1-VLOOKUP(T$4,'[1]INTERNAL PARAMETERS-1'!$B$5:$J$44,4, FALSE))</f>
        <v>4.2759374889906679E-3</v>
      </c>
      <c r="BI69" s="44">
        <f>$F69*'[1]INTERNAL PARAMETERS-2'!T69*(1-VLOOKUP(U$4,'[1]INTERNAL PARAMETERS-1'!$B$5:$J$44,4, FALSE))</f>
        <v>2.3754996973898001E-3</v>
      </c>
      <c r="BJ69" s="44">
        <f>$F69*'[1]INTERNAL PARAMETERS-2'!U69*(1-VLOOKUP(V$4,'[1]INTERNAL PARAMETERS-1'!$B$5:$J$44,4, FALSE))</f>
        <v>3.6344750242294589E-2</v>
      </c>
      <c r="BK69" s="44">
        <f>$F69*'[1]INTERNAL PARAMETERS-2'!V69*(1-VLOOKUP(W$4,'[1]INTERNAL PARAMETERS-1'!$B$5:$J$44,4, FALSE))</f>
        <v>4.9884986529332084E-2</v>
      </c>
      <c r="BL69" s="44">
        <f>$F69*'[1]INTERNAL PARAMETERS-2'!W69*(1-VLOOKUP(X$4,'[1]INTERNAL PARAMETERS-1'!$B$5:$J$44,4, FALSE))</f>
        <v>0.10155142879308862</v>
      </c>
      <c r="BM69" s="44">
        <f>$F69*'[1]INTERNAL PARAMETERS-2'!X69*(1-VLOOKUP(Y$4,'[1]INTERNAL PARAMETERS-1'!$B$5:$J$44,4, FALSE))</f>
        <v>7.007643813956406E-2</v>
      </c>
      <c r="BN69" s="44">
        <f>$F69*'[1]INTERNAL PARAMETERS-2'!Y69*(1-VLOOKUP(Z$4,'[1]INTERNAL PARAMETERS-1'!$B$5:$J$44,4, FALSE))</f>
        <v>0.10808392618194715</v>
      </c>
      <c r="BO69" s="44">
        <f>$F69*'[1]INTERNAL PARAMETERS-2'!Z69*(1-VLOOKUP(AA$4,'[1]INTERNAL PARAMETERS-1'!$B$5:$J$44,4, FALSE))</f>
        <v>0.12530621446871426</v>
      </c>
      <c r="BP69" s="44">
        <f>$F69*'[1]INTERNAL PARAMETERS-2'!AA69*(1-VLOOKUP(AB$4,'[1]INTERNAL PARAMETERS-1'!$B$5:$J$44,4, FALSE))</f>
        <v>4.3946237285857587E-2</v>
      </c>
      <c r="BQ69" s="44">
        <f>$F69*'[1]INTERNAL PARAMETERS-2'!AB69*(1-VLOOKUP(AC$4,'[1]INTERNAL PARAMETERS-1'!$B$5:$J$44,4, FALSE))</f>
        <v>0.38482655597308213</v>
      </c>
      <c r="BR69" s="44">
        <f>$F69*'[1]INTERNAL PARAMETERS-2'!AC69*(1-VLOOKUP(AD$4,'[1]INTERNAL PARAMETERS-1'!$B$5:$J$44,4, FALSE))</f>
        <v>2.5536241410050068E-2</v>
      </c>
      <c r="BS69" s="44">
        <f>$F69*'[1]INTERNAL PARAMETERS-2'!AD69*(1-VLOOKUP(AE$4,'[1]INTERNAL PARAMETERS-1'!$B$5:$J$44,4, FALSE))</f>
        <v>5.3447897998180989E-3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4.1570822107776734E-3</v>
      </c>
      <c r="CA69" s="44">
        <f>$F69*'[1]INTERNAL PARAMETERS-2'!AL69*(1-VLOOKUP(AM$4,'[1]INTERNAL PARAMETERS-1'!$B$5:$J$44,4, FALSE))</f>
        <v>1.4252913665029848E-2</v>
      </c>
      <c r="CB69" s="44">
        <f>$F69*'[1]INTERNAL PARAMETERS-2'!AM69*(1-VLOOKUP(AN$4,'[1]INTERNAL PARAMETERS-1'!$B$5:$J$44,4, FALSE))</f>
        <v>1.1283539043292599E-2</v>
      </c>
      <c r="CC69" s="44">
        <f>$F69*'[1]INTERNAL PARAMETERS-2'!AN69*(1-VLOOKUP(AO$4,'[1]INTERNAL PARAMETERS-1'!$B$5:$J$44,4, FALSE))</f>
        <v>3.4444365275261818E-2</v>
      </c>
      <c r="CD69" s="44">
        <f>$F69*'[1]INTERNAL PARAMETERS-2'!AO69*(1-VLOOKUP(AP$4,'[1]INTERNAL PARAMETERS-1'!$B$5:$J$44,4, FALSE))</f>
        <v>8.0766017739200252E-2</v>
      </c>
      <c r="CE69" s="44">
        <f>$F69*'[1]INTERNAL PARAMETERS-2'!AP69*(1-VLOOKUP(AQ$4,'[1]INTERNAL PARAMETERS-1'!$B$5:$J$44,4, FALSE))</f>
        <v>1.4252913665029848E-2</v>
      </c>
      <c r="CF69" s="44">
        <f>$F69*'[1]INTERNAL PARAMETERS-2'!AQ69*(1-VLOOKUP(AR$4,'[1]INTERNAL PARAMETERS-1'!$B$5:$J$44,4, FALSE))</f>
        <v>2.3754151780808483E-3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2.1129831463831028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1.7090670982783662</v>
      </c>
      <c r="G70" s="45">
        <f>$F70*'[1]INTERNAL PARAMETERS-2'!F70*VLOOKUP(G$4,'[1]INTERNAL PARAMETERS-1'!$B$5:$J$44,4, FALSE)</f>
        <v>5.5390864655201853E-3</v>
      </c>
      <c r="H70" s="44">
        <f>$F70*'[1]INTERNAL PARAMETERS-2'!G70*VLOOKUP(H$4,'[1]INTERNAL PARAMETERS-1'!$B$5:$J$44,4, FALSE)</f>
        <v>1.0071190596734756E-2</v>
      </c>
      <c r="I70" s="44">
        <f>$F70*'[1]INTERNAL PARAMETERS-2'!H70*VLOOKUP(I$4,'[1]INTERNAL PARAMETERS-1'!$B$5:$J$44,4, FALSE)</f>
        <v>1.4166320452261516E-2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4.1795064981687618E-3</v>
      </c>
      <c r="N70" s="44">
        <f>$F70*'[1]INTERNAL PARAMETERS-2'!M70*VLOOKUP(N$4,'[1]INTERNAL PARAMETERS-1'!$B$5:$J$44,4, FALSE)</f>
        <v>2.2156431315435653E-3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2.0143064820308822E-3</v>
      </c>
      <c r="S70" s="44">
        <f>$F70*'[1]INTERNAL PARAMETERS-2'!R70*VLOOKUP(S$4,'[1]INTERNAL PARAMETERS-1'!$B$5:$J$44,4, FALSE)</f>
        <v>4.9687878654956774E-3</v>
      </c>
      <c r="T70" s="44">
        <f>$F70*'[1]INTERNAL PARAMETERS-2'!S70*VLOOKUP(T$4,'[1]INTERNAL PARAMETERS-1'!$B$5:$J$44,4, FALSE)</f>
        <v>4.0284420573519371E-4</v>
      </c>
      <c r="U70" s="44">
        <f>$F70*'[1]INTERNAL PARAMETERS-2'!T70*VLOOKUP(U$4,'[1]INTERNAL PARAMETERS-1'!$B$5:$J$44,4, FALSE)</f>
        <v>5.0355952983673785E-4</v>
      </c>
      <c r="V70" s="44">
        <f>$F70*'[1]INTERNAL PARAMETERS-2'!U70*VLOOKUP(V$4,'[1]INTERNAL PARAMETERS-1'!$B$5:$J$44,4, FALSE)</f>
        <v>6.2692597472531432E-3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5.0349116715280669E-4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5.0349116715280669E-4</v>
      </c>
      <c r="AI70" s="44">
        <f>$F70*'[1]INTERNAL PARAMETERS-2'!AH70*VLOOKUP(AI$4,'[1]INTERNAL PARAMETERS-1'!$B$5:$J$44,4, FALSE)</f>
        <v>1.0071532410154411E-3</v>
      </c>
      <c r="AJ70" s="44">
        <f>$F70*'[1]INTERNAL PARAMETERS-2'!AI70*VLOOKUP(AJ$4,'[1]INTERNAL PARAMETERS-1'!$B$5:$J$44,4, FALSE)</f>
        <v>1.0071532410154411E-3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0.2691600885929688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7.941062346520647E-2</v>
      </c>
      <c r="BB70" s="44">
        <f>$F70*'[1]INTERNAL PARAMETERS-2'!M70*(1-VLOOKUP(N$4,'[1]INTERNAL PARAMETERS-1'!$B$5:$J$44,4, FALSE))</f>
        <v>4.2097219499327744E-2</v>
      </c>
      <c r="BC70" s="44">
        <f>$F70*'[1]INTERNAL PARAMETERS-2'!N70*(1-VLOOKUP(O$4,'[1]INTERNAL PARAMETERS-1'!$B$5:$J$44,4, FALSE))</f>
        <v>0.11078224203053318</v>
      </c>
      <c r="BD70" s="44">
        <f>$F70*'[1]INTERNAL PARAMETERS-2'!O70*(1-VLOOKUP(P$4,'[1]INTERNAL PARAMETERS-1'!$B$5:$J$44,4, FALSE))</f>
        <v>3.9780929406366565E-2</v>
      </c>
      <c r="BE70" s="44">
        <f>$F70*'[1]INTERNAL PARAMETERS-2'!P70*(1-VLOOKUP(Q$4,'[1]INTERNAL PARAMETERS-1'!$B$5:$J$44,4, FALSE))</f>
        <v>6.9490668215998377E-2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9.4406969444417871E-2</v>
      </c>
      <c r="BH70" s="44">
        <f>$F70*'[1]INTERNAL PARAMETERS-2'!S70*(1-VLOOKUP(T$4,'[1]INTERNAL PARAMETERS-1'!$B$5:$J$44,4, FALSE))</f>
        <v>3.6255978516167432E-3</v>
      </c>
      <c r="BI70" s="44">
        <f>$F70*'[1]INTERNAL PARAMETERS-2'!T70*(1-VLOOKUP(U$4,'[1]INTERNAL PARAMETERS-1'!$B$5:$J$44,4, FALSE))</f>
        <v>2.0142381193469514E-3</v>
      </c>
      <c r="BJ70" s="44">
        <f>$F70*'[1]INTERNAL PARAMETERS-2'!U70*(1-VLOOKUP(V$4,'[1]INTERNAL PARAMETERS-1'!$B$5:$J$44,4, FALSE))</f>
        <v>3.5525805234434479E-2</v>
      </c>
      <c r="BK70" s="44">
        <f>$F70*'[1]INTERNAL PARAMETERS-2'!V70*(1-VLOOKUP(W$4,'[1]INTERNAL PARAMETERS-1'!$B$5:$J$44,4, FALSE))</f>
        <v>3.2227536458815494E-2</v>
      </c>
      <c r="BL70" s="44">
        <f>$F70*'[1]INTERNAL PARAMETERS-2'!W70*(1-VLOOKUP(X$4,'[1]INTERNAL PARAMETERS-1'!$B$5:$J$44,4, FALSE))</f>
        <v>8.7618572020727162E-2</v>
      </c>
      <c r="BM70" s="44">
        <f>$F70*'[1]INTERNAL PARAMETERS-2'!X70*(1-VLOOKUP(Y$4,'[1]INTERNAL PARAMETERS-1'!$B$5:$J$44,4, FALSE))</f>
        <v>6.8987006142135737E-2</v>
      </c>
      <c r="BN70" s="44">
        <f>$F70*'[1]INTERNAL PARAMETERS-2'!Y70*(1-VLOOKUP(Z$4,'[1]INTERNAL PARAMETERS-1'!$B$5:$J$44,4, FALSE))</f>
        <v>0.10524315556501299</v>
      </c>
      <c r="BO70" s="44">
        <f>$F70*'[1]INTERNAL PARAMETERS-2'!Z70*(1-VLOOKUP(AA$4,'[1]INTERNAL PARAMETERS-1'!$B$5:$J$44,4, FALSE))</f>
        <v>0.14049198084016498</v>
      </c>
      <c r="BP70" s="44">
        <f>$F70*'[1]INTERNAL PARAMETERS-2'!AA70*(1-VLOOKUP(AB$4,'[1]INTERNAL PARAMETERS-1'!$B$5:$J$44,4, FALSE))</f>
        <v>3.7766622924335684E-2</v>
      </c>
      <c r="BQ70" s="44">
        <f>$F70*'[1]INTERNAL PARAMETERS-2'!AB70*(1-VLOOKUP(AC$4,'[1]INTERNAL PARAMETERS-1'!$B$5:$J$44,4, FALSE))</f>
        <v>0.31371498930629826</v>
      </c>
      <c r="BR70" s="44">
        <f>$F70*'[1]INTERNAL PARAMETERS-2'!AC70*(1-VLOOKUP(AD$4,'[1]INTERNAL PARAMETERS-1'!$B$5:$J$44,4, FALSE))</f>
        <v>1.1581835004903004E-2</v>
      </c>
      <c r="BS70" s="44">
        <f>$F70*'[1]INTERNAL PARAMETERS-2'!AD70*(1-VLOOKUP(AE$4,'[1]INTERNAL PARAMETERS-1'!$B$5:$J$44,4, FALSE))</f>
        <v>9.0640373557193156E-3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4.0284420573519367E-3</v>
      </c>
      <c r="CA70" s="44">
        <f>$F70*'[1]INTERNAL PARAMETERS-2'!AL70*(1-VLOOKUP(AM$4,'[1]INTERNAL PARAMETERS-1'!$B$5:$J$44,4, FALSE))</f>
        <v>1.1078172931040371E-2</v>
      </c>
      <c r="CB70" s="44">
        <f>$F70*'[1]INTERNAL PARAMETERS-2'!AM70*(1-VLOOKUP(AN$4,'[1]INTERNAL PARAMETERS-1'!$B$5:$J$44,4, FALSE))</f>
        <v>7.0497308736884329E-3</v>
      </c>
      <c r="CC70" s="44">
        <f>$F70*'[1]INTERNAL PARAMETERS-2'!AN70*(1-VLOOKUP(AO$4,'[1]INTERNAL PARAMETERS-1'!$B$5:$J$44,4, FALSE))</f>
        <v>3.0716892050647249E-2</v>
      </c>
      <c r="CD70" s="44">
        <f>$F70*'[1]INTERNAL PARAMETERS-2'!AO70*(1-VLOOKUP(AP$4,'[1]INTERNAL PARAMETERS-1'!$B$5:$J$44,4, FALSE))</f>
        <v>4.0787911740672179E-2</v>
      </c>
      <c r="CE70" s="44">
        <f>$F70*'[1]INTERNAL PARAMETERS-2'!AP70*(1-VLOOKUP(AQ$4,'[1]INTERNAL PARAMETERS-1'!$B$5:$J$44,4, FALSE))</f>
        <v>7.5533929475510679E-3</v>
      </c>
      <c r="CF70" s="44">
        <f>$F70*'[1]INTERNAL PARAMETERS-2'!AQ70*(1-VLOOKUP(AR$4,'[1]INTERNAL PARAMETERS-1'!$B$5:$J$44,4, FALSE))</f>
        <v>1.0071532410154411E-3</v>
      </c>
      <c r="CG70" s="44">
        <f>$F70*'[1]INTERNAL PARAMETERS-2'!AR70*(1-VLOOKUP(AS$4,'[1]INTERNAL PARAMETERS-1'!$B$5:$J$44,4, FALSE))</f>
        <v>5.0349116715280669E-4</v>
      </c>
      <c r="CH70" s="43">
        <f>$F70*'[1]INTERNAL PARAMETERS-2'!AS70*(1-VLOOKUP(AT$4,'[1]INTERNAL PARAMETERS-1'!$B$5:$J$44,4, FALSE))</f>
        <v>0</v>
      </c>
      <c r="CI70" s="42">
        <f t="shared" si="1"/>
        <v>1.7090670982783667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1.4194806928729848</v>
      </c>
      <c r="G71" s="45">
        <f>$F71*'[1]INTERNAL PARAMETERS-2'!F71*VLOOKUP(G$4,'[1]INTERNAL PARAMETERS-1'!$B$5:$J$44,4, FALSE)</f>
        <v>5.7179521270309579E-3</v>
      </c>
      <c r="H71" s="44">
        <f>$F71*'[1]INTERNAL PARAMETERS-2'!G71*VLOOKUP(H$4,'[1]INTERNAL PARAMETERS-1'!$B$5:$J$44,4, FALSE)</f>
        <v>1.9059367263205569E-3</v>
      </c>
      <c r="I71" s="44">
        <f>$F71*'[1]INTERNAL PARAMETERS-2'!H71*VLOOKUP(I$4,'[1]INTERNAL PARAMETERS-1'!$B$5:$J$44,4, FALSE)</f>
        <v>1.3193711072677711E-2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4.6934845213706666E-3</v>
      </c>
      <c r="N71" s="44">
        <f>$F71*'[1]INTERNAL PARAMETERS-2'!M71*VLOOKUP(N$4,'[1]INTERNAL PARAMETERS-1'!$B$5:$J$44,4, FALSE)</f>
        <v>1.8106824744253153E-3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4.7651966859746099E-4</v>
      </c>
      <c r="S71" s="44">
        <f>$F71*'[1]INTERNAL PARAMETERS-2'!R71*VLOOKUP(S$4,'[1]INTERNAL PARAMETERS-1'!$B$5:$J$44,4, FALSE)</f>
        <v>3.4121689817384741E-3</v>
      </c>
      <c r="T71" s="44">
        <f>$F71*'[1]INTERNAL PARAMETERS-2'!S71*VLOOKUP(T$4,'[1]INTERNAL PARAMETERS-1'!$B$5:$J$44,4, FALSE)</f>
        <v>1.429417057723096E-4</v>
      </c>
      <c r="U71" s="44">
        <f>$F71*'[1]INTERNAL PARAMETERS-2'!T71*VLOOKUP(U$4,'[1]INTERNAL PARAMETERS-1'!$B$5:$J$44,4, FALSE)</f>
        <v>9.5303933719492206E-5</v>
      </c>
      <c r="V71" s="44">
        <f>$F71*'[1]INTERNAL PARAMETERS-2'!U71*VLOOKUP(V$4,'[1]INTERNAL PARAMETERS-1'!$B$5:$J$44,4, FALSE)</f>
        <v>3.931095636035515E-3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4.7651966859746099E-4</v>
      </c>
      <c r="AK71" s="44">
        <f>$F71*'[1]INTERNAL PARAMETERS-2'!AJ71*VLOOKUP(AK$4,'[1]INTERNAL PARAMETERS-1'!$B$5:$J$44,4, FALSE)</f>
        <v>4.7651966859746099E-4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0.25068051038087646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8.9176205906042666E-2</v>
      </c>
      <c r="BB71" s="44">
        <f>$F71*'[1]INTERNAL PARAMETERS-2'!M71*(1-VLOOKUP(N$4,'[1]INTERNAL PARAMETERS-1'!$B$5:$J$44,4, FALSE))</f>
        <v>3.4402967014080986E-2</v>
      </c>
      <c r="BC71" s="44">
        <f>$F71*'[1]INTERNAL PARAMETERS-2'!N71*(1-VLOOKUP(O$4,'[1]INTERNAL PARAMETERS-1'!$B$5:$J$44,4, FALSE))</f>
        <v>0.10578197240200342</v>
      </c>
      <c r="BD71" s="44">
        <f>$F71*'[1]INTERNAL PARAMETERS-2'!O71*(1-VLOOKUP(P$4,'[1]INTERNAL PARAMETERS-1'!$B$5:$J$44,4, FALSE))</f>
        <v>2.4777745234444384E-2</v>
      </c>
      <c r="BE71" s="44">
        <f>$F71*'[1]INTERNAL PARAMETERS-2'!P71*(1-VLOOKUP(Q$4,'[1]INTERNAL PARAMETERS-1'!$B$5:$J$44,4, FALSE))</f>
        <v>6.0038497333825061E-2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6.4831210653031004E-2</v>
      </c>
      <c r="BH71" s="44">
        <f>$F71*'[1]INTERNAL PARAMETERS-2'!S71*(1-VLOOKUP(T$4,'[1]INTERNAL PARAMETERS-1'!$B$5:$J$44,4, FALSE))</f>
        <v>1.2864753519507865E-3</v>
      </c>
      <c r="BI71" s="44">
        <f>$F71*'[1]INTERNAL PARAMETERS-2'!T71*(1-VLOOKUP(U$4,'[1]INTERNAL PARAMETERS-1'!$B$5:$J$44,4, FALSE))</f>
        <v>3.8121573487796882E-4</v>
      </c>
      <c r="BJ71" s="44">
        <f>$F71*'[1]INTERNAL PARAMETERS-2'!U71*(1-VLOOKUP(V$4,'[1]INTERNAL PARAMETERS-1'!$B$5:$J$44,4, FALSE))</f>
        <v>2.2276208604201254E-2</v>
      </c>
      <c r="BK71" s="44">
        <f>$F71*'[1]INTERNAL PARAMETERS-2'!V71*(1-VLOOKUP(W$4,'[1]INTERNAL PARAMETERS-1'!$B$5:$J$44,4, FALSE))</f>
        <v>2.7160201629362404E-2</v>
      </c>
      <c r="BL71" s="44">
        <f>$F71*'[1]INTERNAL PARAMETERS-2'!W71*(1-VLOOKUP(X$4,'[1]INTERNAL PARAMETERS-1'!$B$5:$J$44,4, FALSE))</f>
        <v>6.1467914391548147E-2</v>
      </c>
      <c r="BM71" s="44">
        <f>$F71*'[1]INTERNAL PARAMETERS-2'!X71*(1-VLOOKUP(Y$4,'[1]INTERNAL PARAMETERS-1'!$B$5:$J$44,4, FALSE))</f>
        <v>4.9555490468888769E-2</v>
      </c>
      <c r="BN71" s="44">
        <f>$F71*'[1]INTERNAL PARAMETERS-2'!Y71*(1-VLOOKUP(Z$4,'[1]INTERNAL PARAMETERS-1'!$B$5:$J$44,4, FALSE))</f>
        <v>8.4816242568269445E-2</v>
      </c>
      <c r="BO71" s="44">
        <f>$F71*'[1]INTERNAL PARAMETERS-2'!Z71*(1-VLOOKUP(AA$4,'[1]INTERNAL PARAMETERS-1'!$B$5:$J$44,4, FALSE))</f>
        <v>0.10673501173919835</v>
      </c>
      <c r="BP71" s="44">
        <f>$F71*'[1]INTERNAL PARAMETERS-2'!AA71*(1-VLOOKUP(AB$4,'[1]INTERNAL PARAMETERS-1'!$B$5:$J$44,4, FALSE))</f>
        <v>2.2871808508123832E-2</v>
      </c>
      <c r="BQ71" s="44">
        <f>$F71*'[1]INTERNAL PARAMETERS-2'!AB71*(1-VLOOKUP(AC$4,'[1]INTERNAL PARAMETERS-1'!$B$5:$J$44,4, FALSE))</f>
        <v>0.27827343360205775</v>
      </c>
      <c r="BR71" s="44">
        <f>$F71*'[1]INTERNAL PARAMETERS-2'!AC71*(1-VLOOKUP(AD$4,'[1]INTERNAL PARAMETERS-1'!$B$5:$J$44,4, FALSE))</f>
        <v>1.0959384585464454E-2</v>
      </c>
      <c r="BS71" s="44">
        <f>$F71*'[1]INTERNAL PARAMETERS-2'!AD71*(1-VLOOKUP(AE$4,'[1]INTERNAL PARAMETERS-1'!$B$5:$J$44,4, FALSE))</f>
        <v>2.3824563949180178E-3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1.9059367263205569E-3</v>
      </c>
      <c r="CA71" s="44">
        <f>$F71*'[1]INTERNAL PARAMETERS-2'!AL71*(1-VLOOKUP(AM$4,'[1]INTERNAL PARAMETERS-1'!$B$5:$J$44,4, FALSE))</f>
        <v>1.0959384585464454E-2</v>
      </c>
      <c r="CB71" s="44">
        <f>$F71*'[1]INTERNAL PARAMETERS-2'!AM71*(1-VLOOKUP(AN$4,'[1]INTERNAL PARAMETERS-1'!$B$5:$J$44,4, FALSE))</f>
        <v>5.2414324584334968E-3</v>
      </c>
      <c r="CC71" s="44">
        <f>$F71*'[1]INTERNAL PARAMETERS-2'!AN71*(1-VLOOKUP(AO$4,'[1]INTERNAL PARAMETERS-1'!$B$5:$J$44,4, FALSE))</f>
        <v>1.7153856381092871E-2</v>
      </c>
      <c r="CD71" s="44">
        <f>$F71*'[1]INTERNAL PARAMETERS-2'!AO71*(1-VLOOKUP(AP$4,'[1]INTERNAL PARAMETERS-1'!$B$5:$J$44,4, FALSE))</f>
        <v>3.7166688825701226E-2</v>
      </c>
      <c r="CE71" s="44">
        <f>$F71*'[1]INTERNAL PARAMETERS-2'!AP71*(1-VLOOKUP(AQ$4,'[1]INTERNAL PARAMETERS-1'!$B$5:$J$44,4, FALSE))</f>
        <v>1.1435904254061916E-2</v>
      </c>
      <c r="CF71" s="44">
        <f>$F71*'[1]INTERNAL PARAMETERS-2'!AQ71*(1-VLOOKUP(AR$4,'[1]INTERNAL PARAMETERS-1'!$B$5:$J$44,4, FALSE))</f>
        <v>4.7651966859746099E-4</v>
      </c>
      <c r="CG71" s="44">
        <f>$F71*'[1]INTERNAL PARAMETERS-2'!AR71*(1-VLOOKUP(AS$4,'[1]INTERNAL PARAMETERS-1'!$B$5:$J$44,4, FALSE))</f>
        <v>9.5303933719492198E-4</v>
      </c>
      <c r="CH71" s="43">
        <f>$F71*'[1]INTERNAL PARAMETERS-2'!AS71*(1-VLOOKUP(AT$4,'[1]INTERNAL PARAMETERS-1'!$B$5:$J$44,4, FALSE))</f>
        <v>0</v>
      </c>
      <c r="CI71" s="42">
        <f t="shared" si="1"/>
        <v>1.4194805509249155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0.95571242349327046</v>
      </c>
      <c r="G72" s="45">
        <f>$F72*'[1]INTERNAL PARAMETERS-2'!F72*VLOOKUP(G$4,'[1]INTERNAL PARAMETERS-1'!$B$5:$J$44,4, FALSE)</f>
        <v>2.6621369556405049E-3</v>
      </c>
      <c r="H72" s="44">
        <f>$F72*'[1]INTERNAL PARAMETERS-2'!G72*VLOOKUP(H$4,'[1]INTERNAL PARAMETERS-1'!$B$5:$J$44,4, FALSE)</f>
        <v>1.9965788239197915E-3</v>
      </c>
      <c r="I72" s="44">
        <f>$F72*'[1]INTERNAL PARAMETERS-2'!H72*VLOOKUP(I$4,'[1]INTERNAL PARAMETERS-1'!$B$5:$J$44,4, FALSE)</f>
        <v>8.0865504146551397E-3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5.024810980503629E-3</v>
      </c>
      <c r="N72" s="44">
        <f>$F72*'[1]INTERNAL PARAMETERS-2'!M72*VLOOKUP(N$4,'[1]INTERNAL PARAMETERS-1'!$B$5:$J$44,4, FALSE)</f>
        <v>1.1979664086003447E-3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3.3277906586035678E-4</v>
      </c>
      <c r="S72" s="44">
        <f>$F72*'[1]INTERNAL PARAMETERS-2'!R72*VLOOKUP(S$4,'[1]INTERNAL PARAMETERS-1'!$B$5:$J$44,4, FALSE)</f>
        <v>2.129456300720178E-3</v>
      </c>
      <c r="T72" s="44">
        <f>$F72*'[1]INTERNAL PARAMETERS-2'!S72*VLOOKUP(T$4,'[1]INTERNAL PARAMETERS-1'!$B$5:$J$44,4, FALSE)</f>
        <v>1.9965788239197915E-4</v>
      </c>
      <c r="U72" s="44">
        <f>$F72*'[1]INTERNAL PARAMETERS-2'!T72*VLOOKUP(U$4,'[1]INTERNAL PARAMETERS-1'!$B$5:$J$44,4, FALSE)</f>
        <v>2.6622325268828545E-4</v>
      </c>
      <c r="V72" s="44">
        <f>$F72*'[1]INTERNAL PARAMETERS-2'!U72*VLOOKUP(V$4,'[1]INTERNAL PARAMETERS-1'!$B$5:$J$44,4, FALSE)</f>
        <v>2.1962701562465927E-3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3.3277906586035678E-4</v>
      </c>
      <c r="AJ72" s="44">
        <f>$F72*'[1]INTERNAL PARAMETERS-2'!AI72*VLOOKUP(AJ$4,'[1]INTERNAL PARAMETERS-1'!$B$5:$J$44,4, FALSE)</f>
        <v>1.6637997580594345E-3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0.15364445787844766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9.5471408629568946E-2</v>
      </c>
      <c r="BB72" s="44">
        <f>$F72*'[1]INTERNAL PARAMETERS-2'!M72*(1-VLOOKUP(N$4,'[1]INTERNAL PARAMETERS-1'!$B$5:$J$44,4, FALSE))</f>
        <v>2.2761361763406547E-2</v>
      </c>
      <c r="BC72" s="44">
        <f>$F72*'[1]INTERNAL PARAMETERS-2'!N72*(1-VLOOKUP(O$4,'[1]INTERNAL PARAMETERS-1'!$B$5:$J$44,4, FALSE))</f>
        <v>6.3558890154481157E-2</v>
      </c>
      <c r="BD72" s="44">
        <f>$F72*'[1]INTERNAL PARAMETERS-2'!O72*(1-VLOOKUP(P$4,'[1]INTERNAL PARAMETERS-1'!$B$5:$J$44,4, FALSE))</f>
        <v>1.2312443151863804E-2</v>
      </c>
      <c r="BE72" s="44">
        <f>$F72*'[1]INTERNAL PARAMETERS-2'!P72*(1-VLOOKUP(Q$4,'[1]INTERNAL PARAMETERS-1'!$B$5:$J$44,4, FALSE))</f>
        <v>4.4258277762034559E-2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4.045966971368338E-2</v>
      </c>
      <c r="BH72" s="44">
        <f>$F72*'[1]INTERNAL PARAMETERS-2'!S72*(1-VLOOKUP(T$4,'[1]INTERNAL PARAMETERS-1'!$B$5:$J$44,4, FALSE))</f>
        <v>1.7969209415278123E-3</v>
      </c>
      <c r="BI72" s="44">
        <f>$F72*'[1]INTERNAL PARAMETERS-2'!T72*(1-VLOOKUP(U$4,'[1]INTERNAL PARAMETERS-1'!$B$5:$J$44,4, FALSE))</f>
        <v>1.0648930107531418E-3</v>
      </c>
      <c r="BJ72" s="44">
        <f>$F72*'[1]INTERNAL PARAMETERS-2'!U72*(1-VLOOKUP(V$4,'[1]INTERNAL PARAMETERS-1'!$B$5:$J$44,4, FALSE))</f>
        <v>1.2445530885397359E-2</v>
      </c>
      <c r="BK72" s="44">
        <f>$F72*'[1]INTERNAL PARAMETERS-2'!V72*(1-VLOOKUP(W$4,'[1]INTERNAL PARAMETERS-1'!$B$5:$J$44,4, FALSE))</f>
        <v>1.7303937997284455E-2</v>
      </c>
      <c r="BL72" s="44">
        <f>$F72*'[1]INTERNAL PARAMETERS-2'!W72*(1-VLOOKUP(X$4,'[1]INTERNAL PARAMETERS-1'!$B$5:$J$44,4, FALSE))</f>
        <v>3.8268445719032838E-2</v>
      </c>
      <c r="BM72" s="44">
        <f>$F72*'[1]INTERNAL PARAMETERS-2'!X72*(1-VLOOKUP(Y$4,'[1]INTERNAL PARAMETERS-1'!$B$5:$J$44,4, FALSE))</f>
        <v>2.7952581391088825E-2</v>
      </c>
      <c r="BN72" s="44">
        <f>$F72*'[1]INTERNAL PARAMETERS-2'!Y72*(1-VLOOKUP(Z$4,'[1]INTERNAL PARAMETERS-1'!$B$5:$J$44,4, FALSE))</f>
        <v>6.888316406576217E-2</v>
      </c>
      <c r="BO72" s="44">
        <f>$F72*'[1]INTERNAL PARAMETERS-2'!Z72*(1-VLOOKUP(AA$4,'[1]INTERNAL PARAMETERS-1'!$B$5:$J$44,4, FALSE))</f>
        <v>8.0862828151765612E-2</v>
      </c>
      <c r="BP72" s="44">
        <f>$F72*'[1]INTERNAL PARAMETERS-2'!AA72*(1-VLOOKUP(AB$4,'[1]INTERNAL PARAMETERS-1'!$B$5:$J$44,4, FALSE))</f>
        <v>1.3643559415305231E-2</v>
      </c>
      <c r="BQ72" s="44">
        <f>$F72*'[1]INTERNAL PARAMETERS-2'!AB72*(1-VLOOKUP(AC$4,'[1]INTERNAL PARAMETERS-1'!$B$5:$J$44,4, FALSE))</f>
        <v>0.17204152063147524</v>
      </c>
      <c r="BR72" s="44">
        <f>$F72*'[1]INTERNAL PARAMETERS-2'!AC72*(1-VLOOKUP(AD$4,'[1]INTERNAL PARAMETERS-1'!$B$5:$J$44,4, FALSE))</f>
        <v>6.3226111088620805E-3</v>
      </c>
      <c r="BS72" s="44">
        <f>$F72*'[1]INTERNAL PARAMETERS-2'!AD72*(1-VLOOKUP(AE$4,'[1]INTERNAL PARAMETERS-1'!$B$5:$J$44,4, FALSE))</f>
        <v>1.9965788239197915E-3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1.3311162634414271E-3</v>
      </c>
      <c r="CA72" s="44">
        <f>$F72*'[1]INTERNAL PARAMETERS-2'!AL72*(1-VLOOKUP(AM$4,'[1]INTERNAL PARAMETERS-1'!$B$5:$J$44,4, FALSE))</f>
        <v>8.6519689986422274E-3</v>
      </c>
      <c r="CB72" s="44">
        <f>$F72*'[1]INTERNAL PARAMETERS-2'!AM72*(1-VLOOKUP(AN$4,'[1]INTERNAL PARAMETERS-1'!$B$5:$J$44,4, FALSE))</f>
        <v>1.9965788239197915E-3</v>
      </c>
      <c r="CC72" s="44">
        <f>$F72*'[1]INTERNAL PARAMETERS-2'!AN72*(1-VLOOKUP(AO$4,'[1]INTERNAL PARAMETERS-1'!$B$5:$J$44,4, FALSE))</f>
        <v>8.6519689986422274E-3</v>
      </c>
      <c r="CD72" s="44">
        <f>$F72*'[1]INTERNAL PARAMETERS-2'!AO72*(1-VLOOKUP(AP$4,'[1]INTERNAL PARAMETERS-1'!$B$5:$J$44,4, FALSE))</f>
        <v>2.7952581391088825E-2</v>
      </c>
      <c r="CE72" s="44">
        <f>$F72*'[1]INTERNAL PARAMETERS-2'!AP72*(1-VLOOKUP(AQ$4,'[1]INTERNAL PARAMETERS-1'!$B$5:$J$44,4, FALSE))</f>
        <v>5.657052977141367E-3</v>
      </c>
      <c r="CF72" s="44">
        <f>$F72*'[1]INTERNAL PARAMETERS-2'!AQ72*(1-VLOOKUP(AR$4,'[1]INTERNAL PARAMETERS-1'!$B$5:$J$44,4, FALSE))</f>
        <v>3.3277906586035678E-4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0.95571213677954348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0.48976459729214522</v>
      </c>
      <c r="G73" s="45">
        <f>$F73*'[1]INTERNAL PARAMETERS-2'!F73*VLOOKUP(G$4,'[1]INTERNAL PARAMETERS-1'!$B$5:$J$44,4, FALSE)</f>
        <v>1.1826345730813431E-3</v>
      </c>
      <c r="H73" s="44">
        <f>$F73*'[1]INTERNAL PARAMETERS-2'!G73*VLOOKUP(H$4,'[1]INTERNAL PARAMETERS-1'!$B$5:$J$44,4, FALSE)</f>
        <v>4.4348184284803748E-4</v>
      </c>
      <c r="I73" s="44">
        <f>$F73*'[1]INTERNAL PARAMETERS-2'!H73*VLOOKUP(I$4,'[1]INTERNAL PARAMETERS-1'!$B$5:$J$44,4, FALSE)</f>
        <v>3.820337725310772E-3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3.7179524362468486E-3</v>
      </c>
      <c r="N73" s="44">
        <f>$F73*'[1]INTERNAL PARAMETERS-2'!M73*VLOOKUP(N$4,'[1]INTERNAL PARAMETERS-1'!$B$5:$J$44,4, FALSE)</f>
        <v>8.4263754081814941E-4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1.1024405179207275E-3</v>
      </c>
      <c r="T73" s="44">
        <f>$F73*'[1]INTERNAL PARAMETERS-2'!S73*VLOOKUP(T$4,'[1]INTERNAL PARAMETERS-1'!$B$5:$J$44,4, FALSE)</f>
        <v>5.9134177477053615E-5</v>
      </c>
      <c r="U73" s="44">
        <f>$F73*'[1]INTERNAL PARAMETERS-2'!T73*VLOOKUP(U$4,'[1]INTERNAL PARAMETERS-1'!$B$5:$J$44,4, FALSE)</f>
        <v>8.8696368569607498E-5</v>
      </c>
      <c r="V73" s="44">
        <f>$F73*'[1]INTERNAL PARAMETERS-2'!U73*VLOOKUP(V$4,'[1]INTERNAL PARAMETERS-1'!$B$5:$J$44,4, FALSE)</f>
        <v>1.5078774468511109E-3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1.4781095546276943E-4</v>
      </c>
      <c r="AJ73" s="44">
        <f>$F73*'[1]INTERNAL PARAMETERS-2'!AI73*VLOOKUP(AJ$4,'[1]INTERNAL PARAMETERS-1'!$B$5:$J$44,4, FALSE)</f>
        <v>2.9567088738526807E-4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7.2586416780904661E-2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7.0641096288690114E-2</v>
      </c>
      <c r="BB73" s="44">
        <f>$F73*'[1]INTERNAL PARAMETERS-2'!M73*(1-VLOOKUP(N$4,'[1]INTERNAL PARAMETERS-1'!$B$5:$J$44,4, FALSE))</f>
        <v>1.6010113275544836E-2</v>
      </c>
      <c r="BC73" s="44">
        <f>$F73*'[1]INTERNAL PARAMETERS-2'!N73*(1-VLOOKUP(O$4,'[1]INTERNAL PARAMETERS-1'!$B$5:$J$44,4, FALSE))</f>
        <v>3.8140418014125807E-2</v>
      </c>
      <c r="BD73" s="44">
        <f>$F73*'[1]INTERNAL PARAMETERS-2'!O73*(1-VLOOKUP(P$4,'[1]INTERNAL PARAMETERS-1'!$B$5:$J$44,4, FALSE))</f>
        <v>7.2437163468702858E-3</v>
      </c>
      <c r="BE73" s="44">
        <f>$F73*'[1]INTERNAL PARAMETERS-2'!P73*(1-VLOOKUP(Q$4,'[1]INTERNAL PARAMETERS-1'!$B$5:$J$44,4, FALSE))</f>
        <v>2.8974914363940875E-2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2.094636984049382E-2</v>
      </c>
      <c r="BH73" s="44">
        <f>$F73*'[1]INTERNAL PARAMETERS-2'!S73*(1-VLOOKUP(T$4,'[1]INTERNAL PARAMETERS-1'!$B$5:$J$44,4, FALSE))</f>
        <v>5.322075972934825E-4</v>
      </c>
      <c r="BI73" s="44">
        <f>$F73*'[1]INTERNAL PARAMETERS-2'!T73*(1-VLOOKUP(U$4,'[1]INTERNAL PARAMETERS-1'!$B$5:$J$44,4, FALSE))</f>
        <v>3.5478547427842999E-4</v>
      </c>
      <c r="BJ73" s="44">
        <f>$F73*'[1]INTERNAL PARAMETERS-2'!U73*(1-VLOOKUP(V$4,'[1]INTERNAL PARAMETERS-1'!$B$5:$J$44,4, FALSE))</f>
        <v>8.5446388654896281E-3</v>
      </c>
      <c r="BK73" s="44">
        <f>$F73*'[1]INTERNAL PARAMETERS-2'!V73*(1-VLOOKUP(W$4,'[1]INTERNAL PARAMETERS-1'!$B$5:$J$44,4, FALSE))</f>
        <v>7.9828690771035909E-3</v>
      </c>
      <c r="BL73" s="44">
        <f>$F73*'[1]INTERNAL PARAMETERS-2'!W73*(1-VLOOKUP(X$4,'[1]INTERNAL PARAMETERS-1'!$B$5:$J$44,4, FALSE))</f>
        <v>1.6261409041592453E-2</v>
      </c>
      <c r="BM73" s="44">
        <f>$F73*'[1]INTERNAL PARAMETERS-2'!X73*(1-VLOOKUP(Y$4,'[1]INTERNAL PARAMETERS-1'!$B$5:$J$44,4, FALSE))</f>
        <v>1.4783103581125839E-2</v>
      </c>
      <c r="BN73" s="44">
        <f>$F73*'[1]INTERNAL PARAMETERS-2'!Y73*(1-VLOOKUP(Z$4,'[1]INTERNAL PARAMETERS-1'!$B$5:$J$44,4, FALSE))</f>
        <v>3.0305408868944717E-2</v>
      </c>
      <c r="BO73" s="44">
        <f>$F73*'[1]INTERNAL PARAMETERS-2'!Z73*(1-VLOOKUP(AA$4,'[1]INTERNAL PARAMETERS-1'!$B$5:$J$44,4, FALSE))</f>
        <v>2.8087901701785069E-2</v>
      </c>
      <c r="BP73" s="44">
        <f>$F73*'[1]INTERNAL PARAMETERS-2'!AA73*(1-VLOOKUP(AB$4,'[1]INTERNAL PARAMETERS-1'!$B$5:$J$44,4, FALSE))</f>
        <v>3.9914345385517955E-3</v>
      </c>
      <c r="BQ73" s="44">
        <f>$F73*'[1]INTERNAL PARAMETERS-2'!AB73*(1-VLOOKUP(AC$4,'[1]INTERNAL PARAMETERS-1'!$B$5:$J$44,4, FALSE))</f>
        <v>8.1602814048266983E-2</v>
      </c>
      <c r="BR73" s="44">
        <f>$F73*'[1]INTERNAL PARAMETERS-2'!AC73*(1-VLOOKUP(AD$4,'[1]INTERNAL PARAMETERS-1'!$B$5:$J$44,4, FALSE))</f>
        <v>4.7305872687851015E-3</v>
      </c>
      <c r="BS73" s="44">
        <f>$F73*'[1]INTERNAL PARAMETERS-2'!AD73*(1-VLOOKUP(AE$4,'[1]INTERNAL PARAMETERS-1'!$B$5:$J$44,4, FALSE))</f>
        <v>1.6261653923891099E-3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2.9567088738526807E-4</v>
      </c>
      <c r="CA73" s="44">
        <f>$F73*'[1]INTERNAL PARAMETERS-2'!AL73*(1-VLOOKUP(AM$4,'[1]INTERNAL PARAMETERS-1'!$B$5:$J$44,4, FALSE))</f>
        <v>2.9566109209332222E-3</v>
      </c>
      <c r="CB73" s="44">
        <f>$F73*'[1]INTERNAL PARAMETERS-2'!AM73*(1-VLOOKUP(AN$4,'[1]INTERNAL PARAMETERS-1'!$B$5:$J$44,4, FALSE))</f>
        <v>8.8696368569607495E-4</v>
      </c>
      <c r="CC73" s="44">
        <f>$F73*'[1]INTERNAL PARAMETERS-2'!AN73*(1-VLOOKUP(AO$4,'[1]INTERNAL PARAMETERS-1'!$B$5:$J$44,4, FALSE))</f>
        <v>4.2871054259370637E-3</v>
      </c>
      <c r="CD73" s="44">
        <f>$F73*'[1]INTERNAL PARAMETERS-2'!AO73*(1-VLOOKUP(AP$4,'[1]INTERNAL PARAMETERS-1'!$B$5:$J$44,4, FALSE))</f>
        <v>1.2417834434963155E-2</v>
      </c>
      <c r="CE73" s="44">
        <f>$F73*'[1]INTERNAL PARAMETERS-2'!AP73*(1-VLOOKUP(AQ$4,'[1]INTERNAL PARAMETERS-1'!$B$5:$J$44,4, FALSE))</f>
        <v>1.7739763478518793E-3</v>
      </c>
      <c r="CF73" s="44">
        <f>$F73*'[1]INTERNAL PARAMETERS-2'!AQ73*(1-VLOOKUP(AR$4,'[1]INTERNAL PARAMETERS-1'!$B$5:$J$44,4, FALSE))</f>
        <v>5.9134177477053614E-4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0.48976454831568544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0.21839763566379838</v>
      </c>
      <c r="G74" s="45">
        <f>$F74*'[1]INTERNAL PARAMETERS-2'!F74*VLOOKUP(G$4,'[1]INTERNAL PARAMETERS-1'!$B$5:$J$44,4, FALSE)</f>
        <v>3.9805153076083894E-4</v>
      </c>
      <c r="H74" s="44">
        <f>$F74*'[1]INTERNAL PARAMETERS-2'!G74*VLOOKUP(H$4,'[1]INTERNAL PARAMETERS-1'!$B$5:$J$44,4, FALSE)</f>
        <v>2.653749670950814E-4</v>
      </c>
      <c r="I74" s="44">
        <f>$F74*'[1]INTERNAL PARAMETERS-2'!H74*VLOOKUP(I$4,'[1]INTERNAL PARAMETERS-1'!$B$5:$J$44,4, FALSE)</f>
        <v>1.8461534338523292E-3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2.2257722041631434E-3</v>
      </c>
      <c r="N74" s="44">
        <f>$F74*'[1]INTERNAL PARAMETERS-2'!M74*VLOOKUP(N$4,'[1]INTERNAL PARAMETERS-1'!$B$5:$J$44,4, FALSE)</f>
        <v>3.2507505279195904E-4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4.326926717416523E-4</v>
      </c>
      <c r="T74" s="44">
        <f>$F74*'[1]INTERNAL PARAMETERS-2'!S74*VLOOKUP(T$4,'[1]INTERNAL PARAMETERS-1'!$B$5:$J$44,4, FALSE)</f>
        <v>8.6245226323633986E-5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5.1746808197726893E-4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6.6349201714661953E-5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6.6349201714661953E-5</v>
      </c>
      <c r="AJ74" s="44">
        <f>$F74*'[1]INTERNAL PARAMETERS-2'!AI74*VLOOKUP(AJ$4,'[1]INTERNAL PARAMETERS-1'!$B$5:$J$44,4, FALSE)</f>
        <v>1.9902576538041947E-4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3.507691524319425E-2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4.2289671879099718E-2</v>
      </c>
      <c r="BB74" s="44">
        <f>$F74*'[1]INTERNAL PARAMETERS-2'!M74*(1-VLOOKUP(N$4,'[1]INTERNAL PARAMETERS-1'!$B$5:$J$44,4, FALSE))</f>
        <v>6.1764260030472209E-3</v>
      </c>
      <c r="BC74" s="44">
        <f>$F74*'[1]INTERNAL PARAMETERS-2'!N74*(1-VLOOKUP(O$4,'[1]INTERNAL PARAMETERS-1'!$B$5:$J$44,4, FALSE))</f>
        <v>1.5324983934292298E-2</v>
      </c>
      <c r="BD74" s="44">
        <f>$F74*'[1]INTERNAL PARAMETERS-2'!O74*(1-VLOOKUP(P$4,'[1]INTERNAL PARAMETERS-1'!$B$5:$J$44,4, FALSE))</f>
        <v>2.255632620899276E-3</v>
      </c>
      <c r="BE74" s="44">
        <f>$F74*'[1]INTERNAL PARAMETERS-2'!P74*(1-VLOOKUP(Q$4,'[1]INTERNAL PARAMETERS-1'!$B$5:$J$44,4, FALSE))</f>
        <v>1.3202049716822347E-2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8.2211607630913938E-3</v>
      </c>
      <c r="BH74" s="44">
        <f>$F74*'[1]INTERNAL PARAMETERS-2'!S74*(1-VLOOKUP(T$4,'[1]INTERNAL PARAMETERS-1'!$B$5:$J$44,4, FALSE))</f>
        <v>7.7620703691270586E-4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2.9323191312045239E-3</v>
      </c>
      <c r="BK74" s="44">
        <f>$F74*'[1]INTERNAL PARAMETERS-2'!V74*(1-VLOOKUP(W$4,'[1]INTERNAL PARAMETERS-1'!$B$5:$J$44,4, FALSE))</f>
        <v>2.9853864807062921E-3</v>
      </c>
      <c r="BL74" s="44">
        <f>$F74*'[1]INTERNAL PARAMETERS-2'!W74*(1-VLOOKUP(X$4,'[1]INTERNAL PARAMETERS-1'!$B$5:$J$44,4, FALSE))</f>
        <v>7.1649275536950999E-3</v>
      </c>
      <c r="BM74" s="44">
        <f>$F74*'[1]INTERNAL PARAMETERS-2'!X74*(1-VLOOKUP(Y$4,'[1]INTERNAL PARAMETERS-1'!$B$5:$J$44,4, FALSE))</f>
        <v>5.3736956652713263E-3</v>
      </c>
      <c r="BN74" s="44">
        <f>$F74*'[1]INTERNAL PARAMETERS-2'!Y74*(1-VLOOKUP(Z$4,'[1]INTERNAL PARAMETERS-1'!$B$5:$J$44,4, FALSE))</f>
        <v>1.3401075482202767E-2</v>
      </c>
      <c r="BO74" s="44">
        <f>$F74*'[1]INTERNAL PARAMETERS-2'!Z74*(1-VLOOKUP(AA$4,'[1]INTERNAL PARAMETERS-1'!$B$5:$J$44,4, FALSE))</f>
        <v>1.3003023951441928E-2</v>
      </c>
      <c r="BP74" s="44">
        <f>$F74*'[1]INTERNAL PARAMETERS-2'!AA74*(1-VLOOKUP(AB$4,'[1]INTERNAL PARAMETERS-1'!$B$5:$J$44,4, FALSE))</f>
        <v>1.3931803576629363E-3</v>
      </c>
      <c r="BQ74" s="44">
        <f>$F74*'[1]INTERNAL PARAMETERS-2'!AB74*(1-VLOOKUP(AC$4,'[1]INTERNAL PARAMETERS-1'!$B$5:$J$44,4, FALSE))</f>
        <v>2.7996283716924485E-2</v>
      </c>
      <c r="BR74" s="44">
        <f>$F74*'[1]INTERNAL PARAMETERS-2'!AC74*(1-VLOOKUP(AD$4,'[1]INTERNAL PARAMETERS-1'!$B$5:$J$44,4, FALSE))</f>
        <v>1.724882686709113E-3</v>
      </c>
      <c r="BS74" s="44">
        <f>$F74*'[1]INTERNAL PARAMETERS-2'!AD74*(1-VLOOKUP(AE$4,'[1]INTERNAL PARAMETERS-1'!$B$5:$J$44,4, FALSE))</f>
        <v>7.2975385980701593E-4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1.9902576538041947E-4</v>
      </c>
      <c r="CA74" s="44">
        <f>$F74*'[1]INTERNAL PARAMETERS-2'!AL74*(1-VLOOKUP(AM$4,'[1]INTERNAL PARAMETERS-1'!$B$5:$J$44,4, FALSE))</f>
        <v>1.724882686709113E-3</v>
      </c>
      <c r="CB74" s="44">
        <f>$F74*'[1]INTERNAL PARAMETERS-2'!AM74*(1-VLOOKUP(AN$4,'[1]INTERNAL PARAMETERS-1'!$B$5:$J$44,4, FALSE))</f>
        <v>5.9707729614125844E-4</v>
      </c>
      <c r="CC74" s="44">
        <f>$F74*'[1]INTERNAL PARAMETERS-2'!AN74*(1-VLOOKUP(AO$4,'[1]INTERNAL PARAMETERS-1'!$B$5:$J$44,4, FALSE))</f>
        <v>1.1941545922825169E-3</v>
      </c>
      <c r="CD74" s="44">
        <f>$F74*'[1]INTERNAL PARAMETERS-2'!AO74*(1-VLOOKUP(AP$4,'[1]INTERNAL PARAMETERS-1'!$B$5:$J$44,4, FALSE))</f>
        <v>7.0322509900293435E-3</v>
      </c>
      <c r="CE74" s="44">
        <f>$F74*'[1]INTERNAL PARAMETERS-2'!AP74*(1-VLOOKUP(AQ$4,'[1]INTERNAL PARAMETERS-1'!$B$5:$J$44,4, FALSE))</f>
        <v>9.2877962518743537E-4</v>
      </c>
      <c r="CF74" s="44">
        <f>$F74*'[1]INTERNAL PARAMETERS-2'!AQ74*(1-VLOOKUP(AR$4,'[1]INTERNAL PARAMETERS-1'!$B$5:$J$44,4, FALSE))</f>
        <v>1.9902576538041947E-4</v>
      </c>
      <c r="CG74" s="44">
        <f>$F74*'[1]INTERNAL PARAMETERS-2'!AR74*(1-VLOOKUP(AS$4,'[1]INTERNAL PARAMETERS-1'!$B$5:$J$44,4, FALSE))</f>
        <v>6.6349201714661953E-5</v>
      </c>
      <c r="CH74" s="43">
        <f>$F74*'[1]INTERNAL PARAMETERS-2'!AS74*(1-VLOOKUP(AT$4,'[1]INTERNAL PARAMETERS-1'!$B$5:$J$44,4, FALSE))</f>
        <v>0</v>
      </c>
      <c r="CI74" s="42">
        <f t="shared" si="1"/>
        <v>0.21839767934332549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9.0977405471087291E-2</v>
      </c>
      <c r="G75" s="45">
        <f>$F75*'[1]INTERNAL PARAMETERS-2'!F75*VLOOKUP(G$4,'[1]INTERNAL PARAMETERS-1'!$B$5:$J$44,4, FALSE)</f>
        <v>1.1986273170815751E-4</v>
      </c>
      <c r="H75" s="44">
        <f>$F75*'[1]INTERNAL PARAMETERS-2'!G75*VLOOKUP(H$4,'[1]INTERNAL PARAMETERS-1'!$B$5:$J$44,4, FALSE)</f>
        <v>1.9977728467396061E-4</v>
      </c>
      <c r="I75" s="44">
        <f>$F75*'[1]INTERNAL PARAMETERS-2'!H75*VLOOKUP(I$4,'[1]INTERNAL PARAMETERS-1'!$B$5:$J$44,4, FALSE)</f>
        <v>7.1069320207579347E-4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1.0508149617516175E-3</v>
      </c>
      <c r="N75" s="44">
        <f>$F75*'[1]INTERNAL PARAMETERS-2'!M75*VLOOKUP(N$4,'[1]INTERNAL PARAMETERS-1'!$B$5:$J$44,4, FALSE)</f>
        <v>1.4583541630907085E-4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3.9957276482901539E-5</v>
      </c>
      <c r="S75" s="44">
        <f>$F75*'[1]INTERNAL PARAMETERS-2'!R75*VLOOKUP(S$4,'[1]INTERNAL PARAMETERS-1'!$B$5:$J$44,4, FALSE)</f>
        <v>1.3235574902744723E-4</v>
      </c>
      <c r="T75" s="44">
        <f>$F75*'[1]INTERNAL PARAMETERS-2'!S75*VLOOKUP(T$4,'[1]INTERNAL PARAMETERS-1'!$B$5:$J$44,4, FALSE)</f>
        <v>1.9977728467396063E-5</v>
      </c>
      <c r="U75" s="44">
        <f>$F75*'[1]INTERNAL PARAMETERS-2'!T75*VLOOKUP(U$4,'[1]INTERNAL PARAMETERS-1'!$B$5:$J$44,4, FALSE)</f>
        <v>1.5981091045051196E-5</v>
      </c>
      <c r="V75" s="44">
        <f>$F75*'[1]INTERNAL PARAMETERS-2'!U75*VLOOKUP(V$4,'[1]INTERNAL PARAMETERS-1'!$B$5:$J$44,4, FALSE)</f>
        <v>2.3973001228658856E-4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3.9957276482901539E-5</v>
      </c>
      <c r="AJ75" s="44">
        <f>$F75*'[1]INTERNAL PARAMETERS-2'!AI75*VLOOKUP(AJ$4,'[1]INTERNAL PARAMETERS-1'!$B$5:$J$44,4, FALSE)</f>
        <v>7.9905455225255971E-5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1.3503170839440075E-2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1.996548427328073E-2</v>
      </c>
      <c r="BB75" s="44">
        <f>$F75*'[1]INTERNAL PARAMETERS-2'!M75*(1-VLOOKUP(N$4,'[1]INTERNAL PARAMETERS-1'!$B$5:$J$44,4, FALSE))</f>
        <v>2.770872909872346E-3</v>
      </c>
      <c r="BC75" s="44">
        <f>$F75*'[1]INTERNAL PARAMETERS-2'!N75*(1-VLOOKUP(O$4,'[1]INTERNAL PARAMETERS-1'!$B$5:$J$44,4, FALSE))</f>
        <v>6.6325166933181301E-3</v>
      </c>
      <c r="BD75" s="44">
        <f>$F75*'[1]INTERNAL PARAMETERS-2'!O75*(1-VLOOKUP(P$4,'[1]INTERNAL PARAMETERS-1'!$B$5:$J$44,4, FALSE))</f>
        <v>6.7923730924713773E-4</v>
      </c>
      <c r="BE75" s="44">
        <f>$F75*'[1]INTERNAL PARAMETERS-2'!P75*(1-VLOOKUP(Q$4,'[1]INTERNAL PARAMETERS-1'!$B$5:$J$44,4, FALSE))</f>
        <v>6.272928498193657E-3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2.5147592315214969E-3</v>
      </c>
      <c r="BH75" s="44">
        <f>$F75*'[1]INTERNAL PARAMETERS-2'!S75*(1-VLOOKUP(T$4,'[1]INTERNAL PARAMETERS-1'!$B$5:$J$44,4, FALSE))</f>
        <v>1.7979955620656455E-4</v>
      </c>
      <c r="BI75" s="44">
        <f>$F75*'[1]INTERNAL PARAMETERS-2'!T75*(1-VLOOKUP(U$4,'[1]INTERNAL PARAMETERS-1'!$B$5:$J$44,4, FALSE))</f>
        <v>6.3924364180204785E-5</v>
      </c>
      <c r="BJ75" s="44">
        <f>$F75*'[1]INTERNAL PARAMETERS-2'!U75*(1-VLOOKUP(V$4,'[1]INTERNAL PARAMETERS-1'!$B$5:$J$44,4, FALSE))</f>
        <v>1.3584700696240017E-3</v>
      </c>
      <c r="BK75" s="44">
        <f>$F75*'[1]INTERNAL PARAMETERS-2'!V75*(1-VLOOKUP(W$4,'[1]INTERNAL PARAMETERS-1'!$B$5:$J$44,4, FALSE))</f>
        <v>1.1187400573374133E-3</v>
      </c>
      <c r="BL75" s="44">
        <f>$F75*'[1]INTERNAL PARAMETERS-2'!W75*(1-VLOOKUP(X$4,'[1]INTERNAL PARAMETERS-1'!$B$5:$J$44,4, FALSE))</f>
        <v>2.3973001228658856E-3</v>
      </c>
      <c r="BM75" s="44">
        <f>$F75*'[1]INTERNAL PARAMETERS-2'!X75*(1-VLOOKUP(Y$4,'[1]INTERNAL PARAMETERS-1'!$B$5:$J$44,4, FALSE))</f>
        <v>2.3173855699000828E-3</v>
      </c>
      <c r="BN75" s="44">
        <f>$F75*'[1]INTERNAL PARAMETERS-2'!Y75*(1-VLOOKUP(Z$4,'[1]INTERNAL PARAMETERS-1'!$B$5:$J$44,4, FALSE))</f>
        <v>5.5537339124636176E-3</v>
      </c>
      <c r="BO75" s="44">
        <f>$F75*'[1]INTERNAL PARAMETERS-2'!Z75*(1-VLOOKUP(AA$4,'[1]INTERNAL PARAMETERS-1'!$B$5:$J$44,4, FALSE))</f>
        <v>4.7546429692488694E-3</v>
      </c>
      <c r="BP75" s="44">
        <f>$F75*'[1]INTERNAL PARAMETERS-2'!AA75*(1-VLOOKUP(AB$4,'[1]INTERNAL PARAMETERS-1'!$B$5:$J$44,4, FALSE))</f>
        <v>1.0388255043716102E-3</v>
      </c>
      <c r="BQ75" s="44">
        <f>$F75*'[1]INTERNAL PARAMETERS-2'!AB75*(1-VLOOKUP(AC$4,'[1]INTERNAL PARAMETERS-1'!$B$5:$J$44,4, FALSE))</f>
        <v>1.1267296930858843E-2</v>
      </c>
      <c r="BR75" s="44">
        <f>$F75*'[1]INTERNAL PARAMETERS-2'!AC75*(1-VLOOKUP(AD$4,'[1]INTERNAL PARAMETERS-1'!$B$5:$J$44,4, FALSE))</f>
        <v>9.9887732562925578E-4</v>
      </c>
      <c r="BS75" s="44">
        <f>$F75*'[1]INTERNAL PARAMETERS-2'!AD75*(1-VLOOKUP(AE$4,'[1]INTERNAL PARAMETERS-1'!$B$5:$J$44,4, FALSE))</f>
        <v>3.5959729286501958E-4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3.9957276482901539E-5</v>
      </c>
      <c r="CA75" s="44">
        <f>$F75*'[1]INTERNAL PARAMETERS-2'!AL75*(1-VLOOKUP(AM$4,'[1]INTERNAL PARAMETERS-1'!$B$5:$J$44,4, FALSE))</f>
        <v>4.3950274809027558E-4</v>
      </c>
      <c r="CB75" s="44">
        <f>$F75*'[1]INTERNAL PARAMETERS-2'!AM75*(1-VLOOKUP(AN$4,'[1]INTERNAL PARAMETERS-1'!$B$5:$J$44,4, FALSE))</f>
        <v>3.9957276482901539E-5</v>
      </c>
      <c r="CC75" s="44">
        <f>$F75*'[1]INTERNAL PARAMETERS-2'!AN75*(1-VLOOKUP(AO$4,'[1]INTERNAL PARAMETERS-1'!$B$5:$J$44,4, FALSE))</f>
        <v>4.7946002457317712E-4</v>
      </c>
      <c r="CD75" s="44">
        <f>$F75*'[1]INTERNAL PARAMETERS-2'!AO75*(1-VLOOKUP(AP$4,'[1]INTERNAL PARAMETERS-1'!$B$5:$J$44,4, FALSE))</f>
        <v>2.9966228791472203E-3</v>
      </c>
      <c r="CE75" s="44">
        <f>$F75*'[1]INTERNAL PARAMETERS-2'!AP75*(1-VLOOKUP(AQ$4,'[1]INTERNAL PARAMETERS-1'!$B$5:$J$44,4, FALSE))</f>
        <v>3.5959729286501958E-4</v>
      </c>
      <c r="CF75" s="44">
        <f>$F75*'[1]INTERNAL PARAMETERS-2'!AQ75*(1-VLOOKUP(AR$4,'[1]INTERNAL PARAMETERS-1'!$B$5:$J$44,4, FALSE))</f>
        <v>3.9957276482901539E-5</v>
      </c>
      <c r="CG75" s="44">
        <f>$F75*'[1]INTERNAL PARAMETERS-2'!AR75*(1-VLOOKUP(AS$4,'[1]INTERNAL PARAMETERS-1'!$B$5:$J$44,4, FALSE))</f>
        <v>3.9957276482901539E-5</v>
      </c>
      <c r="CH75" s="43">
        <f>$F75*'[1]INTERNAL PARAMETERS-2'!AS75*(1-VLOOKUP(AT$4,'[1]INTERNAL PARAMETERS-1'!$B$5:$J$44,4, FALSE))</f>
        <v>0</v>
      </c>
      <c r="CI75" s="42">
        <f t="shared" si="1"/>
        <v>9.0977423666568358E-2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3.6671913872044097E-2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3.0905035384181929E-4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4.2955921353372893E-4</v>
      </c>
      <c r="N76" s="44">
        <f>$F76*'[1]INTERNAL PARAMETERS-2'!M76*VLOOKUP(N$4,'[1]INTERNAL PARAMETERS-1'!$B$5:$J$44,4, FALSE)</f>
        <v>8.3483245210569677E-5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3.0357010303278102E-5</v>
      </c>
      <c r="S76" s="44">
        <f>$F76*'[1]INTERNAL PARAMETERS-2'!R76*VLOOKUP(S$4,'[1]INTERNAL PARAMETERS-1'!$B$5:$J$44,4, FALSE)</f>
        <v>8.4079897249267823E-5</v>
      </c>
      <c r="T76" s="44">
        <f>$F76*'[1]INTERNAL PARAMETERS-2'!S76*VLOOKUP(T$4,'[1]INTERNAL PARAMETERS-1'!$B$5:$J$44,4, FALSE)</f>
        <v>6.0714020606556207E-6</v>
      </c>
      <c r="U76" s="44">
        <f>$F76*'[1]INTERNAL PARAMETERS-2'!T76*VLOOKUP(U$4,'[1]INTERNAL PARAMETERS-1'!$B$5:$J$44,4, FALSE)</f>
        <v>1.2142804121311241E-5</v>
      </c>
      <c r="V76" s="44">
        <f>$F76*'[1]INTERNAL PARAMETERS-2'!U76*VLOOKUP(V$4,'[1]INTERNAL PARAMETERS-1'!$B$5:$J$44,4, FALSE)</f>
        <v>6.3750821794300176E-5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9.1071030909834313E-5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5.8719567229945663E-3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8.1616250571408481E-3</v>
      </c>
      <c r="BB76" s="44">
        <f>$F76*'[1]INTERNAL PARAMETERS-2'!M76*(1-VLOOKUP(N$4,'[1]INTERNAL PARAMETERS-1'!$B$5:$J$44,4, FALSE))</f>
        <v>1.5861816590008236E-3</v>
      </c>
      <c r="BC76" s="44">
        <f>$F76*'[1]INTERNAL PARAMETERS-2'!N76*(1-VLOOKUP(O$4,'[1]INTERNAL PARAMETERS-1'!$B$5:$J$44,4, FALSE))</f>
        <v>2.7321786007830627E-3</v>
      </c>
      <c r="BD76" s="44">
        <f>$F76*'[1]INTERNAL PARAMETERS-2'!O76*(1-VLOOKUP(P$4,'[1]INTERNAL PARAMETERS-1'!$B$5:$J$44,4, FALSE))</f>
        <v>1.517887187077777E-4</v>
      </c>
      <c r="BE76" s="44">
        <f>$F76*'[1]INTERNAL PARAMETERS-2'!P76*(1-VLOOKUP(Q$4,'[1]INTERNAL PARAMETERS-1'!$B$5:$J$44,4, FALSE))</f>
        <v>2.6411075698732286E-3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1.5975180477360885E-3</v>
      </c>
      <c r="BH76" s="44">
        <f>$F76*'[1]INTERNAL PARAMETERS-2'!S76*(1-VLOOKUP(T$4,'[1]INTERNAL PARAMETERS-1'!$B$5:$J$44,4, FALSE))</f>
        <v>5.4642618545900585E-5</v>
      </c>
      <c r="BI76" s="44">
        <f>$F76*'[1]INTERNAL PARAMETERS-2'!T76*(1-VLOOKUP(U$4,'[1]INTERNAL PARAMETERS-1'!$B$5:$J$44,4, FALSE))</f>
        <v>4.8571216485244966E-5</v>
      </c>
      <c r="BJ76" s="44">
        <f>$F76*'[1]INTERNAL PARAMETERS-2'!U76*(1-VLOOKUP(V$4,'[1]INTERNAL PARAMETERS-1'!$B$5:$J$44,4, FALSE))</f>
        <v>3.6125465683436764E-4</v>
      </c>
      <c r="BK76" s="44">
        <f>$F76*'[1]INTERNAL PARAMETERS-2'!V76*(1-VLOOKUP(W$4,'[1]INTERNAL PARAMETERS-1'!$B$5:$J$44,4, FALSE))</f>
        <v>5.4643718703316748E-4</v>
      </c>
      <c r="BL76" s="44">
        <f>$F76*'[1]INTERNAL PARAMETERS-2'!W76*(1-VLOOKUP(X$4,'[1]INTERNAL PARAMETERS-1'!$B$5:$J$44,4, FALSE))</f>
        <v>5.7679419733644552E-4</v>
      </c>
      <c r="BM76" s="44">
        <f>$F76*'[1]INTERNAL PARAMETERS-2'!X76*(1-VLOOKUP(Y$4,'[1]INTERNAL PARAMETERS-1'!$B$5:$J$44,4, FALSE))</f>
        <v>7.285829160442233E-4</v>
      </c>
      <c r="BN76" s="44">
        <f>$F76*'[1]INTERNAL PARAMETERS-2'!Y76*(1-VLOOKUP(Z$4,'[1]INTERNAL PARAMETERS-1'!$B$5:$J$44,4, FALSE))</f>
        <v>1.8821676435257274E-3</v>
      </c>
      <c r="BO76" s="44">
        <f>$F76*'[1]INTERNAL PARAMETERS-2'!Z76*(1-VLOOKUP(AA$4,'[1]INTERNAL PARAMETERS-1'!$B$5:$J$44,4, FALSE))</f>
        <v>1.791096612615893E-3</v>
      </c>
      <c r="BP76" s="44">
        <f>$F76*'[1]INTERNAL PARAMETERS-2'!AA76*(1-VLOOKUP(AB$4,'[1]INTERNAL PARAMETERS-1'!$B$5:$J$44,4, FALSE))</f>
        <v>3.3393444771883356E-4</v>
      </c>
      <c r="BQ76" s="44">
        <f>$F76*'[1]INTERNAL PARAMETERS-2'!AB76*(1-VLOOKUP(AC$4,'[1]INTERNAL PARAMETERS-1'!$B$5:$J$44,4, FALSE))</f>
        <v>4.0679090572756224E-3</v>
      </c>
      <c r="BR76" s="44">
        <f>$F76*'[1]INTERNAL PARAMETERS-2'!AC76*(1-VLOOKUP(AD$4,'[1]INTERNAL PARAMETERS-1'!$B$5:$J$44,4, FALSE))</f>
        <v>2.7321675992089011E-4</v>
      </c>
      <c r="BS76" s="44">
        <f>$F76*'[1]INTERNAL PARAMETERS-2'!AD76*(1-VLOOKUP(AE$4,'[1]INTERNAL PARAMETERS-1'!$B$5:$J$44,4, FALSE))</f>
        <v>3.0357010303278102E-5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2.4285974961761204E-4</v>
      </c>
      <c r="CB76" s="44">
        <f>$F76*'[1]INTERNAL PARAMETERS-2'!AM76*(1-VLOOKUP(AN$4,'[1]INTERNAL PARAMETERS-1'!$B$5:$J$44,4, FALSE))</f>
        <v>3.0357010303278102E-5</v>
      </c>
      <c r="CC76" s="44">
        <f>$F76*'[1]INTERNAL PARAMETERS-2'!AN76*(1-VLOOKUP(AO$4,'[1]INTERNAL PARAMETERS-1'!$B$5:$J$44,4, FALSE))</f>
        <v>3.6429145802211165E-4</v>
      </c>
      <c r="CD76" s="44">
        <f>$F76*'[1]INTERNAL PARAMETERS-2'!AO76*(1-VLOOKUP(AP$4,'[1]INTERNAL PARAMETERS-1'!$B$5:$J$44,4, FALSE))</f>
        <v>1.4571621648970595E-3</v>
      </c>
      <c r="CE76" s="44">
        <f>$F76*'[1]INTERNAL PARAMETERS-2'!AP76*(1-VLOOKUP(AQ$4,'[1]INTERNAL PARAMETERS-1'!$B$5:$J$44,4, FALSE))</f>
        <v>3.0357010303278102E-5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3.667191387204409E-2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17.770636065550448</v>
      </c>
      <c r="G77" s="45">
        <f>$F77*'[1]INTERNAL PARAMETERS-2'!F77*VLOOKUP(G$4,'[1]INTERNAL PARAMETERS-1'!$B$5:$J$44,4, FALSE)</f>
        <v>2.4750941912098666E-2</v>
      </c>
      <c r="H77" s="44">
        <f>$F77*'[1]INTERNAL PARAMETERS-2'!G77*VLOOKUP(H$4,'[1]INTERNAL PARAMETERS-1'!$B$5:$J$44,4, FALSE)</f>
        <v>2.9700064056354461E-2</v>
      </c>
      <c r="I77" s="44">
        <f>$F77*'[1]INTERNAL PARAMETERS-2'!H77*VLOOKUP(I$4,'[1]INTERNAL PARAMETERS-1'!$B$5:$J$44,4, FALSE)</f>
        <v>0.20865312368503766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4.9508992078623549E-3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8.1675620420876404E-3</v>
      </c>
      <c r="N77" s="44">
        <f>$F77*'[1]INTERNAL PARAMETERS-2'!M77*VLOOKUP(N$4,'[1]INTERNAL PARAMETERS-1'!$B$5:$J$44,4, FALSE)</f>
        <v>7.0785508080366127E-2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6.4351027320571283E-2</v>
      </c>
      <c r="S77" s="44">
        <f>$F77*'[1]INTERNAL PARAMETERS-2'!R77*VLOOKUP(S$4,'[1]INTERNAL PARAMETERS-1'!$B$5:$J$44,4, FALSE)</f>
        <v>0.17571729336068742</v>
      </c>
      <c r="T77" s="44">
        <f>$F77*'[1]INTERNAL PARAMETERS-2'!S77*VLOOKUP(T$4,'[1]INTERNAL PARAMETERS-1'!$B$5:$J$44,4, FALSE)</f>
        <v>8.91001921690634E-3</v>
      </c>
      <c r="U77" s="44">
        <f>$F77*'[1]INTERNAL PARAMETERS-2'!T77*VLOOKUP(U$4,'[1]INTERNAL PARAMETERS-1'!$B$5:$J$44,4, FALSE)</f>
        <v>5.9400128112708922E-3</v>
      </c>
      <c r="V77" s="44">
        <f>$F77*'[1]INTERNAL PARAMETERS-2'!U77*VLOOKUP(V$4,'[1]INTERNAL PARAMETERS-1'!$B$5:$J$44,4, FALSE)</f>
        <v>0.17226143776501981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9.900021352118156E-3</v>
      </c>
      <c r="AI77" s="44">
        <f>$F77*'[1]INTERNAL PARAMETERS-2'!AH77*VLOOKUP(AI$4,'[1]INTERNAL PARAMETERS-1'!$B$5:$J$44,4, FALSE)</f>
        <v>4.950010676059078E-2</v>
      </c>
      <c r="AJ77" s="44">
        <f>$F77*'[1]INTERNAL PARAMETERS-2'!AI77*VLOOKUP(AJ$4,'[1]INTERNAL PARAMETERS-1'!$B$5:$J$44,4, FALSE)</f>
        <v>4.9508992078623549E-3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3.9644093500157154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0.15518367879966516</v>
      </c>
      <c r="BB77" s="44">
        <f>$F77*'[1]INTERNAL PARAMETERS-2'!M77*(1-VLOOKUP(N$4,'[1]INTERNAL PARAMETERS-1'!$B$5:$J$44,4, FALSE))</f>
        <v>1.3449246535269563</v>
      </c>
      <c r="BC77" s="44">
        <f>$F77*'[1]INTERNAL PARAMETERS-2'!N77*(1-VLOOKUP(O$4,'[1]INTERNAL PARAMETERS-1'!$B$5:$J$44,4, FALSE))</f>
        <v>0.27720237492291488</v>
      </c>
      <c r="BD77" s="44">
        <f>$F77*'[1]INTERNAL PARAMETERS-2'!O77*(1-VLOOKUP(P$4,'[1]INTERNAL PARAMETERS-1'!$B$5:$J$44,4, FALSE))</f>
        <v>0.51480466443735717</v>
      </c>
      <c r="BE77" s="44">
        <f>$F77*'[1]INTERNAL PARAMETERS-2'!P77*(1-VLOOKUP(Q$4,'[1]INTERNAL PARAMETERS-1'!$B$5:$J$44,4, FALSE))</f>
        <v>0.13365117678539837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3.338628573853061</v>
      </c>
      <c r="BH77" s="44">
        <f>$F77*'[1]INTERNAL PARAMETERS-2'!S77*(1-VLOOKUP(T$4,'[1]INTERNAL PARAMETERS-1'!$B$5:$J$44,4, FALSE))</f>
        <v>8.0190172952157066E-2</v>
      </c>
      <c r="BI77" s="44">
        <f>$F77*'[1]INTERNAL PARAMETERS-2'!T77*(1-VLOOKUP(U$4,'[1]INTERNAL PARAMETERS-1'!$B$5:$J$44,4, FALSE))</f>
        <v>2.3760051245083569E-2</v>
      </c>
      <c r="BJ77" s="44">
        <f>$F77*'[1]INTERNAL PARAMETERS-2'!U77*(1-VLOOKUP(V$4,'[1]INTERNAL PARAMETERS-1'!$B$5:$J$44,4, FALSE))</f>
        <v>0.97614814733511224</v>
      </c>
      <c r="BK77" s="44">
        <f>$F77*'[1]INTERNAL PARAMETERS-2'!V77*(1-VLOOKUP(W$4,'[1]INTERNAL PARAMETERS-1'!$B$5:$J$44,4, FALSE))</f>
        <v>0.19800220410596966</v>
      </c>
      <c r="BL77" s="44">
        <f>$F77*'[1]INTERNAL PARAMETERS-2'!W77*(1-VLOOKUP(X$4,'[1]INTERNAL PARAMETERS-1'!$B$5:$J$44,4, FALSE))</f>
        <v>3.9600085408472624E-2</v>
      </c>
      <c r="BM77" s="44">
        <f>$F77*'[1]INTERNAL PARAMETERS-2'!X77*(1-VLOOKUP(Y$4,'[1]INTERNAL PARAMETERS-1'!$B$5:$J$44,4, FALSE))</f>
        <v>9.900021352118156E-3</v>
      </c>
      <c r="BN77" s="44">
        <f>$F77*'[1]INTERNAL PARAMETERS-2'!Y77*(1-VLOOKUP(Z$4,'[1]INTERNAL PARAMETERS-1'!$B$5:$J$44,4, FALSE))</f>
        <v>1.1137586218359152</v>
      </c>
      <c r="BO77" s="44">
        <f>$F77*'[1]INTERNAL PARAMETERS-2'!Z77*(1-VLOOKUP(AA$4,'[1]INTERNAL PARAMETERS-1'!$B$5:$J$44,4, FALSE))</f>
        <v>0.59400483525430248</v>
      </c>
      <c r="BP77" s="44">
        <f>$F77*'[1]INTERNAL PARAMETERS-2'!AA77*(1-VLOOKUP(AB$4,'[1]INTERNAL PARAMETERS-1'!$B$5:$J$44,4, FALSE))</f>
        <v>0.10395111272904391</v>
      </c>
      <c r="BQ77" s="44">
        <f>$F77*'[1]INTERNAL PARAMETERS-2'!AB77*(1-VLOOKUP(AC$4,'[1]INTERNAL PARAMETERS-1'!$B$5:$J$44,4, FALSE))</f>
        <v>1.9453657466046599</v>
      </c>
      <c r="BR77" s="44">
        <f>$F77*'[1]INTERNAL PARAMETERS-2'!AC77*(1-VLOOKUP(AD$4,'[1]INTERNAL PARAMETERS-1'!$B$5:$J$44,4, FALSE))</f>
        <v>7.9200170816945248E-2</v>
      </c>
      <c r="BS77" s="44">
        <f>$F77*'[1]INTERNAL PARAMETERS-2'!AD77*(1-VLOOKUP(AE$4,'[1]INTERNAL PARAMETERS-1'!$B$5:$J$44,4, FALSE))</f>
        <v>8.9100192169063397E-2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9.900021352118156E-3</v>
      </c>
      <c r="CA77" s="44">
        <f>$F77*'[1]INTERNAL PARAMETERS-2'!AL77*(1-VLOOKUP(AM$4,'[1]INTERNAL PARAMETERS-1'!$B$5:$J$44,4, FALSE))</f>
        <v>9.900021352118156E-3</v>
      </c>
      <c r="CB77" s="44">
        <f>$F77*'[1]INTERNAL PARAMETERS-2'!AM77*(1-VLOOKUP(AN$4,'[1]INTERNAL PARAMETERS-1'!$B$5:$J$44,4, FALSE))</f>
        <v>4.9508992078623549E-3</v>
      </c>
      <c r="CC77" s="44">
        <f>$F77*'[1]INTERNAL PARAMETERS-2'!AN77*(1-VLOOKUP(AO$4,'[1]INTERNAL PARAMETERS-1'!$B$5:$J$44,4, FALSE))</f>
        <v>5.4451005968453134E-2</v>
      </c>
      <c r="CD77" s="44">
        <f>$F77*'[1]INTERNAL PARAMETERS-2'!AO77*(1-VLOOKUP(AP$4,'[1]INTERNAL PARAMETERS-1'!$B$5:$J$44,4, FALSE))</f>
        <v>1.5394613170406026</v>
      </c>
      <c r="CE77" s="44">
        <f>$F77*'[1]INTERNAL PARAMETERS-2'!AP77*(1-VLOOKUP(AQ$4,'[1]INTERNAL PARAMETERS-1'!$B$5:$J$44,4, FALSE))</f>
        <v>0.13860029892965417</v>
      </c>
      <c r="CF77" s="44">
        <f>$F77*'[1]INTERNAL PARAMETERS-2'!AQ77*(1-VLOOKUP(AR$4,'[1]INTERNAL PARAMETERS-1'!$B$5:$J$44,4, FALSE))</f>
        <v>0.18315128354598914</v>
      </c>
      <c r="CG77" s="44">
        <f>$F77*'[1]INTERNAL PARAMETERS-2'!AR77*(1-VLOOKUP(AS$4,'[1]INTERNAL PARAMETERS-1'!$B$5:$J$44,4, FALSE))</f>
        <v>9.900021352118156E-3</v>
      </c>
      <c r="CH77" s="43">
        <f>$F77*'[1]INTERNAL PARAMETERS-2'!AS77*(1-VLOOKUP(AT$4,'[1]INTERNAL PARAMETERS-1'!$B$5:$J$44,4, FALSE))</f>
        <v>0</v>
      </c>
      <c r="CI77" s="42">
        <f t="shared" si="1"/>
        <v>17.770639619677659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32.034646865979632</v>
      </c>
      <c r="G78" s="45">
        <f>$F78*'[1]INTERNAL PARAMETERS-2'!F78*VLOOKUP(G$4,'[1]INTERNAL PARAMETERS-1'!$B$5:$J$44,4, FALSE)</f>
        <v>4.3964349358870447E-2</v>
      </c>
      <c r="H78" s="44">
        <f>$F78*'[1]INTERNAL PARAMETERS-2'!G78*VLOOKUP(H$4,'[1]INTERNAL PARAMETERS-1'!$B$5:$J$44,4, FALSE)</f>
        <v>1.8317411077967152E-2</v>
      </c>
      <c r="I78" s="44">
        <f>$F78*'[1]INTERNAL PARAMETERS-2'!H78*VLOOKUP(I$4,'[1]INTERNAL PARAMETERS-1'!$B$5:$J$44,4, FALSE)</f>
        <v>0.30370174666793631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8.426393511627283E-3</v>
      </c>
      <c r="N78" s="44">
        <f>$F78*'[1]INTERNAL PARAMETERS-2'!M78*VLOOKUP(N$4,'[1]INTERNAL PARAMETERS-1'!$B$5:$J$44,4, FALSE)</f>
        <v>0.11906749668411341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4.0299585757402376E-2</v>
      </c>
      <c r="S78" s="44">
        <f>$F78*'[1]INTERNAL PARAMETERS-2'!R78*VLOOKUP(S$4,'[1]INTERNAL PARAMETERS-1'!$B$5:$J$44,4, FALSE)</f>
        <v>0.27386707917547781</v>
      </c>
      <c r="T78" s="44">
        <f>$F78*'[1]INTERNAL PARAMETERS-2'!S78*VLOOKUP(T$4,'[1]INTERNAL PARAMETERS-1'!$B$5:$J$44,4, FALSE)</f>
        <v>1.245635208736752E-2</v>
      </c>
      <c r="U78" s="44">
        <f>$F78*'[1]INTERNAL PARAMETERS-2'!T78*VLOOKUP(U$4,'[1]INTERNAL PARAMETERS-1'!$B$5:$J$44,4, FALSE)</f>
        <v>1.0991087339717612E-2</v>
      </c>
      <c r="V78" s="44">
        <f>$F78*'[1]INTERNAL PARAMETERS-2'!U78*VLOOKUP(V$4,'[1]INTERNAL PARAMETERS-1'!$B$5:$J$44,4, FALSE)</f>
        <v>0.21157378626576845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5.1290673097119988E-2</v>
      </c>
      <c r="AJ78" s="44">
        <f>$F78*'[1]INTERNAL PARAMETERS-2'!AI78*VLOOKUP(AJ$4,'[1]INTERNAL PARAMETERS-1'!$B$5:$J$44,4, FALSE)</f>
        <v>3.6647636014680699E-3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5.770333186690789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0.16010147672091835</v>
      </c>
      <c r="BB78" s="44">
        <f>$F78*'[1]INTERNAL PARAMETERS-2'!M78*(1-VLOOKUP(N$4,'[1]INTERNAL PARAMETERS-1'!$B$5:$J$44,4, FALSE))</f>
        <v>2.2622824369981545</v>
      </c>
      <c r="BC78" s="44">
        <f>$F78*'[1]INTERNAL PARAMETERS-2'!N78*(1-VLOOKUP(O$4,'[1]INTERNAL PARAMETERS-1'!$B$5:$J$44,4, FALSE))</f>
        <v>0.36636103541808945</v>
      </c>
      <c r="BD78" s="44">
        <f>$F78*'[1]INTERNAL PARAMETERS-2'!O78*(1-VLOOKUP(P$4,'[1]INTERNAL PARAMETERS-1'!$B$5:$J$44,4, FALSE))</f>
        <v>1.4471267305943907</v>
      </c>
      <c r="BE78" s="44">
        <f>$F78*'[1]INTERNAL PARAMETERS-2'!P78*(1-VLOOKUP(Q$4,'[1]INTERNAL PARAMETERS-1'!$B$5:$J$44,4, FALSE))</f>
        <v>0.29308818764153427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5.2034745043340784</v>
      </c>
      <c r="BH78" s="44">
        <f>$F78*'[1]INTERNAL PARAMETERS-2'!S78*(1-VLOOKUP(T$4,'[1]INTERNAL PARAMETERS-1'!$B$5:$J$44,4, FALSE))</f>
        <v>0.11210716878630768</v>
      </c>
      <c r="BI78" s="44">
        <f>$F78*'[1]INTERNAL PARAMETERS-2'!T78*(1-VLOOKUP(U$4,'[1]INTERNAL PARAMETERS-1'!$B$5:$J$44,4, FALSE))</f>
        <v>4.3964349358870447E-2</v>
      </c>
      <c r="BJ78" s="44">
        <f>$F78*'[1]INTERNAL PARAMETERS-2'!U78*(1-VLOOKUP(V$4,'[1]INTERNAL PARAMETERS-1'!$B$5:$J$44,4, FALSE))</f>
        <v>1.1989181221726879</v>
      </c>
      <c r="BK78" s="44">
        <f>$F78*'[1]INTERNAL PARAMETERS-2'!V78*(1-VLOOKUP(W$4,'[1]INTERNAL PARAMETERS-1'!$B$5:$J$44,4, FALSE))</f>
        <v>0.61182331356397179</v>
      </c>
      <c r="BL78" s="44">
        <f>$F78*'[1]INTERNAL PARAMETERS-2'!W78*(1-VLOOKUP(X$4,'[1]INTERNAL PARAMETERS-1'!$B$5:$J$44,4, FALSE))</f>
        <v>5.4955436698588059E-2</v>
      </c>
      <c r="BM78" s="44">
        <f>$F78*'[1]INTERNAL PARAMETERS-2'!X78*(1-VLOOKUP(Y$4,'[1]INTERNAL PARAMETERS-1'!$B$5:$J$44,4, FALSE))</f>
        <v>3.2973262019152835E-2</v>
      </c>
      <c r="BN78" s="44">
        <f>$F78*'[1]INTERNAL PARAMETERS-2'!Y78*(1-VLOOKUP(Z$4,'[1]INTERNAL PARAMETERS-1'!$B$5:$J$44,4, FALSE))</f>
        <v>3.1946711760332516</v>
      </c>
      <c r="BO78" s="44">
        <f>$F78*'[1]INTERNAL PARAMETERS-2'!Z78*(1-VLOOKUP(AA$4,'[1]INTERNAL PARAMETERS-1'!$B$5:$J$44,4, FALSE))</f>
        <v>3.267944023809807</v>
      </c>
      <c r="BP78" s="44">
        <f>$F78*'[1]INTERNAL PARAMETERS-2'!AA78*(1-VLOOKUP(AB$4,'[1]INTERNAL PARAMETERS-1'!$B$5:$J$44,4, FALSE))</f>
        <v>0.40299906103871036</v>
      </c>
      <c r="BQ78" s="44">
        <f>$F78*'[1]INTERNAL PARAMETERS-2'!AB78*(1-VLOOKUP(AC$4,'[1]INTERNAL PARAMETERS-1'!$B$5:$J$44,4, FALSE))</f>
        <v>3.4437982177806021</v>
      </c>
      <c r="BR78" s="44">
        <f>$F78*'[1]INTERNAL PARAMETERS-2'!AC78*(1-VLOOKUP(AD$4,'[1]INTERNAL PARAMETERS-1'!$B$5:$J$44,4, FALSE))</f>
        <v>0.20149792878701187</v>
      </c>
      <c r="BS78" s="44">
        <f>$F78*'[1]INTERNAL PARAMETERS-2'!AD78*(1-VLOOKUP(AE$4,'[1]INTERNAL PARAMETERS-1'!$B$5:$J$44,4, FALSE))</f>
        <v>0.10624610979570805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4.0299585757402376E-2</v>
      </c>
      <c r="CA78" s="44">
        <f>$F78*'[1]INTERNAL PARAMETERS-2'!AL78*(1-VLOOKUP(AM$4,'[1]INTERNAL PARAMETERS-1'!$B$5:$J$44,4, FALSE))</f>
        <v>2.5643734816216696E-2</v>
      </c>
      <c r="CB78" s="44">
        <f>$F78*'[1]INTERNAL PARAMETERS-2'!AM78*(1-VLOOKUP(AN$4,'[1]INTERNAL PARAMETERS-1'!$B$5:$J$44,4, FALSE))</f>
        <v>1.4655850941185681E-2</v>
      </c>
      <c r="CC78" s="44">
        <f>$F78*'[1]INTERNAL PARAMETERS-2'!AN78*(1-VLOOKUP(AO$4,'[1]INTERNAL PARAMETERS-1'!$B$5:$J$44,4, FALSE))</f>
        <v>0.1611983430296095</v>
      </c>
      <c r="CD78" s="44">
        <f>$F78*'[1]INTERNAL PARAMETERS-2'!AO78*(1-VLOOKUP(AP$4,'[1]INTERNAL PARAMETERS-1'!$B$5:$J$44,4, FALSE))</f>
        <v>2.2934244384292137</v>
      </c>
      <c r="CE78" s="44">
        <f>$F78*'[1]INTERNAL PARAMETERS-2'!AP78*(1-VLOOKUP(AQ$4,'[1]INTERNAL PARAMETERS-1'!$B$5:$J$44,4, FALSE))</f>
        <v>0.19783636865023041</v>
      </c>
      <c r="CF78" s="44">
        <f>$F78*'[1]INTERNAL PARAMETERS-2'!AQ78*(1-VLOOKUP(AR$4,'[1]INTERNAL PARAMETERS-1'!$B$5:$J$44,4, FALSE))</f>
        <v>2.5643734816216696E-2</v>
      </c>
      <c r="CG78" s="44">
        <f>$F78*'[1]INTERNAL PARAMETERS-2'!AR78*(1-VLOOKUP(AS$4,'[1]INTERNAL PARAMETERS-1'!$B$5:$J$44,4, FALSE))</f>
        <v>3.6647636014680699E-3</v>
      </c>
      <c r="CH78" s="43">
        <f>$F78*'[1]INTERNAL PARAMETERS-2'!AS78*(1-VLOOKUP(AT$4,'[1]INTERNAL PARAMETERS-1'!$B$5:$J$44,4, FALSE))</f>
        <v>0</v>
      </c>
      <c r="CI78" s="42">
        <f t="shared" si="1"/>
        <v>32.034653272909004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57.406751126056569</v>
      </c>
      <c r="G79" s="45">
        <f>$F79*'[1]INTERNAL PARAMETERS-2'!F79*VLOOKUP(G$4,'[1]INTERNAL PARAMETERS-1'!$B$5:$J$44,4, FALSE)</f>
        <v>3.5259226541623945E-2</v>
      </c>
      <c r="H79" s="44">
        <f>$F79*'[1]INTERNAL PARAMETERS-2'!G79*VLOOKUP(H$4,'[1]INTERNAL PARAMETERS-1'!$B$5:$J$44,4, FALSE)</f>
        <v>5.7291937623804454E-2</v>
      </c>
      <c r="I79" s="44">
        <f>$F79*'[1]INTERNAL PARAMETERS-2'!H79*VLOOKUP(I$4,'[1]INTERNAL PARAMETERS-1'!$B$5:$J$44,4, FALSE)</f>
        <v>0.54558285541932772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2.534077511581952E-2</v>
      </c>
      <c r="N79" s="44">
        <f>$F79*'[1]INTERNAL PARAMETERS-2'!M79*VLOOKUP(N$4,'[1]INTERNAL PARAMETERS-1'!$B$5:$J$44,4, FALSE)</f>
        <v>0.16350303821967804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2.6441549568661654E-2</v>
      </c>
      <c r="S79" s="44">
        <f>$F79*'[1]INTERNAL PARAMETERS-2'!R79*VLOOKUP(S$4,'[1]INTERNAL PARAMETERS-1'!$B$5:$J$44,4, FALSE)</f>
        <v>0.44513080009642014</v>
      </c>
      <c r="T79" s="44">
        <f>$F79*'[1]INTERNAL PARAMETERS-2'!S79*VLOOKUP(T$4,'[1]INTERNAL PARAMETERS-1'!$B$5:$J$44,4, FALSE)</f>
        <v>1.3221348851842091E-2</v>
      </c>
      <c r="U79" s="44">
        <f>$F79*'[1]INTERNAL PARAMETERS-2'!T79*VLOOKUP(U$4,'[1]INTERNAL PARAMETERS-1'!$B$5:$J$44,4, FALSE)</f>
        <v>1.6746697438493222E-2</v>
      </c>
      <c r="V79" s="44">
        <f>$F79*'[1]INTERNAL PARAMETERS-2'!U79*VLOOKUP(V$4,'[1]INTERNAL PARAMETERS-1'!$B$5:$J$44,4, FALSE)</f>
        <v>0.35565204525125821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4.4088384864811444E-3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8.8119362978496835E-3</v>
      </c>
      <c r="AI79" s="44">
        <f>$F79*'[1]INTERNAL PARAMETERS-2'!AH79*VLOOKUP(AI$4,'[1]INTERNAL PARAMETERS-1'!$B$5:$J$44,4, FALSE)</f>
        <v>4.8480001325954772E-2</v>
      </c>
      <c r="AJ79" s="44">
        <f>$F79*'[1]INTERNAL PARAMETERS-2'!AI79*VLOOKUP(AJ$4,'[1]INTERNAL PARAMETERS-1'!$B$5:$J$44,4, FALSE)</f>
        <v>4.4088384864811444E-3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10.366074252967225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0.48147472720057083</v>
      </c>
      <c r="BB79" s="44">
        <f>$F79*'[1]INTERNAL PARAMETERS-2'!M79*(1-VLOOKUP(N$4,'[1]INTERNAL PARAMETERS-1'!$B$5:$J$44,4, FALSE))</f>
        <v>3.1065577261738824</v>
      </c>
      <c r="BC79" s="44">
        <f>$F79*'[1]INTERNAL PARAMETERS-2'!N79*(1-VLOOKUP(O$4,'[1]INTERNAL PARAMETERS-1'!$B$5:$J$44,4, FALSE))</f>
        <v>0.59054898950885659</v>
      </c>
      <c r="BD79" s="44">
        <f>$F79*'[1]INTERNAL PARAMETERS-2'!O79*(1-VLOOKUP(P$4,'[1]INTERNAL PARAMETERS-1'!$B$5:$J$44,4, FALSE))</f>
        <v>2.6706940979117415</v>
      </c>
      <c r="BE79" s="44">
        <f>$F79*'[1]INTERNAL PARAMETERS-2'!P79*(1-VLOOKUP(Q$4,'[1]INTERNAL PARAMETERS-1'!$B$5:$J$44,4, FALSE))</f>
        <v>0.45833550099043563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8.4574852018319824</v>
      </c>
      <c r="BH79" s="44">
        <f>$F79*'[1]INTERNAL PARAMETERS-2'!S79*(1-VLOOKUP(T$4,'[1]INTERNAL PARAMETERS-1'!$B$5:$J$44,4, FALSE))</f>
        <v>0.11899213966657882</v>
      </c>
      <c r="BI79" s="44">
        <f>$F79*'[1]INTERNAL PARAMETERS-2'!T79*(1-VLOOKUP(U$4,'[1]INTERNAL PARAMETERS-1'!$B$5:$J$44,4, FALSE))</f>
        <v>6.6986789753972889E-2</v>
      </c>
      <c r="BJ79" s="44">
        <f>$F79*'[1]INTERNAL PARAMETERS-2'!U79*(1-VLOOKUP(V$4,'[1]INTERNAL PARAMETERS-1'!$B$5:$J$44,4, FALSE))</f>
        <v>2.0153615897571298</v>
      </c>
      <c r="BK79" s="44">
        <f>$F79*'[1]INTERNAL PARAMETERS-2'!V79*(1-VLOOKUP(W$4,'[1]INTERNAL PARAMETERS-1'!$B$5:$J$44,4, FALSE))</f>
        <v>1.2295779803436677</v>
      </c>
      <c r="BL79" s="44">
        <f>$F79*'[1]INTERNAL PARAMETERS-2'!W79*(1-VLOOKUP(X$4,'[1]INTERNAL PARAMETERS-1'!$B$5:$J$44,4, FALSE))</f>
        <v>0.2996804629033531</v>
      </c>
      <c r="BM79" s="44">
        <f>$F79*'[1]INTERNAL PARAMETERS-2'!X79*(1-VLOOKUP(Y$4,'[1]INTERNAL PARAMETERS-1'!$B$5:$J$44,4, FALSE))</f>
        <v>5.2883099137323308E-2</v>
      </c>
      <c r="BN79" s="44">
        <f>$F79*'[1]INTERNAL PARAMETERS-2'!Y79*(1-VLOOKUP(Z$4,'[1]INTERNAL PARAMETERS-1'!$B$5:$J$44,4, FALSE))</f>
        <v>3.9179016915262217</v>
      </c>
      <c r="BO79" s="44">
        <f>$F79*'[1]INTERNAL PARAMETERS-2'!Z79*(1-VLOOKUP(AA$4,'[1]INTERNAL PARAMETERS-1'!$B$5:$J$44,4, FALSE))</f>
        <v>8.7568889641949088</v>
      </c>
      <c r="BP79" s="44">
        <f>$F79*'[1]INTERNAL PARAMETERS-2'!AA79*(1-VLOOKUP(AB$4,'[1]INTERNAL PARAMETERS-1'!$B$5:$J$44,4, FALSE))</f>
        <v>1.198727592288525</v>
      </c>
      <c r="BQ79" s="44">
        <f>$F79*'[1]INTERNAL PARAMETERS-2'!AB79*(1-VLOOKUP(AC$4,'[1]INTERNAL PARAMETERS-1'!$B$5:$J$44,4, FALSE))</f>
        <v>6.4740176548654667</v>
      </c>
      <c r="BR79" s="44">
        <f>$F79*'[1]INTERNAL PARAMETERS-2'!AC79*(1-VLOOKUP(AD$4,'[1]INTERNAL PARAMETERS-1'!$B$5:$J$44,4, FALSE))</f>
        <v>0.40986124033959348</v>
      </c>
      <c r="BS79" s="44">
        <f>$F79*'[1]INTERNAL PARAMETERS-2'!AD79*(1-VLOOKUP(AE$4,'[1]INTERNAL PARAMETERS-1'!$B$5:$J$44,4, FALSE))</f>
        <v>0.13221348851842091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7.0512712408135295E-2</v>
      </c>
      <c r="CA79" s="44">
        <f>$F79*'[1]INTERNAL PARAMETERS-2'!AL79*(1-VLOOKUP(AM$4,'[1]INTERNAL PARAMETERS-1'!$B$5:$J$44,4, FALSE))</f>
        <v>6.1700776110285606E-2</v>
      </c>
      <c r="CB79" s="44">
        <f>$F79*'[1]INTERNAL PARAMETERS-2'!AM79*(1-VLOOKUP(AN$4,'[1]INTERNAL PARAMETERS-1'!$B$5:$J$44,4, FALSE))</f>
        <v>0.19391426462870648</v>
      </c>
      <c r="CC79" s="44">
        <f>$F79*'[1]INTERNAL PARAMETERS-2'!AN79*(1-VLOOKUP(AO$4,'[1]INTERNAL PARAMETERS-1'!$B$5:$J$44,4, FALSE))</f>
        <v>0.32171891466064623</v>
      </c>
      <c r="CD79" s="44">
        <f>$F79*'[1]INTERNAL PARAMETERS-2'!AO79*(1-VLOOKUP(AP$4,'[1]INTERNAL PARAMETERS-1'!$B$5:$J$44,4, FALSE))</f>
        <v>3.8385770428202366</v>
      </c>
      <c r="CE79" s="44">
        <f>$F79*'[1]INTERNAL PARAMETERS-2'!AP79*(1-VLOOKUP(AQ$4,'[1]INTERNAL PARAMETERS-1'!$B$5:$J$44,4, FALSE))</f>
        <v>0.32171891466064623</v>
      </c>
      <c r="CF79" s="44">
        <f>$F79*'[1]INTERNAL PARAMETERS-2'!AQ79*(1-VLOOKUP(AR$4,'[1]INTERNAL PARAMETERS-1'!$B$5:$J$44,4, FALSE))</f>
        <v>3.9662324352992488E-2</v>
      </c>
      <c r="CG79" s="44">
        <f>$F79*'[1]INTERNAL PARAMETERS-2'!AR79*(1-VLOOKUP(AS$4,'[1]INTERNAL PARAMETERS-1'!$B$5:$J$44,4, FALSE))</f>
        <v>4.4088384864811444E-3</v>
      </c>
      <c r="CH79" s="43">
        <f>$F79*'[1]INTERNAL PARAMETERS-2'!AS79*(1-VLOOKUP(AT$4,'[1]INTERNAL PARAMETERS-1'!$B$5:$J$44,4, FALSE))</f>
        <v>0</v>
      </c>
      <c r="CI79" s="42">
        <f t="shared" si="1"/>
        <v>57.406756866731683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166.41434280367969</v>
      </c>
      <c r="G80" s="45">
        <f>$F80*'[1]INTERNAL PARAMETERS-2'!F80*VLOOKUP(G$4,'[1]INTERNAL PARAMETERS-1'!$B$5:$J$44,4, FALSE)</f>
        <v>0.5178980762393316</v>
      </c>
      <c r="H80" s="44">
        <f>$F80*'[1]INTERNAL PARAMETERS-2'!G80*VLOOKUP(H$4,'[1]INTERNAL PARAMETERS-1'!$B$5:$J$44,4, FALSE)</f>
        <v>0.76590537131965541</v>
      </c>
      <c r="I80" s="44">
        <f>$F80*'[1]INTERNAL PARAMETERS-2'!H80*VLOOKUP(I$4,'[1]INTERNAL PARAMETERS-1'!$B$5:$J$44,4, FALSE)</f>
        <v>1.852099275444699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1.459453786388271E-2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9.7745128389169308E-2</v>
      </c>
      <c r="N80" s="44">
        <f>$F80*'[1]INTERNAL PARAMETERS-2'!M80*VLOOKUP(N$4,'[1]INTERNAL PARAMETERS-1'!$B$5:$J$44,4, FALSE)</f>
        <v>0.67181386982674096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0.21883486078683878</v>
      </c>
      <c r="S80" s="44">
        <f>$F80*'[1]INTERNAL PARAMETERS-2'!R80*VLOOKUP(S$4,'[1]INTERNAL PARAMETERS-1'!$B$5:$J$44,4, FALSE)</f>
        <v>0.67322090309514593</v>
      </c>
      <c r="T80" s="44">
        <f>$F80*'[1]INTERNAL PARAMETERS-2'!S80*VLOOKUP(T$4,'[1]INTERNAL PARAMETERS-1'!$B$5:$J$44,4, FALSE)</f>
        <v>3.9390274941630991E-2</v>
      </c>
      <c r="U80" s="44">
        <f>$F80*'[1]INTERNAL PARAMETERS-2'!T80*VLOOKUP(U$4,'[1]INTERNAL PARAMETERS-1'!$B$5:$J$44,4, FALSE)</f>
        <v>4.9601459016064768E-2</v>
      </c>
      <c r="V80" s="44">
        <f>$F80*'[1]INTERNAL PARAMETERS-2'!U80*VLOOKUP(V$4,'[1]INTERNAL PARAMETERS-1'!$B$5:$J$44,4, FALSE)</f>
        <v>0.96067089363508396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2.9172434293485049E-2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2.9172434293485049E-2</v>
      </c>
      <c r="AI80" s="44">
        <f>$F80*'[1]INTERNAL PARAMETERS-2'!AH80*VLOOKUP(AI$4,'[1]INTERNAL PARAMETERS-1'!$B$5:$J$44,4, FALSE)</f>
        <v>0.1823568368442722</v>
      </c>
      <c r="AJ80" s="44">
        <f>$F80*'[1]INTERNAL PARAMETERS-2'!AI80*VLOOKUP(AJ$4,'[1]INTERNAL PARAMETERS-1'!$B$5:$J$44,4, FALSE)</f>
        <v>0.11670637860822056</v>
      </c>
      <c r="AK80" s="44">
        <f>$F80*'[1]INTERNAL PARAMETERS-2'!AJ80*VLOOKUP(AK$4,'[1]INTERNAL PARAMETERS-1'!$B$5:$J$44,4, FALSE)</f>
        <v>1.459453786388271E-2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35.189886233449279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1.8571574393942165</v>
      </c>
      <c r="BB80" s="44">
        <f>$F80*'[1]INTERNAL PARAMETERS-2'!M80*(1-VLOOKUP(N$4,'[1]INTERNAL PARAMETERS-1'!$B$5:$J$44,4, FALSE))</f>
        <v>12.764463526708077</v>
      </c>
      <c r="BC80" s="44">
        <f>$F80*'[1]INTERNAL PARAMETERS-2'!N80*(1-VLOOKUP(O$4,'[1]INTERNAL PARAMETERS-1'!$B$5:$J$44,4, FALSE))</f>
        <v>4.6684215586716267</v>
      </c>
      <c r="BD80" s="44">
        <f>$F80*'[1]INTERNAL PARAMETERS-2'!O80*(1-VLOOKUP(P$4,'[1]INTERNAL PARAMETERS-1'!$B$5:$J$44,4, FALSE))</f>
        <v>8.2864357855664252</v>
      </c>
      <c r="BE80" s="44">
        <f>$F80*'[1]INTERNAL PARAMETERS-2'!P80*(1-VLOOKUP(Q$4,'[1]INTERNAL PARAMETERS-1'!$B$5:$J$44,4, FALSE))</f>
        <v>2.5676235365522544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12.791197158807773</v>
      </c>
      <c r="BH80" s="44">
        <f>$F80*'[1]INTERNAL PARAMETERS-2'!S80*(1-VLOOKUP(T$4,'[1]INTERNAL PARAMETERS-1'!$B$5:$J$44,4, FALSE))</f>
        <v>0.35451247447467887</v>
      </c>
      <c r="BI80" s="44">
        <f>$F80*'[1]INTERNAL PARAMETERS-2'!T80*(1-VLOOKUP(U$4,'[1]INTERNAL PARAMETERS-1'!$B$5:$J$44,4, FALSE))</f>
        <v>0.19840583606425907</v>
      </c>
      <c r="BJ80" s="44">
        <f>$F80*'[1]INTERNAL PARAMETERS-2'!U80*(1-VLOOKUP(V$4,'[1]INTERNAL PARAMETERS-1'!$B$5:$J$44,4, FALSE))</f>
        <v>5.4438017305988087</v>
      </c>
      <c r="BK80" s="44">
        <f>$F80*'[1]INTERNAL PARAMETERS-2'!V80*(1-VLOOKUP(W$4,'[1]INTERNAL PARAMETERS-1'!$B$5:$J$44,4, FALSE))</f>
        <v>5.3030260135191787</v>
      </c>
      <c r="BL80" s="44">
        <f>$F80*'[1]INTERNAL PARAMETERS-2'!W80*(1-VLOOKUP(X$4,'[1]INTERNAL PARAMETERS-1'!$B$5:$J$44,4, FALSE))</f>
        <v>3.7055481712095353</v>
      </c>
      <c r="BM80" s="44">
        <f>$F80*'[1]INTERNAL PARAMETERS-2'!X80*(1-VLOOKUP(Y$4,'[1]INTERNAL PARAMETERS-1'!$B$5:$J$44,4, FALSE))</f>
        <v>0.46684215586716266</v>
      </c>
      <c r="BN80" s="44">
        <f>$F80*'[1]INTERNAL PARAMETERS-2'!Y80*(1-VLOOKUP(Z$4,'[1]INTERNAL PARAMETERS-1'!$B$5:$J$44,4, FALSE))</f>
        <v>7.0536882583796086</v>
      </c>
      <c r="BO80" s="44">
        <f>$F80*'[1]INTERNAL PARAMETERS-2'!Z80*(1-VLOOKUP(AA$4,'[1]INTERNAL PARAMETERS-1'!$B$5:$J$44,4, FALSE))</f>
        <v>10.576879592744872</v>
      </c>
      <c r="BP80" s="44">
        <f>$F80*'[1]INTERNAL PARAMETERS-2'!AA80*(1-VLOOKUP(AB$4,'[1]INTERNAL PARAMETERS-1'!$B$5:$J$44,4, FALSE))</f>
        <v>4.5808876143568904</v>
      </c>
      <c r="BQ80" s="44">
        <f>$F80*'[1]INTERNAL PARAMETERS-2'!AB80*(1-VLOOKUP(AC$4,'[1]INTERNAL PARAMETERS-1'!$B$5:$J$44,4, FALSE))</f>
        <v>24.946824659579736</v>
      </c>
      <c r="BR80" s="44">
        <f>$F80*'[1]INTERNAL PARAMETERS-2'!AC80*(1-VLOOKUP(AD$4,'[1]INTERNAL PARAMETERS-1'!$B$5:$J$44,4, FALSE))</f>
        <v>2.88128128986863</v>
      </c>
      <c r="BS80" s="44">
        <f>$F80*'[1]INTERNAL PARAMETERS-2'!AD80*(1-VLOOKUP(AE$4,'[1]INTERNAL PARAMETERS-1'!$B$5:$J$44,4, FALSE))</f>
        <v>0.5178980762393316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0.8096723434770231</v>
      </c>
      <c r="CA80" s="44">
        <f>$F80*'[1]INTERNAL PARAMETERS-2'!AL80*(1-VLOOKUP(AM$4,'[1]INTERNAL PARAMETERS-1'!$B$5:$J$44,4, FALSE))</f>
        <v>0.95556779781300916</v>
      </c>
      <c r="CB80" s="44">
        <f>$F80*'[1]INTERNAL PARAMETERS-2'!AM80*(1-VLOOKUP(AN$4,'[1]INTERNAL PARAMETERS-1'!$B$5:$J$44,4, FALSE))</f>
        <v>1.0795631246360309</v>
      </c>
      <c r="CC80" s="44">
        <f>$F80*'[1]INTERNAL PARAMETERS-2'!AN80*(1-VLOOKUP(AO$4,'[1]INTERNAL PARAMETERS-1'!$B$5:$J$44,4, FALSE))</f>
        <v>1.4296989018949731</v>
      </c>
      <c r="CD80" s="44">
        <f>$F80*'[1]INTERNAL PARAMETERS-2'!AO80*(1-VLOOKUP(AP$4,'[1]INTERNAL PARAMETERS-1'!$B$5:$J$44,4, FALSE))</f>
        <v>10.875942808197363</v>
      </c>
      <c r="CE80" s="44">
        <f>$F80*'[1]INTERNAL PARAMETERS-2'!AP80*(1-VLOOKUP(AQ$4,'[1]INTERNAL PARAMETERS-1'!$B$5:$J$44,4, FALSE))</f>
        <v>0.67837142700491992</v>
      </c>
      <c r="CF80" s="44">
        <f>$F80*'[1]INTERNAL PARAMETERS-2'!AQ80*(1-VLOOKUP(AR$4,'[1]INTERNAL PARAMETERS-1'!$B$5:$J$44,4, FALSE))</f>
        <v>0.1823568368442722</v>
      </c>
      <c r="CG80" s="44">
        <f>$F80*'[1]INTERNAL PARAMETERS-2'!AR80*(1-VLOOKUP(AS$4,'[1]INTERNAL PARAMETERS-1'!$B$5:$J$44,4, FALSE))</f>
        <v>1.459453786388271E-2</v>
      </c>
      <c r="CH80" s="43">
        <f>$F80*'[1]INTERNAL PARAMETERS-2'!AS80*(1-VLOOKUP(AT$4,'[1]INTERNAL PARAMETERS-1'!$B$5:$J$44,4, FALSE))</f>
        <v>0</v>
      </c>
      <c r="CI80" s="42">
        <f t="shared" si="1"/>
        <v>166.41432616224537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257.88227695230239</v>
      </c>
      <c r="G81" s="45">
        <f>$F81*'[1]INTERNAL PARAMETERS-2'!F81*VLOOKUP(G$4,'[1]INTERNAL PARAMETERS-1'!$B$5:$J$44,4, FALSE)</f>
        <v>1.6017583986061406</v>
      </c>
      <c r="H81" s="44">
        <f>$F81*'[1]INTERNAL PARAMETERS-2'!G81*VLOOKUP(H$4,'[1]INTERNAL PARAMETERS-1'!$B$5:$J$44,4, FALSE)</f>
        <v>1.9592863873728128</v>
      </c>
      <c r="I81" s="44">
        <f>$F81*'[1]INTERNAL PARAMETERS-2'!H81*VLOOKUP(I$4,'[1]INTERNAL PARAMETERS-1'!$B$5:$J$44,4, FALSE)</f>
        <v>2.9819043731019352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2.8599144514010334E-2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0.18377206820174974</v>
      </c>
      <c r="N81" s="44">
        <f>$F81*'[1]INTERNAL PARAMETERS-2'!M81*VLOOKUP(N$4,'[1]INTERNAL PARAMETERS-1'!$B$5:$J$44,4, FALSE)</f>
        <v>0.86308814097227415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0.20021979982576757</v>
      </c>
      <c r="S81" s="44">
        <f>$F81*'[1]INTERNAL PARAMETERS-2'!R81*VLOOKUP(S$4,'[1]INTERNAL PARAMETERS-1'!$B$5:$J$44,4, FALSE)</f>
        <v>0.98601159651574344</v>
      </c>
      <c r="T81" s="44">
        <f>$F81*'[1]INTERNAL PARAMETERS-2'!S81*VLOOKUP(T$4,'[1]INTERNAL PARAMETERS-1'!$B$5:$J$44,4, FALSE)</f>
        <v>5.5774778859243958E-2</v>
      </c>
      <c r="U81" s="44">
        <f>$F81*'[1]INTERNAL PARAMETERS-2'!T81*VLOOKUP(U$4,'[1]INTERNAL PARAMETERS-1'!$B$5:$J$44,4, FALSE)</f>
        <v>0.10869222208985643</v>
      </c>
      <c r="V81" s="44">
        <f>$F81*'[1]INTERNAL PARAMETERS-2'!U81*VLOOKUP(V$4,'[1]INTERNAL PARAMETERS-1'!$B$5:$J$44,4, FALSE)</f>
        <v>1.1777187023793154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1.4312466370852784E-2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1.4312466370852784E-2</v>
      </c>
      <c r="AI81" s="44">
        <f>$F81*'[1]INTERNAL PARAMETERS-2'!AH81*VLOOKUP(AI$4,'[1]INTERNAL PARAMETERS-1'!$B$5:$J$44,4, FALSE)</f>
        <v>0.12870904442689413</v>
      </c>
      <c r="AJ81" s="44">
        <f>$F81*'[1]INTERNAL PARAMETERS-2'!AI81*VLOOKUP(AJ$4,'[1]INTERNAL PARAMETERS-1'!$B$5:$J$44,4, FALSE)</f>
        <v>0.27173055522464107</v>
      </c>
      <c r="AK81" s="44">
        <f>$F81*'[1]INTERNAL PARAMETERS-2'!AJ81*VLOOKUP(AK$4,'[1]INTERNAL PARAMETERS-1'!$B$5:$J$44,4, FALSE)</f>
        <v>1.4312466370852784E-2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56.656183088936764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3.4916692958332449</v>
      </c>
      <c r="BB81" s="44">
        <f>$F81*'[1]INTERNAL PARAMETERS-2'!M81*(1-VLOOKUP(N$4,'[1]INTERNAL PARAMETERS-1'!$B$5:$J$44,4, FALSE))</f>
        <v>16.39867467847321</v>
      </c>
      <c r="BC81" s="44">
        <f>$F81*'[1]INTERNAL PARAMETERS-2'!N81*(1-VLOOKUP(O$4,'[1]INTERNAL PARAMETERS-1'!$B$5:$J$44,4, FALSE))</f>
        <v>10.44000294722623</v>
      </c>
      <c r="BD81" s="44">
        <f>$F81*'[1]INTERNAL PARAMETERS-2'!O81*(1-VLOOKUP(P$4,'[1]INTERNAL PARAMETERS-1'!$B$5:$J$44,4, FALSE))</f>
        <v>10.111074102973568</v>
      </c>
      <c r="BE81" s="44">
        <f>$F81*'[1]INTERNAL PARAMETERS-2'!P81*(1-VLOOKUP(Q$4,'[1]INTERNAL PARAMETERS-1'!$B$5:$J$44,4, FALSE))</f>
        <v>5.6776393622926697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18.734220333799122</v>
      </c>
      <c r="BH81" s="44">
        <f>$F81*'[1]INTERNAL PARAMETERS-2'!S81*(1-VLOOKUP(T$4,'[1]INTERNAL PARAMETERS-1'!$B$5:$J$44,4, FALSE))</f>
        <v>0.50197300973319559</v>
      </c>
      <c r="BI81" s="44">
        <f>$F81*'[1]INTERNAL PARAMETERS-2'!T81*(1-VLOOKUP(U$4,'[1]INTERNAL PARAMETERS-1'!$B$5:$J$44,4, FALSE))</f>
        <v>0.43476888835942573</v>
      </c>
      <c r="BJ81" s="44">
        <f>$F81*'[1]INTERNAL PARAMETERS-2'!U81*(1-VLOOKUP(V$4,'[1]INTERNAL PARAMETERS-1'!$B$5:$J$44,4, FALSE))</f>
        <v>6.6737393134827876</v>
      </c>
      <c r="BK81" s="44">
        <f>$F81*'[1]INTERNAL PARAMETERS-2'!V81*(1-VLOOKUP(W$4,'[1]INTERNAL PARAMETERS-1'!$B$5:$J$44,4, FALSE))</f>
        <v>7.5368158497525988</v>
      </c>
      <c r="BL81" s="44">
        <f>$F81*'[1]INTERNAL PARAMETERS-2'!W81*(1-VLOOKUP(X$4,'[1]INTERNAL PARAMETERS-1'!$B$5:$J$44,4, FALSE))</f>
        <v>9.7678327923500525</v>
      </c>
      <c r="BM81" s="44">
        <f>$F81*'[1]INTERNAL PARAMETERS-2'!X81*(1-VLOOKUP(Y$4,'[1]INTERNAL PARAMETERS-1'!$B$5:$J$44,4, FALSE))</f>
        <v>1.6017583986061406</v>
      </c>
      <c r="BN81" s="44">
        <f>$F81*'[1]INTERNAL PARAMETERS-2'!Y81*(1-VLOOKUP(Z$4,'[1]INTERNAL PARAMETERS-1'!$B$5:$J$44,4, FALSE))</f>
        <v>11.512612701753941</v>
      </c>
      <c r="BO81" s="44">
        <f>$F81*'[1]INTERNAL PARAMETERS-2'!Z81*(1-VLOOKUP(AA$4,'[1]INTERNAL PARAMETERS-1'!$B$5:$J$44,4, FALSE))</f>
        <v>13.243054356559279</v>
      </c>
      <c r="BP81" s="44">
        <f>$F81*'[1]INTERNAL PARAMETERS-2'!AA81*(1-VLOOKUP(AB$4,'[1]INTERNAL PARAMETERS-1'!$B$5:$J$44,4, FALSE))</f>
        <v>5.4631328843237457</v>
      </c>
      <c r="BQ81" s="44">
        <f>$F81*'[1]INTERNAL PARAMETERS-2'!AB81*(1-VLOOKUP(AC$4,'[1]INTERNAL PARAMETERS-1'!$B$5:$J$44,4, FALSE))</f>
        <v>35.453088094393237</v>
      </c>
      <c r="BR81" s="44">
        <f>$F81*'[1]INTERNAL PARAMETERS-2'!AC81*(1-VLOOKUP(AD$4,'[1]INTERNAL PARAMETERS-1'!$B$5:$J$44,4, FALSE))</f>
        <v>4.4191222743100447</v>
      </c>
      <c r="BS81" s="44">
        <f>$F81*'[1]INTERNAL PARAMETERS-2'!AD81*(1-VLOOKUP(AE$4,'[1]INTERNAL PARAMETERS-1'!$B$5:$J$44,4, FALSE))</f>
        <v>1.1154955771848791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1.5874459322352878</v>
      </c>
      <c r="CA81" s="44">
        <f>$F81*'[1]INTERNAL PARAMETERS-2'!AL81*(1-VLOOKUP(AM$4,'[1]INTERNAL PARAMETERS-1'!$B$5:$J$44,4, FALSE))</f>
        <v>3.2321159417262919</v>
      </c>
      <c r="CB81" s="44">
        <f>$F81*'[1]INTERNAL PARAMETERS-2'!AM81*(1-VLOOKUP(AN$4,'[1]INTERNAL PARAMETERS-1'!$B$5:$J$44,4, FALSE))</f>
        <v>1.6303575431201509</v>
      </c>
      <c r="CC81" s="44">
        <f>$F81*'[1]INTERNAL PARAMETERS-2'!AN81*(1-VLOOKUP(AO$4,'[1]INTERNAL PARAMETERS-1'!$B$5:$J$44,4, FALSE))</f>
        <v>3.2321159417262919</v>
      </c>
      <c r="CD81" s="44">
        <f>$F81*'[1]INTERNAL PARAMETERS-2'!AO81*(1-VLOOKUP(AP$4,'[1]INTERNAL PARAMETERS-1'!$B$5:$J$44,4, FALSE))</f>
        <v>16.560993520055298</v>
      </c>
      <c r="CE81" s="44">
        <f>$F81*'[1]INTERNAL PARAMETERS-2'!AP81*(1-VLOOKUP(AQ$4,'[1]INTERNAL PARAMETERS-1'!$B$5:$J$44,4, FALSE))</f>
        <v>1.5588467877212775</v>
      </c>
      <c r="CF81" s="44">
        <f>$F81*'[1]INTERNAL PARAMETERS-2'!AQ81*(1-VLOOKUP(AR$4,'[1]INTERNAL PARAMETERS-1'!$B$5:$J$44,4, FALSE))</f>
        <v>0.21453226619662036</v>
      </c>
      <c r="CG81" s="44">
        <f>$F81*'[1]INTERNAL PARAMETERS-2'!AR81*(1-VLOOKUP(AS$4,'[1]INTERNAL PARAMETERS-1'!$B$5:$J$44,4, FALSE))</f>
        <v>4.2911610884863116E-2</v>
      </c>
      <c r="CH81" s="43">
        <f>$F81*'[1]INTERNAL PARAMETERS-2'!AS81*(1-VLOOKUP(AT$4,'[1]INTERNAL PARAMETERS-1'!$B$5:$J$44,4, FALSE))</f>
        <v>0</v>
      </c>
      <c r="CI81" s="42">
        <f t="shared" si="1"/>
        <v>257.8823801052132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213.67159576000432</v>
      </c>
      <c r="G82" s="45">
        <f>$F82*'[1]INTERNAL PARAMETERS-2'!F82*VLOOKUP(G$4,'[1]INTERNAL PARAMETERS-1'!$B$5:$J$44,4, FALSE)</f>
        <v>1.1704502672541517</v>
      </c>
      <c r="H82" s="44">
        <f>$F82*'[1]INTERNAL PARAMETERS-2'!G82*VLOOKUP(H$4,'[1]INTERNAL PARAMETERS-1'!$B$5:$J$44,4, FALSE)</f>
        <v>1.9460567927033914</v>
      </c>
      <c r="I82" s="44">
        <f>$F82*'[1]INTERNAL PARAMETERS-2'!H82*VLOOKUP(I$4,'[1]INTERNAL PARAMETERS-1'!$B$5:$J$44,4, FALSE)</f>
        <v>2.3089747930278222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2.8204650640320572E-2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0.18896474914227501</v>
      </c>
      <c r="N82" s="44">
        <f>$F82*'[1]INTERNAL PARAMETERS-2'!M82*VLOOKUP(N$4,'[1]INTERNAL PARAMETERS-1'!$B$5:$J$44,4, FALSE)</f>
        <v>0.56336973445476379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0.23973953044272484</v>
      </c>
      <c r="S82" s="44">
        <f>$F82*'[1]INTERNAL PARAMETERS-2'!R82*VLOOKUP(S$4,'[1]INTERNAL PARAMETERS-1'!$B$5:$J$44,4, FALSE)</f>
        <v>0.73702918719274968</v>
      </c>
      <c r="T82" s="44">
        <f>$F82*'[1]INTERNAL PARAMETERS-2'!S82*VLOOKUP(T$4,'[1]INTERNAL PARAMETERS-1'!$B$5:$J$44,4, FALSE)</f>
        <v>7.1919722416859858E-2</v>
      </c>
      <c r="U82" s="44">
        <f>$F82*'[1]INTERNAL PARAMETERS-2'!T82*VLOOKUP(U$4,'[1]INTERNAL PARAMETERS-1'!$B$5:$J$44,4, FALSE)</f>
        <v>0.11845525925743119</v>
      </c>
      <c r="V82" s="44">
        <f>$F82*'[1]INTERNAL PARAMETERS-2'!U82*VLOOKUP(V$4,'[1]INTERNAL PARAMETERS-1'!$B$5:$J$44,4, FALSE)</f>
        <v>0.93495532306119922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0.14102325320160286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0.197432554482244</v>
      </c>
      <c r="AJ82" s="44">
        <f>$F82*'[1]INTERNAL PARAMETERS-2'!AI82*VLOOKUP(AJ$4,'[1]INTERNAL PARAMETERS-1'!$B$5:$J$44,4, FALSE)</f>
        <v>0.18333022916208372</v>
      </c>
      <c r="AK82" s="44">
        <f>$F82*'[1]INTERNAL PARAMETERS-2'!AJ82*VLOOKUP(AK$4,'[1]INTERNAL PARAMETERS-1'!$B$5:$J$44,4, FALSE)</f>
        <v>2.8204650640320572E-2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43.870521067528621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3.590330233703225</v>
      </c>
      <c r="BB82" s="44">
        <f>$F82*'[1]INTERNAL PARAMETERS-2'!M82*(1-VLOOKUP(N$4,'[1]INTERNAL PARAMETERS-1'!$B$5:$J$44,4, FALSE))</f>
        <v>10.704024954640513</v>
      </c>
      <c r="BC82" s="44">
        <f>$F82*'[1]INTERNAL PARAMETERS-2'!N82*(1-VLOOKUP(O$4,'[1]INTERNAL PARAMETERS-1'!$B$5:$J$44,4, FALSE))</f>
        <v>10.054637445880644</v>
      </c>
      <c r="BD82" s="44">
        <f>$F82*'[1]INTERNAL PARAMETERS-2'!O82*(1-VLOOKUP(P$4,'[1]INTERNAL PARAMETERS-1'!$B$5:$J$44,4, FALSE))</f>
        <v>7.7560225201732447</v>
      </c>
      <c r="BE82" s="44">
        <f>$F82*'[1]INTERNAL PARAMETERS-2'!P82*(1-VLOOKUP(Q$4,'[1]INTERNAL PARAMETERS-1'!$B$5:$J$44,4, FALSE))</f>
        <v>4.7664363880971443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14.003554556662243</v>
      </c>
      <c r="BH82" s="44">
        <f>$F82*'[1]INTERNAL PARAMETERS-2'!S82*(1-VLOOKUP(T$4,'[1]INTERNAL PARAMETERS-1'!$B$5:$J$44,4, FALSE))</f>
        <v>0.6472775017517387</v>
      </c>
      <c r="BI82" s="44">
        <f>$F82*'[1]INTERNAL PARAMETERS-2'!T82*(1-VLOOKUP(U$4,'[1]INTERNAL PARAMETERS-1'!$B$5:$J$44,4, FALSE))</f>
        <v>0.47382103702972478</v>
      </c>
      <c r="BJ82" s="44">
        <f>$F82*'[1]INTERNAL PARAMETERS-2'!U82*(1-VLOOKUP(V$4,'[1]INTERNAL PARAMETERS-1'!$B$5:$J$44,4, FALSE))</f>
        <v>5.298080164013462</v>
      </c>
      <c r="BK82" s="44">
        <f>$F82*'[1]INTERNAL PARAMETERS-2'!V82*(1-VLOOKUP(W$4,'[1]INTERNAL PARAMETERS-1'!$B$5:$J$44,4, FALSE))</f>
        <v>6.881721084642459</v>
      </c>
      <c r="BL82" s="44">
        <f>$F82*'[1]INTERNAL PARAMETERS-2'!W82*(1-VLOOKUP(X$4,'[1]INTERNAL PARAMETERS-1'!$B$5:$J$44,4, FALSE))</f>
        <v>9.4341564989531665</v>
      </c>
      <c r="BM82" s="44">
        <f>$F82*'[1]INTERNAL PARAMETERS-2'!X82*(1-VLOOKUP(Y$4,'[1]INTERNAL PARAMETERS-1'!$B$5:$J$44,4, FALSE))</f>
        <v>1.6217246774992808</v>
      </c>
      <c r="BN82" s="44">
        <f>$F82*'[1]INTERNAL PARAMETERS-2'!Y82*(1-VLOOKUP(Z$4,'[1]INTERNAL PARAMETERS-1'!$B$5:$J$44,4, FALSE))</f>
        <v>10.364867235764594</v>
      </c>
      <c r="BO82" s="44">
        <f>$F82*'[1]INTERNAL PARAMETERS-2'!Z82*(1-VLOOKUP(AA$4,'[1]INTERNAL PARAMETERS-1'!$B$5:$J$44,4, FALSE))</f>
        <v>11.78915935878163</v>
      </c>
      <c r="BP82" s="44">
        <f>$F82*'[1]INTERNAL PARAMETERS-2'!AA82*(1-VLOOKUP(AB$4,'[1]INTERNAL PARAMETERS-1'!$B$5:$J$44,4, FALSE))</f>
        <v>5.3869173350246209</v>
      </c>
      <c r="BQ82" s="44">
        <f>$F82*'[1]INTERNAL PARAMETERS-2'!AB82*(1-VLOOKUP(AC$4,'[1]INTERNAL PARAMETERS-1'!$B$5:$J$44,4, FALSE))</f>
        <v>31.813820298621955</v>
      </c>
      <c r="BR82" s="44">
        <f>$F82*'[1]INTERNAL PARAMETERS-2'!AC82*(1-VLOOKUP(AD$4,'[1]INTERNAL PARAMETERS-1'!$B$5:$J$44,4, FALSE))</f>
        <v>3.962625212007584</v>
      </c>
      <c r="BS82" s="44">
        <f>$F82*'[1]INTERNAL PARAMETERS-2'!AD82*(1-VLOOKUP(AE$4,'[1]INTERNAL PARAMETERS-1'!$B$5:$J$44,4, FALSE))</f>
        <v>0.80381117608956021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1.1704502672541517</v>
      </c>
      <c r="CA82" s="44">
        <f>$F82*'[1]INTERNAL PARAMETERS-2'!AL82*(1-VLOOKUP(AM$4,'[1]INTERNAL PARAMETERS-1'!$B$5:$J$44,4, FALSE))</f>
        <v>3.1729163612381841</v>
      </c>
      <c r="CB82" s="44">
        <f>$F82*'[1]INTERNAL PARAMETERS-2'!AM82*(1-VLOOKUP(AN$4,'[1]INTERNAL PARAMETERS-1'!$B$5:$J$44,4, FALSE))</f>
        <v>1.6076223521791204</v>
      </c>
      <c r="CC82" s="44">
        <f>$F82*'[1]INTERNAL PARAMETERS-2'!AN82*(1-VLOOKUP(AO$4,'[1]INTERNAL PARAMETERS-1'!$B$5:$J$44,4, FALSE))</f>
        <v>2.5383330889905475</v>
      </c>
      <c r="CD82" s="44">
        <f>$F82*'[1]INTERNAL PARAMETERS-2'!AO82*(1-VLOOKUP(AP$4,'[1]INTERNAL PARAMETERS-1'!$B$5:$J$44,4, FALSE))</f>
        <v>11.591748171458963</v>
      </c>
      <c r="CE82" s="44">
        <f>$F82*'[1]INTERNAL PARAMETERS-2'!AP82*(1-VLOOKUP(AQ$4,'[1]INTERNAL PARAMETERS-1'!$B$5:$J$44,4, FALSE))</f>
        <v>1.4383944483371971</v>
      </c>
      <c r="CF82" s="44">
        <f>$F82*'[1]INTERNAL PARAMETERS-2'!AQ82*(1-VLOOKUP(AR$4,'[1]INTERNAL PARAMETERS-1'!$B$5:$J$44,4, FALSE))</f>
        <v>7.051162660080143E-2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213.67159576000435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164.80004572979934</v>
      </c>
      <c r="G83" s="45">
        <f>$F83*'[1]INTERNAL PARAMETERS-2'!F83*VLOOKUP(G$4,'[1]INTERNAL PARAMETERS-1'!$B$5:$J$44,4, FALSE)</f>
        <v>0.9309224983184905</v>
      </c>
      <c r="H83" s="44">
        <f>$F83*'[1]INTERNAL PARAMETERS-2'!G83*VLOOKUP(H$4,'[1]INTERNAL PARAMETERS-1'!$B$5:$J$44,4, FALSE)</f>
        <v>1.4029427892977817</v>
      </c>
      <c r="I83" s="44">
        <f>$F83*'[1]INTERNAL PARAMETERS-2'!H83*VLOOKUP(I$4,'[1]INTERNAL PARAMETERS-1'!$B$5:$J$44,4, FALSE)</f>
        <v>1.5745045809038747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3.9337770915703105E-2</v>
      </c>
      <c r="L83" s="44">
        <f>$F83*'[1]INTERNAL PARAMETERS-2'!K83*VLOOKUP(L$4,'[1]INTERNAL PARAMETERS-1'!$B$5:$J$44,4, FALSE)</f>
        <v>1.3118083640092027E-2</v>
      </c>
      <c r="M83" s="44">
        <f>$F83*'[1]INTERNAL PARAMETERS-2'!L83*VLOOKUP(M$4,'[1]INTERNAL PARAMETERS-1'!$B$5:$J$44,4, FALSE)</f>
        <v>0.18356253093613703</v>
      </c>
      <c r="N83" s="44">
        <f>$F83*'[1]INTERNAL PARAMETERS-2'!M83*VLOOKUP(N$4,'[1]INTERNAL PARAMETERS-1'!$B$5:$J$44,4, FALSE)</f>
        <v>0.404493472241506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0.2228920618495536</v>
      </c>
      <c r="S83" s="44">
        <f>$F83*'[1]INTERNAL PARAMETERS-2'!R83*VLOOKUP(S$4,'[1]INTERNAL PARAMETERS-1'!$B$5:$J$44,4, FALSE)</f>
        <v>0.5069661406762952</v>
      </c>
      <c r="T83" s="44">
        <f>$F83*'[1]INTERNAL PARAMETERS-2'!S83*VLOOKUP(T$4,'[1]INTERNAL PARAMETERS-1'!$B$5:$J$44,4, FALSE)</f>
        <v>4.1956443642349614E-2</v>
      </c>
      <c r="U83" s="44">
        <f>$F83*'[1]INTERNAL PARAMETERS-2'!T83*VLOOKUP(U$4,'[1]INTERNAL PARAMETERS-1'!$B$5:$J$44,4, FALSE)</f>
        <v>8.3912887284699228E-2</v>
      </c>
      <c r="V83" s="44">
        <f>$F83*'[1]INTERNAL PARAMETERS-2'!U83*VLOOKUP(V$4,'[1]INTERNAL PARAMETERS-1'!$B$5:$J$44,4, FALSE)</f>
        <v>0.65689215827875147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5.2439374551222148E-2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1.3118083640092027E-2</v>
      </c>
      <c r="AI83" s="44">
        <f>$F83*'[1]INTERNAL PARAMETERS-2'!AH83*VLOOKUP(AI$4,'[1]INTERNAL PARAMETERS-1'!$B$5:$J$44,4, FALSE)</f>
        <v>0.14423300002272038</v>
      </c>
      <c r="AJ83" s="44">
        <f>$F83*'[1]INTERNAL PARAMETERS-2'!AI83*VLOOKUP(AJ$4,'[1]INTERNAL PARAMETERS-1'!$B$5:$J$44,4, FALSE)</f>
        <v>0.2228920618495536</v>
      </c>
      <c r="AK83" s="44">
        <f>$F83*'[1]INTERNAL PARAMETERS-2'!AJ83*VLOOKUP(AK$4,'[1]INTERNAL PARAMETERS-1'!$B$5:$J$44,4, FALSE)</f>
        <v>1.3118083640092027E-2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29.915587037173616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3.4876880877866032</v>
      </c>
      <c r="BB83" s="44">
        <f>$F83*'[1]INTERNAL PARAMETERS-2'!M83*(1-VLOOKUP(N$4,'[1]INTERNAL PARAMETERS-1'!$B$5:$J$44,4, FALSE))</f>
        <v>7.6853759725886128</v>
      </c>
      <c r="BC83" s="44">
        <f>$F83*'[1]INTERNAL PARAMETERS-2'!N83*(1-VLOOKUP(O$4,'[1]INTERNAL PARAMETERS-1'!$B$5:$J$44,4, FALSE))</f>
        <v>9.6370452341506212</v>
      </c>
      <c r="BD83" s="44">
        <f>$F83*'[1]INTERNAL PARAMETERS-2'!O83*(1-VLOOKUP(P$4,'[1]INTERNAL PARAMETERS-1'!$B$5:$J$44,4, FALSE))</f>
        <v>5.7822238444894589</v>
      </c>
      <c r="BE83" s="44">
        <f>$F83*'[1]INTERNAL PARAMETERS-2'!P83*(1-VLOOKUP(Q$4,'[1]INTERNAL PARAMETERS-1'!$B$5:$J$44,4, FALSE))</f>
        <v>3.6319128478070368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9.6323566728496086</v>
      </c>
      <c r="BH83" s="44">
        <f>$F83*'[1]INTERNAL PARAMETERS-2'!S83*(1-VLOOKUP(T$4,'[1]INTERNAL PARAMETERS-1'!$B$5:$J$44,4, FALSE))</f>
        <v>0.37760799278114648</v>
      </c>
      <c r="BI83" s="44">
        <f>$F83*'[1]INTERNAL PARAMETERS-2'!T83*(1-VLOOKUP(U$4,'[1]INTERNAL PARAMETERS-1'!$B$5:$J$44,4, FALSE))</f>
        <v>0.33565154913879691</v>
      </c>
      <c r="BJ83" s="44">
        <f>$F83*'[1]INTERNAL PARAMETERS-2'!U83*(1-VLOOKUP(V$4,'[1]INTERNAL PARAMETERS-1'!$B$5:$J$44,4, FALSE))</f>
        <v>3.7223888969129253</v>
      </c>
      <c r="BK83" s="44">
        <f>$F83*'[1]INTERNAL PARAMETERS-2'!V83*(1-VLOOKUP(W$4,'[1]INTERNAL PARAMETERS-1'!$B$5:$J$44,4, FALSE))</f>
        <v>4.5628518261300997</v>
      </c>
      <c r="BL83" s="44">
        <f>$F83*'[1]INTERNAL PARAMETERS-2'!W83*(1-VLOOKUP(X$4,'[1]INTERNAL PARAMETERS-1'!$B$5:$J$44,4, FALSE))</f>
        <v>6.5951495100654132</v>
      </c>
      <c r="BM83" s="44">
        <f>$F83*'[1]INTERNAL PARAMETERS-2'!X83*(1-VLOOKUP(Y$4,'[1]INTERNAL PARAMETERS-1'!$B$5:$J$44,4, FALSE))</f>
        <v>2.0716354548510156</v>
      </c>
      <c r="BN83" s="44">
        <f>$F83*'[1]INTERNAL PARAMETERS-2'!Y83*(1-VLOOKUP(Z$4,'[1]INTERNAL PARAMETERS-1'!$B$5:$J$44,4, FALSE))</f>
        <v>9.8337176087245641</v>
      </c>
      <c r="BO83" s="44">
        <f>$F83*'[1]INTERNAL PARAMETERS-2'!Z83*(1-VLOOKUP(AA$4,'[1]INTERNAL PARAMETERS-1'!$B$5:$J$44,4, FALSE))</f>
        <v>9.9779506087472836</v>
      </c>
      <c r="BP83" s="44">
        <f>$F83*'[1]INTERNAL PARAMETERS-2'!AA83*(1-VLOOKUP(AB$4,'[1]INTERNAL PARAMETERS-1'!$B$5:$J$44,4, FALSE))</f>
        <v>4.0121559933194026</v>
      </c>
      <c r="BQ83" s="44">
        <f>$F83*'[1]INTERNAL PARAMETERS-2'!AB83*(1-VLOOKUP(AC$4,'[1]INTERNAL PARAMETERS-1'!$B$5:$J$44,4, FALSE))</f>
        <v>26.760824705769441</v>
      </c>
      <c r="BR83" s="44">
        <f>$F83*'[1]INTERNAL PARAMETERS-2'!AC83*(1-VLOOKUP(AD$4,'[1]INTERNAL PARAMETERS-1'!$B$5:$J$44,4, FALSE))</f>
        <v>2.8321052658711743</v>
      </c>
      <c r="BS83" s="44">
        <f>$F83*'[1]INTERNAL PARAMETERS-2'!AD83*(1-VLOOKUP(AE$4,'[1]INTERNAL PARAMETERS-1'!$B$5:$J$44,4, FALSE))</f>
        <v>0.70803043646893693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0.60313520736191961</v>
      </c>
      <c r="CA83" s="44">
        <f>$F83*'[1]INTERNAL PARAMETERS-2'!AL83*(1-VLOOKUP(AM$4,'[1]INTERNAL PARAMETERS-1'!$B$5:$J$44,4, FALSE))</f>
        <v>2.9107808077025807</v>
      </c>
      <c r="CB83" s="44">
        <f>$F83*'[1]INTERNAL PARAMETERS-2'!AM83*(1-VLOOKUP(AN$4,'[1]INTERNAL PARAMETERS-1'!$B$5:$J$44,4, FALSE))</f>
        <v>1.1538310401726171</v>
      </c>
      <c r="CC83" s="44">
        <f>$F83*'[1]INTERNAL PARAMETERS-2'!AN83*(1-VLOOKUP(AO$4,'[1]INTERNAL PARAMETERS-1'!$B$5:$J$44,4, FALSE))</f>
        <v>2.1109732257667186</v>
      </c>
      <c r="CD83" s="44">
        <f>$F83*'[1]INTERNAL PARAMETERS-2'!AO83*(1-VLOOKUP(AP$4,'[1]INTERNAL PARAMETERS-1'!$B$5:$J$44,4, FALSE))</f>
        <v>8.70612273583213</v>
      </c>
      <c r="CE83" s="44">
        <f>$F83*'[1]INTERNAL PARAMETERS-2'!AP83*(1-VLOOKUP(AQ$4,'[1]INTERNAL PARAMETERS-1'!$B$5:$J$44,4, FALSE))</f>
        <v>1.0095980401498967</v>
      </c>
      <c r="CF83" s="44">
        <f>$F83*'[1]INTERNAL PARAMETERS-2'!AQ83*(1-VLOOKUP(AR$4,'[1]INTERNAL PARAMETERS-1'!$B$5:$J$44,4, FALSE))</f>
        <v>0.20979045821403455</v>
      </c>
      <c r="CG83" s="44">
        <f>$F83*'[1]INTERNAL PARAMETERS-2'!AR83*(1-VLOOKUP(AS$4,'[1]INTERNAL PARAMETERS-1'!$B$5:$J$44,4, FALSE))</f>
        <v>2.6219687275611074E-2</v>
      </c>
      <c r="CH83" s="43">
        <f>$F83*'[1]INTERNAL PARAMETERS-2'!AS83*(1-VLOOKUP(AT$4,'[1]INTERNAL PARAMETERS-1'!$B$5:$J$44,4, FALSE))</f>
        <v>0</v>
      </c>
      <c r="CI83" s="42">
        <f t="shared" si="1"/>
        <v>164.80001276979021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137.25382680164105</v>
      </c>
      <c r="G84" s="45">
        <f>$F84*'[1]INTERNAL PARAMETERS-2'!F84*VLOOKUP(G$4,'[1]INTERNAL PARAMETERS-1'!$B$5:$J$44,4, FALSE)</f>
        <v>1.078595472538016</v>
      </c>
      <c r="H84" s="44">
        <f>$F84*'[1]INTERNAL PARAMETERS-2'!G84*VLOOKUP(H$4,'[1]INTERNAL PARAMETERS-1'!$B$5:$J$44,4, FALSE)</f>
        <v>1.1305734967477976</v>
      </c>
      <c r="I84" s="44">
        <f>$F84*'[1]INTERNAL PARAMETERS-2'!H84*VLOOKUP(I$4,'[1]INTERNAL PARAMETERS-1'!$B$5:$J$44,4, FALSE)</f>
        <v>1.2611492386064049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1.2997937398115408E-2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0.17348403319333627</v>
      </c>
      <c r="N84" s="44">
        <f>$F84*'[1]INTERNAL PARAMETERS-2'!M84*VLOOKUP(N$4,'[1]INTERNAL PARAMETERS-1'!$B$5:$J$44,4, FALSE)</f>
        <v>0.28264268791781538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0.18192994742557522</v>
      </c>
      <c r="S84" s="44">
        <f>$F84*'[1]INTERNAL PARAMETERS-2'!R84*VLOOKUP(S$4,'[1]INTERNAL PARAMETERS-1'!$B$5:$J$44,4, FALSE)</f>
        <v>0.38597423142543086</v>
      </c>
      <c r="T84" s="44">
        <f>$F84*'[1]INTERNAL PARAMETERS-2'!S84*VLOOKUP(T$4,'[1]INTERNAL PARAMETERS-1'!$B$5:$J$44,4, FALSE)</f>
        <v>4.028537070454967E-2</v>
      </c>
      <c r="U84" s="44">
        <f>$F84*'[1]INTERNAL PARAMETERS-2'!T84*VLOOKUP(U$4,'[1]INTERNAL PARAMETERS-1'!$B$5:$J$44,4, FALSE)</f>
        <v>7.537156644985317E-2</v>
      </c>
      <c r="V84" s="44">
        <f>$F84*'[1]INTERNAL PARAMETERS-2'!U84*VLOOKUP(V$4,'[1]INTERNAL PARAMETERS-1'!$B$5:$J$44,4, FALSE)</f>
        <v>0.56528468956649669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7.7973899006012287E-2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3.8980086811666065E-2</v>
      </c>
      <c r="AI84" s="44">
        <f>$F84*'[1]INTERNAL PARAMETERS-2'!AH84*VLOOKUP(AI$4,'[1]INTERNAL PARAMETERS-1'!$B$5:$J$44,4, FALSE)</f>
        <v>0.14294986061390919</v>
      </c>
      <c r="AJ84" s="44">
        <f>$F84*'[1]INTERNAL PARAMETERS-2'!AI84*VLOOKUP(AJ$4,'[1]INTERNAL PARAMETERS-1'!$B$5:$J$44,4, FALSE)</f>
        <v>0.20792582222180603</v>
      </c>
      <c r="AK84" s="44">
        <f>$F84*'[1]INTERNAL PARAMETERS-2'!AJ84*VLOOKUP(AK$4,'[1]INTERNAL PARAMETERS-1'!$B$5:$J$44,4, FALSE)</f>
        <v>3.8980086811666065E-2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23.96183553352169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3.2961966306733887</v>
      </c>
      <c r="BB84" s="44">
        <f>$F84*'[1]INTERNAL PARAMETERS-2'!M84*(1-VLOOKUP(N$4,'[1]INTERNAL PARAMETERS-1'!$B$5:$J$44,4, FALSE))</f>
        <v>5.3702110704384918</v>
      </c>
      <c r="BC84" s="44">
        <f>$F84*'[1]INTERNAL PARAMETERS-2'!N84*(1-VLOOKUP(O$4,'[1]INTERNAL PARAMETERS-1'!$B$5:$J$44,4, FALSE))</f>
        <v>9.707304351311425</v>
      </c>
      <c r="BD84" s="44">
        <f>$F84*'[1]INTERNAL PARAMETERS-2'!O84*(1-VLOOKUP(P$4,'[1]INTERNAL PARAMETERS-1'!$B$5:$J$44,4, FALSE))</f>
        <v>4.197400453569025</v>
      </c>
      <c r="BE84" s="44">
        <f>$F84*'[1]INTERNAL PARAMETERS-2'!P84*(1-VLOOKUP(Q$4,'[1]INTERNAL PARAMETERS-1'!$B$5:$J$44,4, FALSE))</f>
        <v>3.4566827264686095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7.3335103970831854</v>
      </c>
      <c r="BH84" s="44">
        <f>$F84*'[1]INTERNAL PARAMETERS-2'!S84*(1-VLOOKUP(T$4,'[1]INTERNAL PARAMETERS-1'!$B$5:$J$44,4, FALSE))</f>
        <v>0.36256833634094698</v>
      </c>
      <c r="BI84" s="44">
        <f>$F84*'[1]INTERNAL PARAMETERS-2'!T84*(1-VLOOKUP(U$4,'[1]INTERNAL PARAMETERS-1'!$B$5:$J$44,4, FALSE))</f>
        <v>0.30148626579941268</v>
      </c>
      <c r="BJ84" s="44">
        <f>$F84*'[1]INTERNAL PARAMETERS-2'!U84*(1-VLOOKUP(V$4,'[1]INTERNAL PARAMETERS-1'!$B$5:$J$44,4, FALSE))</f>
        <v>3.2032799075434815</v>
      </c>
      <c r="BK84" s="44">
        <f>$F84*'[1]INTERNAL PARAMETERS-2'!V84*(1-VLOOKUP(W$4,'[1]INTERNAL PARAMETERS-1'!$B$5:$J$44,4, FALSE))</f>
        <v>3.8595364335141062</v>
      </c>
      <c r="BL84" s="44">
        <f>$F84*'[1]INTERNAL PARAMETERS-2'!W84*(1-VLOOKUP(X$4,'[1]INTERNAL PARAMETERS-1'!$B$5:$J$44,4, FALSE))</f>
        <v>5.4839217483288474</v>
      </c>
      <c r="BM84" s="44">
        <f>$F84*'[1]INTERNAL PARAMETERS-2'!X84*(1-VLOOKUP(Y$4,'[1]INTERNAL PARAMETERS-1'!$B$5:$J$44,4, FALSE))</f>
        <v>2.1051991954835705</v>
      </c>
      <c r="BN84" s="44">
        <f>$F84*'[1]INTERNAL PARAMETERS-2'!Y84*(1-VLOOKUP(Z$4,'[1]INTERNAL PARAMETERS-1'!$B$5:$J$44,4, FALSE))</f>
        <v>8.0569368870831326</v>
      </c>
      <c r="BO84" s="44">
        <f>$F84*'[1]INTERNAL PARAMETERS-2'!Z84*(1-VLOOKUP(AA$4,'[1]INTERNAL PARAMETERS-1'!$B$5:$J$44,4, FALSE))</f>
        <v>8.3038427961166033</v>
      </c>
      <c r="BP84" s="44">
        <f>$F84*'[1]INTERNAL PARAMETERS-2'!AA84*(1-VLOOKUP(AB$4,'[1]INTERNAL PARAMETERS-1'!$B$5:$J$44,4, FALSE))</f>
        <v>3.3917067648607122</v>
      </c>
      <c r="BQ84" s="44">
        <f>$F84*'[1]INTERNAL PARAMETERS-2'!AB84*(1-VLOOKUP(AC$4,'[1]INTERNAL PARAMETERS-1'!$B$5:$J$44,4, FALSE))</f>
        <v>22.559423283832768</v>
      </c>
      <c r="BR84" s="44">
        <f>$F84*'[1]INTERNAL PARAMETERS-2'!AC84*(1-VLOOKUP(AD$4,'[1]INTERNAL PARAMETERS-1'!$B$5:$J$44,4, FALSE))</f>
        <v>2.2221531813012487</v>
      </c>
      <c r="BS84" s="44">
        <f>$F84*'[1]INTERNAL PARAMETERS-2'!AD84*(1-VLOOKUP(AE$4,'[1]INTERNAL PARAMETERS-1'!$B$5:$J$44,4, FALSE))</f>
        <v>0.48081388066882874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0.55878777967484106</v>
      </c>
      <c r="CA84" s="44">
        <f>$F84*'[1]INTERNAL PARAMETERS-2'!AL84*(1-VLOOKUP(AM$4,'[1]INTERNAL PARAMETERS-1'!$B$5:$J$44,4, FALSE))</f>
        <v>2.8589148599821024</v>
      </c>
      <c r="CB84" s="44">
        <f>$F84*'[1]INTERNAL PARAMETERS-2'!AM84*(1-VLOOKUP(AN$4,'[1]INTERNAL PARAMETERS-1'!$B$5:$J$44,4, FALSE))</f>
        <v>0.87066965031621002</v>
      </c>
      <c r="CC84" s="44">
        <f>$F84*'[1]INTERNAL PARAMETERS-2'!AN84*(1-VLOOKUP(AO$4,'[1]INTERNAL PARAMETERS-1'!$B$5:$J$44,4, FALSE))</f>
        <v>1.8322974116538677</v>
      </c>
      <c r="CD84" s="44">
        <f>$F84*'[1]INTERNAL PARAMETERS-2'!AO84*(1-VLOOKUP(AP$4,'[1]INTERNAL PARAMETERS-1'!$B$5:$J$44,4, FALSE))</f>
        <v>7.004337289341346</v>
      </c>
      <c r="CE84" s="44">
        <f>$F84*'[1]INTERNAL PARAMETERS-2'!AP84*(1-VLOOKUP(AQ$4,'[1]INTERNAL PARAMETERS-1'!$B$5:$J$44,4, FALSE))</f>
        <v>0.71472185230418539</v>
      </c>
      <c r="CF84" s="44">
        <f>$F84*'[1]INTERNAL PARAMETERS-2'!AQ84*(1-VLOOKUP(AR$4,'[1]INTERNAL PARAMETERS-1'!$B$5:$J$44,4, FALSE))</f>
        <v>6.497596160789687E-2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137.25381307625841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124.78556720868184</v>
      </c>
      <c r="G85" s="45">
        <f>$F85*'[1]INTERNAL PARAMETERS-2'!F85*VLOOKUP(G$4,'[1]INTERNAL PARAMETERS-1'!$B$5:$J$44,4, FALSE)</f>
        <v>0.93863703654370478</v>
      </c>
      <c r="H85" s="44">
        <f>$F85*'[1]INTERNAL PARAMETERS-2'!G85*VLOOKUP(H$4,'[1]INTERNAL PARAMETERS-1'!$B$5:$J$44,4, FALSE)</f>
        <v>0.89898018328478568</v>
      </c>
      <c r="I85" s="44">
        <f>$F85*'[1]INTERNAL PARAMETERS-2'!H85*VLOOKUP(I$4,'[1]INTERNAL PARAMETERS-1'!$B$5:$J$44,4, FALSE)</f>
        <v>1.1781398474708362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2.6442061691519681E-2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0.17781194613833912</v>
      </c>
      <c r="N85" s="44">
        <f>$F85*'[1]INTERNAL PARAMETERS-2'!M85*VLOOKUP(N$4,'[1]INTERNAL PARAMETERS-1'!$B$5:$J$44,4, FALSE)</f>
        <v>0.24325199329391603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0.15863989159239722</v>
      </c>
      <c r="S85" s="44">
        <f>$F85*'[1]INTERNAL PARAMETERS-2'!R85*VLOOKUP(S$4,'[1]INTERNAL PARAMETERS-1'!$B$5:$J$44,4, FALSE)</f>
        <v>0.31904924252781358</v>
      </c>
      <c r="T85" s="44">
        <f>$F85*'[1]INTERNAL PARAMETERS-2'!S85*VLOOKUP(T$4,'[1]INTERNAL PARAMETERS-1'!$B$5:$J$44,4, FALSE)</f>
        <v>2.3796607666695627E-2</v>
      </c>
      <c r="U85" s="44">
        <f>$F85*'[1]INTERNAL PARAMETERS-2'!T85*VLOOKUP(U$4,'[1]INTERNAL PARAMETERS-1'!$B$5:$J$44,4, FALSE)</f>
        <v>2.6439565980175512E-2</v>
      </c>
      <c r="V85" s="44">
        <f>$F85*'[1]INTERNAL PARAMETERS-2'!U85*VLOOKUP(V$4,'[1]INTERNAL PARAMETERS-1'!$B$5:$J$44,4, FALSE)</f>
        <v>0.57904558715762655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5.2884123383039362E-2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2.6442061691519681E-2</v>
      </c>
      <c r="AI85" s="44">
        <f>$F85*'[1]INTERNAL PARAMETERS-2'!AH85*VLOOKUP(AI$4,'[1]INTERNAL PARAMETERS-1'!$B$5:$J$44,4, FALSE)</f>
        <v>0.10575576820935785</v>
      </c>
      <c r="AJ85" s="44">
        <f>$F85*'[1]INTERNAL PARAMETERS-2'!AI85*VLOOKUP(AJ$4,'[1]INTERNAL PARAMETERS-1'!$B$5:$J$44,4, FALSE)</f>
        <v>7.9326185074559047E-2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22.384657101945884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3.3784269766284427</v>
      </c>
      <c r="BB85" s="44">
        <f>$F85*'[1]INTERNAL PARAMETERS-2'!M85*(1-VLOOKUP(N$4,'[1]INTERNAL PARAMETERS-1'!$B$5:$J$44,4, FALSE))</f>
        <v>4.6217878725844042</v>
      </c>
      <c r="BC85" s="44">
        <f>$F85*'[1]INTERNAL PARAMETERS-2'!N85*(1-VLOOKUP(O$4,'[1]INTERNAL PARAMETERS-1'!$B$5:$J$44,4, FALSE))</f>
        <v>10.523291668275348</v>
      </c>
      <c r="BD85" s="44">
        <f>$F85*'[1]INTERNAL PARAMETERS-2'!O85*(1-VLOOKUP(P$4,'[1]INTERNAL PARAMETERS-1'!$B$5:$J$44,4, FALSE))</f>
        <v>3.5958957760257011</v>
      </c>
      <c r="BE85" s="44">
        <f>$F85*'[1]INTERNAL PARAMETERS-2'!P85*(1-VLOOKUP(Q$4,'[1]INTERNAL PARAMETERS-1'!$B$5:$J$44,4, FALSE))</f>
        <v>3.2125170778904679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6.0619356080284579</v>
      </c>
      <c r="BH85" s="44">
        <f>$F85*'[1]INTERNAL PARAMETERS-2'!S85*(1-VLOOKUP(T$4,'[1]INTERNAL PARAMETERS-1'!$B$5:$J$44,4, FALSE))</f>
        <v>0.21416946900026065</v>
      </c>
      <c r="BI85" s="44">
        <f>$F85*'[1]INTERNAL PARAMETERS-2'!T85*(1-VLOOKUP(U$4,'[1]INTERNAL PARAMETERS-1'!$B$5:$J$44,4, FALSE))</f>
        <v>0.10575826392070205</v>
      </c>
      <c r="BJ85" s="44">
        <f>$F85*'[1]INTERNAL PARAMETERS-2'!U85*(1-VLOOKUP(V$4,'[1]INTERNAL PARAMETERS-1'!$B$5:$J$44,4, FALSE))</f>
        <v>3.2812583272265505</v>
      </c>
      <c r="BK85" s="44">
        <f>$F85*'[1]INTERNAL PARAMETERS-2'!V85*(1-VLOOKUP(W$4,'[1]INTERNAL PARAMETERS-1'!$B$5:$J$44,4, FALSE))</f>
        <v>3.8999607676430958</v>
      </c>
      <c r="BL85" s="44">
        <f>$F85*'[1]INTERNAL PARAMETERS-2'!W85*(1-VLOOKUP(X$4,'[1]INTERNAL PARAMETERS-1'!$B$5:$J$44,4, FALSE))</f>
        <v>5.3541868107796322</v>
      </c>
      <c r="BM85" s="44">
        <f>$F85*'[1]INTERNAL PARAMETERS-2'!X85*(1-VLOOKUP(Y$4,'[1]INTERNAL PARAMETERS-1'!$B$5:$J$44,4, FALSE))</f>
        <v>2.2870948329141623</v>
      </c>
      <c r="BN85" s="44">
        <f>$F85*'[1]INTERNAL PARAMETERS-2'!Y85*(1-VLOOKUP(Z$4,'[1]INTERNAL PARAMETERS-1'!$B$5:$J$44,4, FALSE))</f>
        <v>7.1917915520514022</v>
      </c>
      <c r="BO85" s="44">
        <f>$F85*'[1]INTERNAL PARAMETERS-2'!Z85*(1-VLOOKUP(AA$4,'[1]INTERNAL PARAMETERS-1'!$B$5:$J$44,4, FALSE))</f>
        <v>6.7951855837920485</v>
      </c>
      <c r="BP85" s="44">
        <f>$F85*'[1]INTERNAL PARAMETERS-2'!AA85*(1-VLOOKUP(AB$4,'[1]INTERNAL PARAMETERS-1'!$B$5:$J$44,4, FALSE))</f>
        <v>2.4854040563221993</v>
      </c>
      <c r="BQ85" s="44">
        <f>$F85*'[1]INTERNAL PARAMETERS-2'!AB85*(1-VLOOKUP(AC$4,'[1]INTERNAL PARAMETERS-1'!$B$5:$J$44,4, FALSE))</f>
        <v>21.086240189809619</v>
      </c>
      <c r="BR85" s="44">
        <f>$F85*'[1]INTERNAL PARAMETERS-2'!AC85*(1-VLOOKUP(AD$4,'[1]INTERNAL PARAMETERS-1'!$B$5:$J$44,4, FALSE))</f>
        <v>1.8243899497043703</v>
      </c>
      <c r="BS85" s="44">
        <f>$F85*'[1]INTERNAL PARAMETERS-2'!AD85*(1-VLOOKUP(AE$4,'[1]INTERNAL PARAMETERS-1'!$B$5:$J$44,4, FALSE))</f>
        <v>0.33050705330891472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0.46270488320979225</v>
      </c>
      <c r="CA85" s="44">
        <f>$F85*'[1]INTERNAL PARAMETERS-2'!AL85*(1-VLOOKUP(AM$4,'[1]INTERNAL PARAMETERS-1'!$B$5:$J$44,4, FALSE))</f>
        <v>2.2209959179637235</v>
      </c>
      <c r="CB85" s="44">
        <f>$F85*'[1]INTERNAL PARAMETERS-2'!AM85*(1-VLOOKUP(AN$4,'[1]INTERNAL PARAMETERS-1'!$B$5:$J$44,4, FALSE))</f>
        <v>0.58168792154327043</v>
      </c>
      <c r="CC85" s="44">
        <f>$F85*'[1]INTERNAL PARAMETERS-2'!AN85*(1-VLOOKUP(AO$4,'[1]INTERNAL PARAMETERS-1'!$B$5:$J$44,4, FALSE))</f>
        <v>1.4277839814450166</v>
      </c>
      <c r="CD85" s="44">
        <f>$F85*'[1]INTERNAL PARAMETERS-2'!AO85*(1-VLOOKUP(AP$4,'[1]INTERNAL PARAMETERS-1'!$B$5:$J$44,4, FALSE))</f>
        <v>5.7904496322979053</v>
      </c>
      <c r="CE85" s="44">
        <f>$F85*'[1]INTERNAL PARAMETERS-2'!AP85*(1-VLOOKUP(AQ$4,'[1]INTERNAL PARAMETERS-1'!$B$5:$J$44,4, FALSE))</f>
        <v>0.75355508325978793</v>
      </c>
      <c r="CF85" s="44">
        <f>$F85*'[1]INTERNAL PARAMETERS-2'!AQ85*(1-VLOOKUP(AR$4,'[1]INTERNAL PARAMETERS-1'!$B$5:$J$44,4, FALSE))</f>
        <v>7.9326185074559047E-2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124.78560464435201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102.07801943799187</v>
      </c>
      <c r="G86" s="45">
        <f>$F86*'[1]INTERNAL PARAMETERS-2'!F86*VLOOKUP(G$4,'[1]INTERNAL PARAMETERS-1'!$B$5:$J$44,4, FALSE)</f>
        <v>0.9220605417814367</v>
      </c>
      <c r="H86" s="44">
        <f>$F86*'[1]INTERNAL PARAMETERS-2'!G86*VLOOKUP(H$4,'[1]INTERNAL PARAMETERS-1'!$B$5:$J$44,4, FALSE)</f>
        <v>0.62700402659592125</v>
      </c>
      <c r="I86" s="44">
        <f>$F86*'[1]INTERNAL PARAMETERS-2'!H86*VLOOKUP(I$4,'[1]INTERNAL PARAMETERS-1'!$B$5:$J$44,4, FALSE)</f>
        <v>0.94195095425902675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1.2290193540334221E-2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0.20162348321372714</v>
      </c>
      <c r="N86" s="44">
        <f>$F86*'[1]INTERNAL PARAMETERS-2'!M86*VLOOKUP(N$4,'[1]INTERNAL PARAMETERS-1'!$B$5:$J$44,4, FALSE)</f>
        <v>0.16597069336461978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0.1229427666111174</v>
      </c>
      <c r="S86" s="44">
        <f>$F86*'[1]INTERNAL PARAMETERS-2'!R86*VLOOKUP(S$4,'[1]INTERNAL PARAMETERS-1'!$B$5:$J$44,4, FALSE)</f>
        <v>0.25488064829511065</v>
      </c>
      <c r="T86" s="44">
        <f>$F86*'[1]INTERNAL PARAMETERS-2'!S86*VLOOKUP(T$4,'[1]INTERNAL PARAMETERS-1'!$B$5:$J$44,4, FALSE)</f>
        <v>3.4423770495073995E-2</v>
      </c>
      <c r="U86" s="44">
        <f>$F86*'[1]INTERNAL PARAMETERS-2'!T86*VLOOKUP(U$4,'[1]INTERNAL PARAMETERS-1'!$B$5:$J$44,4, FALSE)</f>
        <v>4.4258987667924521E-2</v>
      </c>
      <c r="V86" s="44">
        <f>$F86*'[1]INTERNAL PARAMETERS-2'!U86*VLOOKUP(V$4,'[1]INTERNAL PARAMETERS-1'!$B$5:$J$44,4, FALSE)</f>
        <v>0.40386147610447098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2.4590594882612241E-2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2.4590594882612241E-2</v>
      </c>
      <c r="AI86" s="44">
        <f>$F86*'[1]INTERNAL PARAMETERS-2'!AH86*VLOOKUP(AI$4,'[1]INTERNAL PARAMETERS-1'!$B$5:$J$44,4, FALSE)</f>
        <v>4.9181189765224481E-2</v>
      </c>
      <c r="AJ86" s="44">
        <f>$F86*'[1]INTERNAL PARAMETERS-2'!AI86*VLOOKUP(AJ$4,'[1]INTERNAL PARAMETERS-1'!$B$5:$J$44,4, FALSE)</f>
        <v>9.8352171728505161E-2</v>
      </c>
      <c r="AK86" s="44">
        <f>$F86*'[1]INTERNAL PARAMETERS-2'!AJ86*VLOOKUP(AK$4,'[1]INTERNAL PARAMETERS-1'!$B$5:$J$44,4, FALSE)</f>
        <v>1.2290193540334221E-2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17.897068130921507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3.8308461810608154</v>
      </c>
      <c r="BB86" s="44">
        <f>$F86*'[1]INTERNAL PARAMETERS-2'!M86*(1-VLOOKUP(N$4,'[1]INTERNAL PARAMETERS-1'!$B$5:$J$44,4, FALSE))</f>
        <v>3.1534431739277751</v>
      </c>
      <c r="BC86" s="44">
        <f>$F86*'[1]INTERNAL PARAMETERS-2'!N86*(1-VLOOKUP(O$4,'[1]INTERNAL PARAMETERS-1'!$B$5:$J$44,4, FALSE))</f>
        <v>9.9090502043100166</v>
      </c>
      <c r="BD86" s="44">
        <f>$F86*'[1]INTERNAL PARAMETERS-2'!O86*(1-VLOOKUP(P$4,'[1]INTERNAL PARAMETERS-1'!$B$5:$J$44,4, FALSE))</f>
        <v>2.7415910304616982</v>
      </c>
      <c r="BE86" s="44">
        <f>$F86*'[1]INTERNAL PARAMETERS-2'!P86*(1-VLOOKUP(Q$4,'[1]INTERNAL PARAMETERS-1'!$B$5:$J$44,4, FALSE))</f>
        <v>2.5940576689679684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4.8427323176071022</v>
      </c>
      <c r="BH86" s="44">
        <f>$F86*'[1]INTERNAL PARAMETERS-2'!S86*(1-VLOOKUP(T$4,'[1]INTERNAL PARAMETERS-1'!$B$5:$J$44,4, FALSE))</f>
        <v>0.30981393445566596</v>
      </c>
      <c r="BI86" s="44">
        <f>$F86*'[1]INTERNAL PARAMETERS-2'!T86*(1-VLOOKUP(U$4,'[1]INTERNAL PARAMETERS-1'!$B$5:$J$44,4, FALSE))</f>
        <v>0.17703595067169808</v>
      </c>
      <c r="BJ86" s="44">
        <f>$F86*'[1]INTERNAL PARAMETERS-2'!U86*(1-VLOOKUP(V$4,'[1]INTERNAL PARAMETERS-1'!$B$5:$J$44,4, FALSE))</f>
        <v>2.2885483645920024</v>
      </c>
      <c r="BK86" s="44">
        <f>$F86*'[1]INTERNAL PARAMETERS-2'!V86*(1-VLOOKUP(W$4,'[1]INTERNAL PARAMETERS-1'!$B$5:$J$44,4, FALSE))</f>
        <v>3.4915276158667927</v>
      </c>
      <c r="BL86" s="44">
        <f>$F86*'[1]INTERNAL PARAMETERS-2'!W86*(1-VLOOKUP(X$4,'[1]INTERNAL PARAMETERS-1'!$B$5:$J$44,4, FALSE))</f>
        <v>3.9587080874286507</v>
      </c>
      <c r="BM86" s="44">
        <f>$F86*'[1]INTERNAL PARAMETERS-2'!X86*(1-VLOOKUP(Y$4,'[1]INTERNAL PARAMETERS-1'!$B$5:$J$44,4, FALSE))</f>
        <v>2.2621203653595061</v>
      </c>
      <c r="BN86" s="44">
        <f>$F86*'[1]INTERNAL PARAMETERS-2'!Y86*(1-VLOOKUP(Z$4,'[1]INTERNAL PARAMETERS-1'!$B$5:$J$44,4, FALSE))</f>
        <v>6.1101758797173735</v>
      </c>
      <c r="BO86" s="44">
        <f>$F86*'[1]INTERNAL PARAMETERS-2'!Z86*(1-VLOOKUP(AA$4,'[1]INTERNAL PARAMETERS-1'!$B$5:$J$44,4, FALSE))</f>
        <v>5.6798761965784621</v>
      </c>
      <c r="BP86" s="44">
        <f>$F86*'[1]INTERNAL PARAMETERS-2'!AA86*(1-VLOOKUP(AB$4,'[1]INTERNAL PARAMETERS-1'!$B$5:$J$44,4, FALSE))</f>
        <v>2.1145870038657768</v>
      </c>
      <c r="BQ86" s="44">
        <f>$F86*'[1]INTERNAL PARAMETERS-2'!AB86*(1-VLOOKUP(AC$4,'[1]INTERNAL PARAMETERS-1'!$B$5:$J$44,4, FALSE))</f>
        <v>16.560168132435141</v>
      </c>
      <c r="BR86" s="44">
        <f>$F86*'[1]INTERNAL PARAMETERS-2'!AC86*(1-VLOOKUP(AD$4,'[1]INTERNAL PARAMETERS-1'!$B$5:$J$44,4, FALSE))</f>
        <v>1.106474691698113</v>
      </c>
      <c r="BS86" s="44">
        <f>$F86*'[1]INTERNAL PARAMETERS-2'!AD86*(1-VLOOKUP(AE$4,'[1]INTERNAL PARAMETERS-1'!$B$5:$J$44,4, FALSE))</f>
        <v>0.39340868691402064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0.40570908825629864</v>
      </c>
      <c r="CA86" s="44">
        <f>$F86*'[1]INTERNAL PARAMETERS-2'!AL86*(1-VLOOKUP(AM$4,'[1]INTERNAL PARAMETERS-1'!$B$5:$J$44,4, FALSE))</f>
        <v>1.3154692286954575</v>
      </c>
      <c r="CB86" s="44">
        <f>$F86*'[1]INTERNAL PARAMETERS-2'!AM86*(1-VLOOKUP(AN$4,'[1]INTERNAL PARAMETERS-1'!$B$5:$J$44,4, FALSE))</f>
        <v>0.34423770495073996</v>
      </c>
      <c r="CC86" s="44">
        <f>$F86*'[1]INTERNAL PARAMETERS-2'!AN86*(1-VLOOKUP(AO$4,'[1]INTERNAL PARAMETERS-1'!$B$5:$J$44,4, FALSE))</f>
        <v>1.4752927837295213</v>
      </c>
      <c r="CD86" s="44">
        <f>$F86*'[1]INTERNAL PARAMETERS-2'!AO86*(1-VLOOKUP(AP$4,'[1]INTERNAL PARAMETERS-1'!$B$5:$J$44,4, FALSE))</f>
        <v>4.4504689460711759</v>
      </c>
      <c r="CE86" s="44">
        <f>$F86*'[1]INTERNAL PARAMETERS-2'!AP86*(1-VLOOKUP(AQ$4,'[1]INTERNAL PARAMETERS-1'!$B$5:$J$44,4, FALSE))</f>
        <v>0.66388481501886776</v>
      </c>
      <c r="CF86" s="44">
        <f>$F86*'[1]INTERNAL PARAMETERS-2'!AQ86*(1-VLOOKUP(AR$4,'[1]INTERNAL PARAMETERS-1'!$B$5:$J$44,4, FALSE))</f>
        <v>6.1471383305558701E-2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102.07803985359575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75.064814181733169</v>
      </c>
      <c r="G87" s="45">
        <f>$F87*'[1]INTERNAL PARAMETERS-2'!F87*VLOOKUP(G$4,'[1]INTERNAL PARAMETERS-1'!$B$5:$J$44,4, FALSE)</f>
        <v>0.60076622734066509</v>
      </c>
      <c r="H87" s="44">
        <f>$F87*'[1]INTERNAL PARAMETERS-2'!G87*VLOOKUP(H$4,'[1]INTERNAL PARAMETERS-1'!$B$5:$J$44,4, FALSE)</f>
        <v>0.33145619350086103</v>
      </c>
      <c r="I87" s="44">
        <f>$F87*'[1]INTERNAL PARAMETERS-2'!H87*VLOOKUP(I$4,'[1]INTERNAL PARAMETERS-1'!$B$5:$J$44,4, FALSE)</f>
        <v>0.70456097317824395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0.16728268905213417</v>
      </c>
      <c r="N87" s="44">
        <f>$F87*'[1]INTERNAL PARAMETERS-2'!M87*VLOOKUP(N$4,'[1]INTERNAL PARAMETERS-1'!$B$5:$J$44,4, FALSE)</f>
        <v>0.1118668406306115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7.2505104018136063E-2</v>
      </c>
      <c r="S87" s="44">
        <f>$F87*'[1]INTERNAL PARAMETERS-2'!R87*VLOOKUP(S$4,'[1]INTERNAL PARAMETERS-1'!$B$5:$J$44,4, FALSE)</f>
        <v>0.20435832674870494</v>
      </c>
      <c r="T87" s="44">
        <f>$F87*'[1]INTERNAL PARAMETERS-2'!S87*VLOOKUP(T$4,'[1]INTERNAL PARAMETERS-1'!$B$5:$J$44,4, FALSE)</f>
        <v>1.3465126367919295E-2</v>
      </c>
      <c r="U87" s="44">
        <f>$F87*'[1]INTERNAL PARAMETERS-2'!T87*VLOOKUP(U$4,'[1]INTERNAL PARAMETERS-1'!$B$5:$J$44,4, FALSE)</f>
        <v>3.9360985964333607E-2</v>
      </c>
      <c r="V87" s="44">
        <f>$F87*'[1]INTERNAL PARAMETERS-2'!U87*VLOOKUP(V$4,'[1]INTERNAL PARAMETERS-1'!$B$5:$J$44,4, FALSE)</f>
        <v>0.30452706673723506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4.1435777428316709E-2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7.2505104018136063E-2</v>
      </c>
      <c r="AJ87" s="44">
        <f>$F87*'[1]INTERNAL PARAMETERS-2'!AI87*VLOOKUP(AJ$4,'[1]INTERNAL PARAMETERS-1'!$B$5:$J$44,4, FALSE)</f>
        <v>7.2505104018136063E-2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13.386658490386633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3.1783710919905492</v>
      </c>
      <c r="BB87" s="44">
        <f>$F87*'[1]INTERNAL PARAMETERS-2'!M87*(1-VLOOKUP(N$4,'[1]INTERNAL PARAMETERS-1'!$B$5:$J$44,4, FALSE))</f>
        <v>2.1254699719816181</v>
      </c>
      <c r="BC87" s="44">
        <f>$F87*'[1]INTERNAL PARAMETERS-2'!N87*(1-VLOOKUP(O$4,'[1]INTERNAL PARAMETERS-1'!$B$5:$J$44,4, FALSE))</f>
        <v>7.3542199490870894</v>
      </c>
      <c r="BD87" s="44">
        <f>$F87*'[1]INTERNAL PARAMETERS-2'!O87*(1-VLOOKUP(P$4,'[1]INTERNAL PARAMETERS-1'!$B$5:$J$44,4, FALSE))</f>
        <v>1.843734459450312</v>
      </c>
      <c r="BE87" s="44">
        <f>$F87*'[1]INTERNAL PARAMETERS-2'!P87*(1-VLOOKUP(Q$4,'[1]INTERNAL PARAMETERS-1'!$B$5:$J$44,4, FALSE))</f>
        <v>2.0819676602188784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3.8828082082253936</v>
      </c>
      <c r="BH87" s="44">
        <f>$F87*'[1]INTERNAL PARAMETERS-2'!S87*(1-VLOOKUP(T$4,'[1]INTERNAL PARAMETERS-1'!$B$5:$J$44,4, FALSE))</f>
        <v>0.12118613731127366</v>
      </c>
      <c r="BI87" s="44">
        <f>$F87*'[1]INTERNAL PARAMETERS-2'!T87*(1-VLOOKUP(U$4,'[1]INTERNAL PARAMETERS-1'!$B$5:$J$44,4, FALSE))</f>
        <v>0.15744394385733443</v>
      </c>
      <c r="BJ87" s="44">
        <f>$F87*'[1]INTERNAL PARAMETERS-2'!U87*(1-VLOOKUP(V$4,'[1]INTERNAL PARAMETERS-1'!$B$5:$J$44,4, FALSE))</f>
        <v>1.7256533781776655</v>
      </c>
      <c r="BK87" s="44">
        <f>$F87*'[1]INTERNAL PARAMETERS-2'!V87*(1-VLOOKUP(W$4,'[1]INTERNAL PARAMETERS-1'!$B$5:$J$44,4, FALSE))</f>
        <v>2.0301804449149006</v>
      </c>
      <c r="BL87" s="44">
        <f>$F87*'[1]INTERNAL PARAMETERS-2'!W87*(1-VLOOKUP(X$4,'[1]INTERNAL PARAMETERS-1'!$B$5:$J$44,4, FALSE))</f>
        <v>3.2524307883103893</v>
      </c>
      <c r="BM87" s="44">
        <f>$F87*'[1]INTERNAL PARAMETERS-2'!X87*(1-VLOOKUP(Y$4,'[1]INTERNAL PARAMETERS-1'!$B$5:$J$44,4, FALSE))</f>
        <v>2.2062674860224103</v>
      </c>
      <c r="BN87" s="44">
        <f>$F87*'[1]INTERNAL PARAMETERS-2'!Y87*(1-VLOOKUP(Z$4,'[1]INTERNAL PARAMETERS-1'!$B$5:$J$44,4, FALSE))</f>
        <v>4.4228864099204817</v>
      </c>
      <c r="BO87" s="44">
        <f>$F87*'[1]INTERNAL PARAMETERS-2'!Z87*(1-VLOOKUP(AA$4,'[1]INTERNAL PARAMETERS-1'!$B$5:$J$44,4, FALSE))</f>
        <v>3.7392561342046018</v>
      </c>
      <c r="BP87" s="44">
        <f>$F87*'[1]INTERNAL PARAMETERS-2'!AA87*(1-VLOOKUP(AB$4,'[1]INTERNAL PARAMETERS-1'!$B$5:$J$44,4, FALSE))</f>
        <v>1.4708424885211342</v>
      </c>
      <c r="BQ87" s="44">
        <f>$F87*'[1]INTERNAL PARAMETERS-2'!AB87*(1-VLOOKUP(AC$4,'[1]INTERNAL PARAMETERS-1'!$B$5:$J$44,4, FALSE))</f>
        <v>12.025698504133217</v>
      </c>
      <c r="BR87" s="44">
        <f>$F87*'[1]INTERNAL PARAMETERS-2'!AC87*(1-VLOOKUP(AD$4,'[1]INTERNAL PARAMETERS-1'!$B$5:$J$44,4, FALSE))</f>
        <v>0.74577643537693727</v>
      </c>
      <c r="BS87" s="44">
        <f>$F87*'[1]INTERNAL PARAMETERS-2'!AD87*(1-VLOOKUP(AE$4,'[1]INTERNAL PARAMETERS-1'!$B$5:$J$44,4, FALSE))</f>
        <v>0.31073830478670267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0.11394088144645277</v>
      </c>
      <c r="CA87" s="44">
        <f>$F87*'[1]INTERNAL PARAMETERS-2'!AL87*(1-VLOOKUP(AM$4,'[1]INTERNAL PARAMETERS-1'!$B$5:$J$44,4, FALSE))</f>
        <v>1.0772401353592165</v>
      </c>
      <c r="CB87" s="44">
        <f>$F87*'[1]INTERNAL PARAMETERS-2'!AM87*(1-VLOOKUP(AN$4,'[1]INTERNAL PARAMETERS-1'!$B$5:$J$44,4, FALSE))</f>
        <v>0.46611496366147209</v>
      </c>
      <c r="CC87" s="44">
        <f>$F87*'[1]INTERNAL PARAMETERS-2'!AN87*(1-VLOOKUP(AO$4,'[1]INTERNAL PARAMETERS-1'!$B$5:$J$44,4, FALSE))</f>
        <v>0.94258136519860514</v>
      </c>
      <c r="CD87" s="44">
        <f>$F87*'[1]INTERNAL PARAMETERS-2'!AO87*(1-VLOOKUP(AP$4,'[1]INTERNAL PARAMETERS-1'!$B$5:$J$44,4, FALSE))</f>
        <v>3.1281309625068574</v>
      </c>
      <c r="CE87" s="44">
        <f>$F87*'[1]INTERNAL PARAMETERS-2'!AP87*(1-VLOOKUP(AQ$4,'[1]INTERNAL PARAMETERS-1'!$B$5:$J$44,4, FALSE))</f>
        <v>0.43503813059023461</v>
      </c>
      <c r="CF87" s="44">
        <f>$F87*'[1]INTERNAL PARAMETERS-2'!AQ87*(1-VLOOKUP(AR$4,'[1]INTERNAL PARAMETERS-1'!$B$5:$J$44,4, FALSE))</f>
        <v>0.1035819370893736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75.064814181733169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59.591067478466634</v>
      </c>
      <c r="G88" s="45">
        <f>$F88*'[1]INTERNAL PARAMETERS-2'!F88*VLOOKUP(G$4,'[1]INTERNAL PARAMETERS-1'!$B$5:$J$44,4, FALSE)</f>
        <v>0.59179889112865214</v>
      </c>
      <c r="H88" s="44">
        <f>$F88*'[1]INTERNAL PARAMETERS-2'!G88*VLOOKUP(H$4,'[1]INTERNAL PARAMETERS-1'!$B$5:$J$44,4, FALSE)</f>
        <v>0.33100454341589075</v>
      </c>
      <c r="I88" s="44">
        <f>$F88*'[1]INTERNAL PARAMETERS-2'!H88*VLOOKUP(I$4,'[1]INTERNAL PARAMETERS-1'!$B$5:$J$44,4, FALSE)</f>
        <v>0.57293802031638019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0.18054871829092084</v>
      </c>
      <c r="N88" s="44">
        <f>$F88*'[1]INTERNAL PARAMETERS-2'!M88*VLOOKUP(N$4,'[1]INTERNAL PARAMETERS-1'!$B$5:$J$44,4, FALSE)</f>
        <v>7.8739167235984925E-2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8.0245331466503173E-2</v>
      </c>
      <c r="S88" s="44">
        <f>$F88*'[1]INTERNAL PARAMETERS-2'!R88*VLOOKUP(S$4,'[1]INTERNAL PARAMETERS-1'!$B$5:$J$44,4, FALSE)</f>
        <v>0.16831437418225423</v>
      </c>
      <c r="T88" s="44">
        <f>$F88*'[1]INTERNAL PARAMETERS-2'!S88*VLOOKUP(T$4,'[1]INTERNAL PARAMETERS-1'!$B$5:$J$44,4, FALSE)</f>
        <v>2.1064250532288387E-2</v>
      </c>
      <c r="U88" s="44">
        <f>$F88*'[1]INTERNAL PARAMETERS-2'!T88*VLOOKUP(U$4,'[1]INTERNAL PARAMETERS-1'!$B$5:$J$44,4, FALSE)</f>
        <v>1.2036203809300691E-2</v>
      </c>
      <c r="V88" s="44">
        <f>$F88*'[1]INTERNAL PARAMETERS-2'!U88*VLOOKUP(V$4,'[1]INTERNAL PARAMETERS-1'!$B$5:$J$44,4, FALSE)</f>
        <v>0.21816319599400372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5.0151842389877514E-2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1.0029176656625935E-2</v>
      </c>
      <c r="AI88" s="44">
        <f>$F88*'[1]INTERNAL PARAMETERS-2'!AH88*VLOOKUP(AI$4,'[1]INTERNAL PARAMETERS-1'!$B$5:$J$44,4, FALSE)</f>
        <v>6.0181019046503456E-2</v>
      </c>
      <c r="AJ88" s="44">
        <f>$F88*'[1]INTERNAL PARAMETERS-2'!AI88*VLOOKUP(AJ$4,'[1]INTERNAL PARAMETERS-1'!$B$5:$J$44,4, FALSE)</f>
        <v>8.0245331466503173E-2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10.885822386011222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3.4304256475274957</v>
      </c>
      <c r="BB88" s="44">
        <f>$F88*'[1]INTERNAL PARAMETERS-2'!M88*(1-VLOOKUP(N$4,'[1]INTERNAL PARAMETERS-1'!$B$5:$J$44,4, FALSE))</f>
        <v>1.4960441774837134</v>
      </c>
      <c r="BC88" s="44">
        <f>$F88*'[1]INTERNAL PARAMETERS-2'!N88*(1-VLOOKUP(O$4,'[1]INTERNAL PARAMETERS-1'!$B$5:$J$44,4, FALSE))</f>
        <v>6.4596300009185486</v>
      </c>
      <c r="BD88" s="44">
        <f>$F88*'[1]INTERNAL PARAMETERS-2'!O88*(1-VLOOKUP(P$4,'[1]INTERNAL PARAMETERS-1'!$B$5:$J$44,4, FALSE))</f>
        <v>1.1635334698373045</v>
      </c>
      <c r="BE88" s="44">
        <f>$F88*'[1]INTERNAL PARAMETERS-2'!P88*(1-VLOOKUP(Q$4,'[1]INTERNAL PARAMETERS-1'!$B$5:$J$44,4, FALSE))</f>
        <v>1.424327817550066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3.1979731094628301</v>
      </c>
      <c r="BH88" s="44">
        <f>$F88*'[1]INTERNAL PARAMETERS-2'!S88*(1-VLOOKUP(T$4,'[1]INTERNAL PARAMETERS-1'!$B$5:$J$44,4, FALSE))</f>
        <v>0.18957825479059545</v>
      </c>
      <c r="BI88" s="44">
        <f>$F88*'[1]INTERNAL PARAMETERS-2'!T88*(1-VLOOKUP(U$4,'[1]INTERNAL PARAMETERS-1'!$B$5:$J$44,4, FALSE))</f>
        <v>4.8144815237202765E-2</v>
      </c>
      <c r="BJ88" s="44">
        <f>$F88*'[1]INTERNAL PARAMETERS-2'!U88*(1-VLOOKUP(V$4,'[1]INTERNAL PARAMETERS-1'!$B$5:$J$44,4, FALSE))</f>
        <v>1.2362581106326878</v>
      </c>
      <c r="BK88" s="44">
        <f>$F88*'[1]INTERNAL PARAMETERS-2'!V88*(1-VLOOKUP(W$4,'[1]INTERNAL PARAMETERS-1'!$B$5:$J$44,4, FALSE))</f>
        <v>1.6249351871095761</v>
      </c>
      <c r="BL88" s="44">
        <f>$F88*'[1]INTERNAL PARAMETERS-2'!W88*(1-VLOOKUP(X$4,'[1]INTERNAL PARAMETERS-1'!$B$5:$J$44,4, FALSE))</f>
        <v>2.527680268340867</v>
      </c>
      <c r="BM88" s="44">
        <f>$F88*'[1]INTERNAL PARAMETERS-2'!X88*(1-VLOOKUP(Y$4,'[1]INTERNAL PARAMETERS-1'!$B$5:$J$44,4, FALSE))</f>
        <v>1.6951513419194533</v>
      </c>
      <c r="BN88" s="44">
        <f>$F88*'[1]INTERNAL PARAMETERS-2'!Y88*(1-VLOOKUP(Z$4,'[1]INTERNAL PARAMETERS-1'!$B$5:$J$44,4, FALSE))</f>
        <v>3.0693273170796416</v>
      </c>
      <c r="BO88" s="44">
        <f>$F88*'[1]INTERNAL PARAMETERS-2'!Z88*(1-VLOOKUP(AA$4,'[1]INTERNAL PARAMETERS-1'!$B$5:$J$44,4, FALSE))</f>
        <v>2.4574641135309898</v>
      </c>
      <c r="BP88" s="44">
        <f>$F88*'[1]INTERNAL PARAMETERS-2'!AA88*(1-VLOOKUP(AB$4,'[1]INTERNAL PARAMETERS-1'!$B$5:$J$44,4, FALSE))</f>
        <v>1.1033524507908012</v>
      </c>
      <c r="BQ88" s="44">
        <f>$F88*'[1]INTERNAL PARAMETERS-2'!AB88*(1-VLOOKUP(AC$4,'[1]INTERNAL PARAMETERS-1'!$B$5:$J$44,4, FALSE))</f>
        <v>9.2781921469420539</v>
      </c>
      <c r="BR88" s="44">
        <f>$F88*'[1]INTERNAL PARAMETERS-2'!AC88*(1-VLOOKUP(AD$4,'[1]INTERNAL PARAMETERS-1'!$B$5:$J$44,4, FALSE))</f>
        <v>0.72219606498503286</v>
      </c>
      <c r="BS88" s="44">
        <f>$F88*'[1]INTERNAL PARAMETERS-2'!AD88*(1-VLOOKUP(AE$4,'[1]INTERNAL PARAMETERS-1'!$B$5:$J$44,4, FALSE))</f>
        <v>0.24073003529276168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0.17051983958963227</v>
      </c>
      <c r="CA88" s="44">
        <f>$F88*'[1]INTERNAL PARAMETERS-2'!AL88*(1-VLOOKUP(AM$4,'[1]INTERNAL PARAMETERS-1'!$B$5:$J$44,4, FALSE))</f>
        <v>1.0431714317442977</v>
      </c>
      <c r="CB88" s="44">
        <f>$F88*'[1]INTERNAL PARAMETERS-2'!AM88*(1-VLOOKUP(AN$4,'[1]INTERNAL PARAMETERS-1'!$B$5:$J$44,4, FALSE))</f>
        <v>0.31094619010263891</v>
      </c>
      <c r="CC88" s="44">
        <f>$F88*'[1]INTERNAL PARAMETERS-2'!AN88*(1-VLOOKUP(AO$4,'[1]INTERNAL PARAMETERS-1'!$B$5:$J$44,4, FALSE))</f>
        <v>0.63192155686190377</v>
      </c>
      <c r="CD88" s="44">
        <f>$F88*'[1]INTERNAL PARAMETERS-2'!AO88*(1-VLOOKUP(AP$4,'[1]INTERNAL PARAMETERS-1'!$B$5:$J$44,4, FALSE))</f>
        <v>2.2769210563914797</v>
      </c>
      <c r="CE88" s="44">
        <f>$F88*'[1]INTERNAL PARAMETERS-2'!AP88*(1-VLOOKUP(AQ$4,'[1]INTERNAL PARAMETERS-1'!$B$5:$J$44,4, FALSE))</f>
        <v>0.4112498748823939</v>
      </c>
      <c r="CF88" s="44">
        <f>$F88*'[1]INTERNAL PARAMETERS-2'!AQ88*(1-VLOOKUP(AR$4,'[1]INTERNAL PARAMETERS-1'!$B$5:$J$44,4, FALSE))</f>
        <v>3.0093489076625651E-2</v>
      </c>
      <c r="CG88" s="44">
        <f>$F88*'[1]INTERNAL PARAMETERS-2'!AR88*(1-VLOOKUP(AS$4,'[1]INTERNAL PARAMETERS-1'!$B$5:$J$44,4, FALSE))</f>
        <v>1.0029176656625935E-2</v>
      </c>
      <c r="CH88" s="43">
        <f>$F88*'[1]INTERNAL PARAMETERS-2'!AS88*(1-VLOOKUP(AT$4,'[1]INTERNAL PARAMETERS-1'!$B$5:$J$44,4, FALSE))</f>
        <v>0</v>
      </c>
      <c r="CI88" s="42">
        <f t="shared" si="1"/>
        <v>59.591079396680129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47.896839394014684</v>
      </c>
      <c r="G89" s="45">
        <f>$F89*'[1]INTERNAL PARAMETERS-2'!F89*VLOOKUP(G$4,'[1]INTERNAL PARAMETERS-1'!$B$5:$J$44,4, FALSE)</f>
        <v>0.44675776944767198</v>
      </c>
      <c r="H89" s="44">
        <f>$F89*'[1]INTERNAL PARAMETERS-2'!G89*VLOOKUP(H$4,'[1]INTERNAL PARAMETERS-1'!$B$5:$J$44,4, FALSE)</f>
        <v>0.30130464757592818</v>
      </c>
      <c r="I89" s="44">
        <f>$F89*'[1]INTERNAL PARAMETERS-2'!H89*VLOOKUP(I$4,'[1]INTERNAL PARAMETERS-1'!$B$5:$J$44,4, FALSE)</f>
        <v>0.49687821961055384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1.0388824464561785E-2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0.18285983498587835</v>
      </c>
      <c r="N89" s="44">
        <f>$F89*'[1]INTERNAL PARAMETERS-2'!M89*VLOOKUP(N$4,'[1]INTERNAL PARAMETERS-1'!$B$5:$J$44,4, FALSE)</f>
        <v>5.142947078352024E-2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2.0777648929123569E-2</v>
      </c>
      <c r="S89" s="44">
        <f>$F89*'[1]INTERNAL PARAMETERS-2'!R89*VLOOKUP(S$4,'[1]INTERNAL PARAMETERS-1'!$B$5:$J$44,4, FALSE)</f>
        <v>0.1426121208430878</v>
      </c>
      <c r="T89" s="44">
        <f>$F89*'[1]INTERNAL PARAMETERS-2'!S89*VLOOKUP(T$4,'[1]INTERNAL PARAMETERS-1'!$B$5:$J$44,4, FALSE)</f>
        <v>1.4545791155568319E-2</v>
      </c>
      <c r="U89" s="44">
        <f>$F89*'[1]INTERNAL PARAMETERS-2'!T89*VLOOKUP(U$4,'[1]INTERNAL PARAMETERS-1'!$B$5:$J$44,4, FALSE)</f>
        <v>2.4935094588524043E-2</v>
      </c>
      <c r="V89" s="44">
        <f>$F89*'[1]INTERNAL PARAMETERS-2'!U89*VLOOKUP(V$4,'[1]INTERNAL PARAMETERS-1'!$B$5:$J$44,4, FALSE)</f>
        <v>0.25247142497176051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2.0777648929123569E-2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9.3508999548934865E-2</v>
      </c>
      <c r="AJ89" s="44">
        <f>$F89*'[1]INTERNAL PARAMETERS-2'!AI89*VLOOKUP(AJ$4,'[1]INTERNAL PARAMETERS-1'!$B$5:$J$44,4, FALSE)</f>
        <v>5.1948912006748324E-2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9.4406861726005218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3.4743368647316886</v>
      </c>
      <c r="BB89" s="44">
        <f>$F89*'[1]INTERNAL PARAMETERS-2'!M89*(1-VLOOKUP(N$4,'[1]INTERNAL PARAMETERS-1'!$B$5:$J$44,4, FALSE))</f>
        <v>0.9771599448868844</v>
      </c>
      <c r="BC89" s="44">
        <f>$F89*'[1]INTERNAL PARAMETERS-2'!N89*(1-VLOOKUP(O$4,'[1]INTERNAL PARAMETERS-1'!$B$5:$J$44,4, FALSE))</f>
        <v>5.3403395328626369</v>
      </c>
      <c r="BD89" s="44">
        <f>$F89*'[1]INTERNAL PARAMETERS-2'!O89*(1-VLOOKUP(P$4,'[1]INTERNAL PARAMETERS-1'!$B$5:$J$44,4, FALSE))</f>
        <v>0.90390915304384511</v>
      </c>
      <c r="BE89" s="44">
        <f>$F89*'[1]INTERNAL PARAMETERS-2'!P89*(1-VLOOKUP(Q$4,'[1]INTERNAL PARAMETERS-1'!$B$5:$J$44,4, FALSE))</f>
        <v>1.3610605366400184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2.7096302960186684</v>
      </c>
      <c r="BH89" s="44">
        <f>$F89*'[1]INTERNAL PARAMETERS-2'!S89*(1-VLOOKUP(T$4,'[1]INTERNAL PARAMETERS-1'!$B$5:$J$44,4, FALSE))</f>
        <v>0.13091212040011488</v>
      </c>
      <c r="BI89" s="44">
        <f>$F89*'[1]INTERNAL PARAMETERS-2'!T89*(1-VLOOKUP(U$4,'[1]INTERNAL PARAMETERS-1'!$B$5:$J$44,4, FALSE))</f>
        <v>9.9740378354096174E-2</v>
      </c>
      <c r="BJ89" s="44">
        <f>$F89*'[1]INTERNAL PARAMETERS-2'!U89*(1-VLOOKUP(V$4,'[1]INTERNAL PARAMETERS-1'!$B$5:$J$44,4, FALSE))</f>
        <v>1.4306714081733094</v>
      </c>
      <c r="BK89" s="44">
        <f>$F89*'[1]INTERNAL PARAMETERS-2'!V89*(1-VLOOKUP(W$4,'[1]INTERNAL PARAMETERS-1'!$B$5:$J$44,4, FALSE))</f>
        <v>1.2779403615556451</v>
      </c>
      <c r="BL89" s="44">
        <f>$F89*'[1]INTERNAL PARAMETERS-2'!W89*(1-VLOOKUP(X$4,'[1]INTERNAL PARAMETERS-1'!$B$5:$J$44,4, FALSE))</f>
        <v>1.6623651842159464</v>
      </c>
      <c r="BM89" s="44">
        <f>$F89*'[1]INTERNAL PARAMETERS-2'!X89*(1-VLOOKUP(Y$4,'[1]INTERNAL PARAMETERS-1'!$B$5:$J$44,4, FALSE))</f>
        <v>1.4961248340472004</v>
      </c>
      <c r="BN89" s="44">
        <f>$F89*'[1]INTERNAL PARAMETERS-2'!Y89*(1-VLOOKUP(Z$4,'[1]INTERNAL PARAMETERS-1'!$B$5:$J$44,4, FALSE))</f>
        <v>1.9740586562564366</v>
      </c>
      <c r="BO89" s="44">
        <f>$F89*'[1]INTERNAL PARAMETERS-2'!Z89*(1-VLOOKUP(AA$4,'[1]INTERNAL PARAMETERS-1'!$B$5:$J$44,4, FALSE))</f>
        <v>1.3922270100337037</v>
      </c>
      <c r="BP89" s="44">
        <f>$F89*'[1]INTERNAL PARAMETERS-2'!AA89*(1-VLOOKUP(AB$4,'[1]INTERNAL PARAMETERS-1'!$B$5:$J$44,4, FALSE))</f>
        <v>0.88313150411472141</v>
      </c>
      <c r="BQ89" s="44">
        <f>$F89*'[1]INTERNAL PARAMETERS-2'!AB89*(1-VLOOKUP(AC$4,'[1]INTERNAL PARAMETERS-1'!$B$5:$J$44,4, FALSE))</f>
        <v>7.0442648046207701</v>
      </c>
      <c r="BR89" s="44">
        <f>$F89*'[1]INTERNAL PARAMETERS-2'!AC89*(1-VLOOKUP(AD$4,'[1]INTERNAL PARAMETERS-1'!$B$5:$J$44,4, FALSE))</f>
        <v>0.37403120851180011</v>
      </c>
      <c r="BS89" s="44">
        <f>$F89*'[1]INTERNAL PARAMETERS-2'!AD89*(1-VLOOKUP(AE$4,'[1]INTERNAL PARAMETERS-1'!$B$5:$J$44,4, FALSE))</f>
        <v>0.23896691110461807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0.15584673602024496</v>
      </c>
      <c r="CA89" s="44">
        <f>$F89*'[1]INTERNAL PARAMETERS-2'!AL89*(1-VLOOKUP(AM$4,'[1]INTERNAL PARAMETERS-1'!$B$5:$J$44,4, FALSE))</f>
        <v>0.64416459301010343</v>
      </c>
      <c r="CB89" s="44">
        <f>$F89*'[1]INTERNAL PARAMETERS-2'!AM89*(1-VLOOKUP(AN$4,'[1]INTERNAL PARAMETERS-1'!$B$5:$J$44,4, FALSE))</f>
        <v>0.17662438494936855</v>
      </c>
      <c r="CC89" s="44">
        <f>$F89*'[1]INTERNAL PARAMETERS-2'!AN89*(1-VLOOKUP(AO$4,'[1]INTERNAL PARAMETERS-1'!$B$5:$J$44,4, FALSE))</f>
        <v>0.49870668145442032</v>
      </c>
      <c r="CD89" s="44">
        <f>$F89*'[1]INTERNAL PARAMETERS-2'!AO89*(1-VLOOKUP(AP$4,'[1]INTERNAL PARAMETERS-1'!$B$5:$J$44,4, FALSE))</f>
        <v>1.8597672180944385</v>
      </c>
      <c r="CE89" s="44">
        <f>$F89*'[1]INTERNAL PARAMETERS-2'!AP89*(1-VLOOKUP(AQ$4,'[1]INTERNAL PARAMETERS-1'!$B$5:$J$44,4, FALSE))</f>
        <v>0.23896691110461807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47.896829814646821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39.056524347166615</v>
      </c>
      <c r="G90" s="45">
        <f>$F90*'[1]INTERNAL PARAMETERS-2'!F90*VLOOKUP(G$4,'[1]INTERNAL PARAMETERS-1'!$B$5:$J$44,4, FALSE)</f>
        <v>0.50969545403539374</v>
      </c>
      <c r="H90" s="44">
        <f>$F90*'[1]INTERNAL PARAMETERS-2'!G90*VLOOKUP(H$4,'[1]INTERNAL PARAMETERS-1'!$B$5:$J$44,4, FALSE)</f>
        <v>0.23985392732081962</v>
      </c>
      <c r="I90" s="44">
        <f>$F90*'[1]INTERNAL PARAMETERS-2'!H90*VLOOKUP(I$4,'[1]INTERNAL PARAMETERS-1'!$B$5:$J$44,4, FALSE)</f>
        <v>0.40637864433196874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9.9945645804399366E-3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0.16889857256096991</v>
      </c>
      <c r="N90" s="44">
        <f>$F90*'[1]INTERNAL PARAMETERS-2'!M90*VLOOKUP(N$4,'[1]INTERNAL PARAMETERS-1'!$B$5:$J$44,4, FALSE)</f>
        <v>5.5966437128515872E-2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9.9945645804399366E-3</v>
      </c>
      <c r="S90" s="44">
        <f>$F90*'[1]INTERNAL PARAMETERS-2'!R90*VLOOKUP(S$4,'[1]INTERNAL PARAMETERS-1'!$B$5:$J$44,4, FALSE)</f>
        <v>0.10181606275538518</v>
      </c>
      <c r="T90" s="44">
        <f>$F90*'[1]INTERNAL PARAMETERS-2'!S90*VLOOKUP(T$4,'[1]INTERNAL PARAMETERS-1'!$B$5:$J$44,4, FALSE)</f>
        <v>1.1992696366040981E-2</v>
      </c>
      <c r="U90" s="44">
        <f>$F90*'[1]INTERNAL PARAMETERS-2'!T90*VLOOKUP(U$4,'[1]INTERNAL PARAMETERS-1'!$B$5:$J$44,4, FALSE)</f>
        <v>9.9937834499529941E-3</v>
      </c>
      <c r="V90" s="44">
        <f>$F90*'[1]INTERNAL PARAMETERS-2'!U90*VLOOKUP(V$4,'[1]INTERNAL PARAMETERS-1'!$B$5:$J$44,4, FALSE)</f>
        <v>0.16340175732434961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1.9989129160879873E-2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3.9974352669325038E-2</v>
      </c>
      <c r="AJ90" s="44">
        <f>$F90*'[1]INTERNAL PARAMETERS-2'!AI90*VLOOKUP(AJ$4,'[1]INTERNAL PARAMETERS-1'!$B$5:$J$44,4, FALSE)</f>
        <v>2.998369374131981E-2</v>
      </c>
      <c r="AK90" s="44">
        <f>$F90*'[1]INTERNAL PARAMETERS-2'!AJ90*VLOOKUP(AK$4,'[1]INTERNAL PARAMETERS-1'!$B$5:$J$44,4, FALSE)</f>
        <v>1.9989129160879873E-2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7.7211942423074049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3.2090728786584277</v>
      </c>
      <c r="BB90" s="44">
        <f>$F90*'[1]INTERNAL PARAMETERS-2'!M90*(1-VLOOKUP(N$4,'[1]INTERNAL PARAMETERS-1'!$B$5:$J$44,4, FALSE))</f>
        <v>1.0633623054418013</v>
      </c>
      <c r="BC90" s="44">
        <f>$F90*'[1]INTERNAL PARAMETERS-2'!N90*(1-VLOOKUP(O$4,'[1]INTERNAL PARAMETERS-1'!$B$5:$J$44,4, FALSE))</f>
        <v>4.74714478003854</v>
      </c>
      <c r="BD90" s="44">
        <f>$F90*'[1]INTERNAL PARAMETERS-2'!O90*(1-VLOOKUP(P$4,'[1]INTERNAL PARAMETERS-1'!$B$5:$J$44,4, FALSE))</f>
        <v>0.8894654741775031</v>
      </c>
      <c r="BE90" s="44">
        <f>$F90*'[1]INTERNAL PARAMETERS-2'!P90*(1-VLOOKUP(Q$4,'[1]INTERNAL PARAMETERS-1'!$B$5:$J$44,4, FALSE))</f>
        <v>1.0693559196681177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1.9345051923523182</v>
      </c>
      <c r="BH90" s="44">
        <f>$F90*'[1]INTERNAL PARAMETERS-2'!S90*(1-VLOOKUP(T$4,'[1]INTERNAL PARAMETERS-1'!$B$5:$J$44,4, FALSE))</f>
        <v>0.10793426729436884</v>
      </c>
      <c r="BI90" s="44">
        <f>$F90*'[1]INTERNAL PARAMETERS-2'!T90*(1-VLOOKUP(U$4,'[1]INTERNAL PARAMETERS-1'!$B$5:$J$44,4, FALSE))</f>
        <v>3.9975133799811977E-2</v>
      </c>
      <c r="BJ90" s="44">
        <f>$F90*'[1]INTERNAL PARAMETERS-2'!U90*(1-VLOOKUP(V$4,'[1]INTERNAL PARAMETERS-1'!$B$5:$J$44,4, FALSE))</f>
        <v>0.92594329150464783</v>
      </c>
      <c r="BK90" s="44">
        <f>$F90*'[1]INTERNAL PARAMETERS-2'!V90*(1-VLOOKUP(W$4,'[1]INTERNAL PARAMETERS-1'!$B$5:$J$44,4, FALSE))</f>
        <v>0.84949112150817807</v>
      </c>
      <c r="BL90" s="44">
        <f>$F90*'[1]INTERNAL PARAMETERS-2'!W90*(1-VLOOKUP(X$4,'[1]INTERNAL PARAMETERS-1'!$B$5:$J$44,4, FALSE))</f>
        <v>1.6490094201141563</v>
      </c>
      <c r="BM90" s="44">
        <f>$F90*'[1]INTERNAL PARAMETERS-2'!X90*(1-VLOOKUP(Y$4,'[1]INTERNAL PARAMETERS-1'!$B$5:$J$44,4, FALSE))</f>
        <v>1.1193287425703173</v>
      </c>
      <c r="BN90" s="44">
        <f>$F90*'[1]INTERNAL PARAMETERS-2'!Y90*(1-VLOOKUP(Z$4,'[1]INTERNAL PARAMETERS-1'!$B$5:$J$44,4, FALSE))</f>
        <v>1.6390148555337165</v>
      </c>
      <c r="BO90" s="44">
        <f>$F90*'[1]INTERNAL PARAMETERS-2'!Z90*(1-VLOOKUP(AA$4,'[1]INTERNAL PARAMETERS-1'!$B$5:$J$44,4, FALSE))</f>
        <v>1.1393139660787626</v>
      </c>
      <c r="BP90" s="44">
        <f>$F90*'[1]INTERNAL PARAMETERS-2'!AA90*(1-VLOOKUP(AB$4,'[1]INTERNAL PARAMETERS-1'!$B$5:$J$44,4, FALSE))</f>
        <v>0.40975371388342913</v>
      </c>
      <c r="BQ90" s="44">
        <f>$F90*'[1]INTERNAL PARAMETERS-2'!AB90*(1-VLOOKUP(AC$4,'[1]INTERNAL PARAMETERS-1'!$B$5:$J$44,4, FALSE))</f>
        <v>5.5066887259751933</v>
      </c>
      <c r="BR90" s="44">
        <f>$F90*'[1]INTERNAL PARAMETERS-2'!AC90*(1-VLOOKUP(AD$4,'[1]INTERNAL PARAMETERS-1'!$B$5:$J$44,4, FALSE))</f>
        <v>0.31980653831190442</v>
      </c>
      <c r="BS90" s="44">
        <f>$F90*'[1]INTERNAL PARAMETERS-2'!AD90*(1-VLOOKUP(AE$4,'[1]INTERNAL PARAMETERS-1'!$B$5:$J$44,4, FALSE))</f>
        <v>0.13991609282128967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6.9958046410644834E-2</v>
      </c>
      <c r="CA90" s="44">
        <f>$F90*'[1]INTERNAL PARAMETERS-2'!AL90*(1-VLOOKUP(AM$4,'[1]INTERNAL PARAMETERS-1'!$B$5:$J$44,4, FALSE))</f>
        <v>0.43973740762474889</v>
      </c>
      <c r="CB90" s="44">
        <f>$F90*'[1]INTERNAL PARAMETERS-2'!AM90*(1-VLOOKUP(AN$4,'[1]INTERNAL PARAMETERS-1'!$B$5:$J$44,4, FALSE))</f>
        <v>6.9958046410644834E-2</v>
      </c>
      <c r="CC90" s="44">
        <f>$F90*'[1]INTERNAL PARAMETERS-2'!AN90*(1-VLOOKUP(AO$4,'[1]INTERNAL PARAMETERS-1'!$B$5:$J$44,4, FALSE))</f>
        <v>0.43973740762474889</v>
      </c>
      <c r="CD90" s="44">
        <f>$F90*'[1]INTERNAL PARAMETERS-2'!AO90*(1-VLOOKUP(AP$4,'[1]INTERNAL PARAMETERS-1'!$B$5:$J$44,4, FALSE))</f>
        <v>1.4891041981319868</v>
      </c>
      <c r="CE90" s="44">
        <f>$F90*'[1]INTERNAL PARAMETERS-2'!AP90*(1-VLOOKUP(AQ$4,'[1]INTERNAL PARAMETERS-1'!$B$5:$J$44,4, FALSE))</f>
        <v>0.24984849190125957</v>
      </c>
      <c r="CF90" s="44">
        <f>$F90*'[1]INTERNAL PARAMETERS-2'!AQ90*(1-VLOOKUP(AR$4,'[1]INTERNAL PARAMETERS-1'!$B$5:$J$44,4, FALSE))</f>
        <v>9.9945645804399366E-3</v>
      </c>
      <c r="CG90" s="44">
        <f>$F90*'[1]INTERNAL PARAMETERS-2'!AR90*(1-VLOOKUP(AS$4,'[1]INTERNAL PARAMETERS-1'!$B$5:$J$44,4, FALSE))</f>
        <v>9.9945645804399366E-3</v>
      </c>
      <c r="CH90" s="43">
        <f>$F90*'[1]INTERNAL PARAMETERS-2'!AS90*(1-VLOOKUP(AT$4,'[1]INTERNAL PARAMETERS-1'!$B$5:$J$44,4, FALSE))</f>
        <v>0</v>
      </c>
      <c r="CI90" s="42">
        <f t="shared" si="1"/>
        <v>39.056532158471484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25.655718449628392</v>
      </c>
      <c r="G91" s="45">
        <f>$F91*'[1]INTERNAL PARAMETERS-2'!F91*VLOOKUP(G$4,'[1]INTERNAL PARAMETERS-1'!$B$5:$J$44,4, FALSE)</f>
        <v>0.14065747640008766</v>
      </c>
      <c r="H91" s="44">
        <f>$F91*'[1]INTERNAL PARAMETERS-2'!G91*VLOOKUP(H$4,'[1]INTERNAL PARAMETERS-1'!$B$5:$J$44,4, FALSE)</f>
        <v>9.1426718267095738E-2</v>
      </c>
      <c r="I91" s="44">
        <f>$F91*'[1]INTERNAL PARAMETERS-2'!H91*VLOOKUP(I$4,'[1]INTERNAL PARAMETERS-1'!$B$5:$J$44,4, FALSE)</f>
        <v>0.27130768326171328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0.15261214324746875</v>
      </c>
      <c r="N91" s="44">
        <f>$F91*'[1]INTERNAL PARAMETERS-2'!M91*VLOOKUP(N$4,'[1]INTERNAL PARAMETERS-1'!$B$5:$J$44,4, FALSE)</f>
        <v>3.0241165008130479E-2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6.2047970234649523E-2</v>
      </c>
      <c r="T91" s="44">
        <f>$F91*'[1]INTERNAL PARAMETERS-2'!S91*VLOOKUP(T$4,'[1]INTERNAL PARAMETERS-1'!$B$5:$J$44,4, FALSE)</f>
        <v>8.4394485840052595E-3</v>
      </c>
      <c r="U91" s="44">
        <f>$F91*'[1]INTERNAL PARAMETERS-2'!T91*VLOOKUP(U$4,'[1]INTERNAL PARAMETERS-1'!$B$5:$J$44,4, FALSE)</f>
        <v>2.8128929708172573E-3</v>
      </c>
      <c r="V91" s="44">
        <f>$F91*'[1]INTERNAL PARAMETERS-2'!U91*VLOOKUP(V$4,'[1]INTERNAL PARAMETERS-1'!$B$5:$J$44,4, FALSE)</f>
        <v>0.12026118023263307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1.4064464854086285E-2</v>
      </c>
      <c r="AJ91" s="44">
        <f>$F91*'[1]INTERNAL PARAMETERS-2'!AI91*VLOOKUP(AJ$4,'[1]INTERNAL PARAMETERS-1'!$B$5:$J$44,4, FALSE)</f>
        <v>2.8131495280017533E-2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5.1548459819725521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2.8996307217019059</v>
      </c>
      <c r="BB91" s="44">
        <f>$F91*'[1]INTERNAL PARAMETERS-2'!M91*(1-VLOOKUP(N$4,'[1]INTERNAL PARAMETERS-1'!$B$5:$J$44,4, FALSE))</f>
        <v>0.57458213515447909</v>
      </c>
      <c r="BC91" s="44">
        <f>$F91*'[1]INTERNAL PARAMETERS-2'!N91*(1-VLOOKUP(O$4,'[1]INTERNAL PARAMETERS-1'!$B$5:$J$44,4, FALSE))</f>
        <v>3.1647688460694452</v>
      </c>
      <c r="BD91" s="44">
        <f>$F91*'[1]INTERNAL PARAMETERS-2'!O91*(1-VLOOKUP(P$4,'[1]INTERNAL PARAMETERS-1'!$B$5:$J$44,4, FALSE))</f>
        <v>0.52746104674960004</v>
      </c>
      <c r="BE91" s="44">
        <f>$F91*'[1]INTERNAL PARAMETERS-2'!P91*(1-VLOOKUP(Q$4,'[1]INTERNAL PARAMETERS-1'!$B$5:$J$44,4, FALSE))</f>
        <v>0.88613568739093984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1.1789114344583409</v>
      </c>
      <c r="BH91" s="44">
        <f>$F91*'[1]INTERNAL PARAMETERS-2'!S91*(1-VLOOKUP(T$4,'[1]INTERNAL PARAMETERS-1'!$B$5:$J$44,4, FALSE))</f>
        <v>7.5955037256047325E-2</v>
      </c>
      <c r="BI91" s="44">
        <f>$F91*'[1]INTERNAL PARAMETERS-2'!T91*(1-VLOOKUP(U$4,'[1]INTERNAL PARAMETERS-1'!$B$5:$J$44,4, FALSE))</f>
        <v>1.1251571883269029E-2</v>
      </c>
      <c r="BJ91" s="44">
        <f>$F91*'[1]INTERNAL PARAMETERS-2'!U91*(1-VLOOKUP(V$4,'[1]INTERNAL PARAMETERS-1'!$B$5:$J$44,4, FALSE))</f>
        <v>0.68148002131825414</v>
      </c>
      <c r="BK91" s="44">
        <f>$F91*'[1]INTERNAL PARAMETERS-2'!V91*(1-VLOOKUP(W$4,'[1]INTERNAL PARAMETERS-1'!$B$5:$J$44,4, FALSE))</f>
        <v>0.52042881432255694</v>
      </c>
      <c r="BL91" s="44">
        <f>$F91*'[1]INTERNAL PARAMETERS-2'!W91*(1-VLOOKUP(X$4,'[1]INTERNAL PARAMETERS-1'!$B$5:$J$44,4, FALSE))</f>
        <v>0.99865910293916493</v>
      </c>
      <c r="BM91" s="44">
        <f>$F91*'[1]INTERNAL PARAMETERS-2'!X91*(1-VLOOKUP(Y$4,'[1]INTERNAL PARAMETERS-1'!$B$5:$J$44,4, FALSE))</f>
        <v>0.85800419211092227</v>
      </c>
      <c r="BN91" s="44">
        <f>$F91*'[1]INTERNAL PARAMETERS-2'!Y91*(1-VLOOKUP(Z$4,'[1]INTERNAL PARAMETERS-1'!$B$5:$J$44,4, FALSE))</f>
        <v>0.85800419211092227</v>
      </c>
      <c r="BO91" s="44">
        <f>$F91*'[1]INTERNAL PARAMETERS-2'!Z91*(1-VLOOKUP(AA$4,'[1]INTERNAL PARAMETERS-1'!$B$5:$J$44,4, FALSE))</f>
        <v>0.69625001842970524</v>
      </c>
      <c r="BP91" s="44">
        <f>$F91*'[1]INTERNAL PARAMETERS-2'!AA91*(1-VLOOKUP(AB$4,'[1]INTERNAL PARAMETERS-1'!$B$5:$J$44,4, FALSE))</f>
        <v>0.21098493181420902</v>
      </c>
      <c r="BQ91" s="44">
        <f>$F91*'[1]INTERNAL PARAMETERS-2'!AB91*(1-VLOOKUP(AC$4,'[1]INTERNAL PARAMETERS-1'!$B$5:$J$44,4, FALSE))</f>
        <v>3.6429991346860531</v>
      </c>
      <c r="BR91" s="44">
        <f>$F91*'[1]INTERNAL PARAMETERS-2'!AC91*(1-VLOOKUP(AD$4,'[1]INTERNAL PARAMETERS-1'!$B$5:$J$44,4, FALSE))</f>
        <v>9.8458950694138875E-2</v>
      </c>
      <c r="BS91" s="44">
        <f>$F91*'[1]INTERNAL PARAMETERS-2'!AD91*(1-VLOOKUP(AE$4,'[1]INTERNAL PARAMETERS-1'!$B$5:$J$44,4, FALSE))</f>
        <v>6.3295222987078195E-2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4.2195960134103816E-2</v>
      </c>
      <c r="CA91" s="44">
        <f>$F91*'[1]INTERNAL PARAMETERS-2'!AL91*(1-VLOOKUP(AM$4,'[1]INTERNAL PARAMETERS-1'!$B$5:$J$44,4, FALSE))</f>
        <v>0.2883446196553735</v>
      </c>
      <c r="CB91" s="44">
        <f>$F91*'[1]INTERNAL PARAMETERS-2'!AM91*(1-VLOOKUP(AN$4,'[1]INTERNAL PARAMETERS-1'!$B$5:$J$44,4, FALSE))</f>
        <v>9.8458950694138875E-2</v>
      </c>
      <c r="CC91" s="44">
        <f>$F91*'[1]INTERNAL PARAMETERS-2'!AN91*(1-VLOOKUP(AO$4,'[1]INTERNAL PARAMETERS-1'!$B$5:$J$44,4, FALSE))</f>
        <v>0.12659044597415639</v>
      </c>
      <c r="CD91" s="44">
        <f>$F91*'[1]INTERNAL PARAMETERS-2'!AO91*(1-VLOOKUP(AP$4,'[1]INTERNAL PARAMETERS-1'!$B$5:$J$44,4, FALSE))</f>
        <v>0.93536387995208681</v>
      </c>
      <c r="CE91" s="44">
        <f>$F91*'[1]INTERNAL PARAMETERS-2'!AP91*(1-VLOOKUP(AQ$4,'[1]INTERNAL PARAMETERS-1'!$B$5:$J$44,4, FALSE))</f>
        <v>0.10549118312118201</v>
      </c>
      <c r="CF91" s="44">
        <f>$F91*'[1]INTERNAL PARAMETERS-2'!AQ91*(1-VLOOKUP(AR$4,'[1]INTERNAL PARAMETERS-1'!$B$5:$J$44,4, FALSE))</f>
        <v>1.4064464854086285E-2</v>
      </c>
      <c r="CG91" s="44">
        <f>$F91*'[1]INTERNAL PARAMETERS-2'!AR91*(1-VLOOKUP(AS$4,'[1]INTERNAL PARAMETERS-1'!$B$5:$J$44,4, FALSE))</f>
        <v>2.109926285297439E-2</v>
      </c>
      <c r="CH91" s="43">
        <f>$F91*'[1]INTERNAL PARAMETERS-2'!AS91*(1-VLOOKUP(AT$4,'[1]INTERNAL PARAMETERS-1'!$B$5:$J$44,4, FALSE))</f>
        <v>0</v>
      </c>
      <c r="CI91" s="42">
        <f t="shared" si="1"/>
        <v>25.655718449628388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18.058313308409101</v>
      </c>
      <c r="G92" s="45">
        <f>$F92*'[1]INTERNAL PARAMETERS-2'!F92*VLOOKUP(G$4,'[1]INTERNAL PARAMETERS-1'!$B$5:$J$44,4, FALSE)</f>
        <v>6.1255604573454511E-2</v>
      </c>
      <c r="H92" s="44">
        <f>$F92*'[1]INTERNAL PARAMETERS-2'!G92*VLOOKUP(H$4,'[1]INTERNAL PARAMETERS-1'!$B$5:$J$44,4, FALSE)</f>
        <v>6.7380984447666881E-2</v>
      </c>
      <c r="I92" s="44">
        <f>$F92*'[1]INTERNAL PARAMETERS-2'!H92*VLOOKUP(I$4,'[1]INTERNAL PARAMETERS-1'!$B$5:$J$44,4, FALSE)</f>
        <v>0.18804437668529295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0.14946504759104046</v>
      </c>
      <c r="N92" s="44">
        <f>$F92*'[1]INTERNAL PARAMETERS-2'!M92*VLOOKUP(N$4,'[1]INTERNAL PARAMETERS-1'!$B$5:$J$44,4, FALSE)</f>
        <v>2.2971077443961797E-2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4.4728997399864676E-2</v>
      </c>
      <c r="T92" s="44">
        <f>$F92*'[1]INTERNAL PARAMETERS-2'!S92*VLOOKUP(T$4,'[1]INTERNAL PARAMETERS-1'!$B$5:$J$44,4, FALSE)</f>
        <v>4.9004844825029778E-3</v>
      </c>
      <c r="U92" s="44">
        <f>$F92*'[1]INTERNAL PARAMETERS-2'!T92*VLOOKUP(U$4,'[1]INTERNAL PARAMETERS-1'!$B$5:$J$44,4, FALSE)</f>
        <v>3.6752279245274204E-3</v>
      </c>
      <c r="V92" s="44">
        <f>$F92*'[1]INTERNAL PARAMETERS-2'!U92*VLOOKUP(V$4,'[1]INTERNAL PARAMETERS-1'!$B$5:$J$44,4, FALSE)</f>
        <v>9.6478525264639556E-2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1.8376139622637101E-2</v>
      </c>
      <c r="AJ92" s="44">
        <f>$F92*'[1]INTERNAL PARAMETERS-2'!AI92*VLOOKUP(AJ$4,'[1]INTERNAL PARAMETERS-1'!$B$5:$J$44,4, FALSE)</f>
        <v>6.1253798742123668E-3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3.5728431570205652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2.8398359042297683</v>
      </c>
      <c r="BB92" s="44">
        <f>$F92*'[1]INTERNAL PARAMETERS-2'!M92*(1-VLOOKUP(N$4,'[1]INTERNAL PARAMETERS-1'!$B$5:$J$44,4, FALSE))</f>
        <v>0.4364504714352741</v>
      </c>
      <c r="BC92" s="44">
        <f>$F92*'[1]INTERNAL PARAMETERS-2'!N92*(1-VLOOKUP(O$4,'[1]INTERNAL PARAMETERS-1'!$B$5:$J$44,4, FALSE))</f>
        <v>2.0275783891115196</v>
      </c>
      <c r="BD92" s="44">
        <f>$F92*'[1]INTERNAL PARAMETERS-2'!O92*(1-VLOOKUP(P$4,'[1]INTERNAL PARAMETERS-1'!$B$5:$J$44,4, FALSE))</f>
        <v>0.2817783092017539</v>
      </c>
      <c r="BE92" s="44">
        <f>$F92*'[1]INTERNAL PARAMETERS-2'!P92*(1-VLOOKUP(Q$4,'[1]INTERNAL PARAMETERS-1'!$B$5:$J$44,4, FALSE))</f>
        <v>0.66156630805356742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0.84985095059742877</v>
      </c>
      <c r="BH92" s="44">
        <f>$F92*'[1]INTERNAL PARAMETERS-2'!S92*(1-VLOOKUP(T$4,'[1]INTERNAL PARAMETERS-1'!$B$5:$J$44,4, FALSE))</f>
        <v>4.4104360342526794E-2</v>
      </c>
      <c r="BI92" s="44">
        <f>$F92*'[1]INTERNAL PARAMETERS-2'!T92*(1-VLOOKUP(U$4,'[1]INTERNAL PARAMETERS-1'!$B$5:$J$44,4, FALSE))</f>
        <v>1.4700911698109682E-2</v>
      </c>
      <c r="BJ92" s="44">
        <f>$F92*'[1]INTERNAL PARAMETERS-2'!U92*(1-VLOOKUP(V$4,'[1]INTERNAL PARAMETERS-1'!$B$5:$J$44,4, FALSE))</f>
        <v>0.54671164316629084</v>
      </c>
      <c r="BK92" s="44">
        <f>$F92*'[1]INTERNAL PARAMETERS-2'!V92*(1-VLOOKUP(W$4,'[1]INTERNAL PARAMETERS-1'!$B$5:$J$44,4, FALSE))</f>
        <v>0.36753723910338876</v>
      </c>
      <c r="BL92" s="44">
        <f>$F92*'[1]INTERNAL PARAMETERS-2'!W92*(1-VLOOKUP(X$4,'[1]INTERNAL PARAMETERS-1'!$B$5:$J$44,4, FALSE))</f>
        <v>0.53905329307532757</v>
      </c>
      <c r="BM92" s="44">
        <f>$F92*'[1]INTERNAL PARAMETERS-2'!X92*(1-VLOOKUP(Y$4,'[1]INTERNAL PARAMETERS-1'!$B$5:$J$44,4, FALSE))</f>
        <v>0.62481222297696237</v>
      </c>
      <c r="BN92" s="44">
        <f>$F92*'[1]INTERNAL PARAMETERS-2'!Y92*(1-VLOOKUP(Z$4,'[1]INTERNAL PARAMETERS-1'!$B$5:$J$44,4, FALSE))</f>
        <v>0.63093760285117473</v>
      </c>
      <c r="BO92" s="44">
        <f>$F92*'[1]INTERNAL PARAMETERS-2'!Z92*(1-VLOOKUP(AA$4,'[1]INTERNAL PARAMETERS-1'!$B$5:$J$44,4, FALSE))</f>
        <v>0.44104360342526799</v>
      </c>
      <c r="BP92" s="44">
        <f>$F92*'[1]INTERNAL PARAMETERS-2'!AA92*(1-VLOOKUP(AB$4,'[1]INTERNAL PARAMETERS-1'!$B$5:$J$44,4, FALSE))</f>
        <v>0.17151785980326964</v>
      </c>
      <c r="BQ92" s="44">
        <f>$F92*'[1]INTERNAL PARAMETERS-2'!AB92*(1-VLOOKUP(AC$4,'[1]INTERNAL PARAMETERS-1'!$B$5:$J$44,4, FALSE))</f>
        <v>2.1929708690405767</v>
      </c>
      <c r="BR92" s="44">
        <f>$F92*'[1]INTERNAL PARAMETERS-2'!AC92*(1-VLOOKUP(AD$4,'[1]INTERNAL PARAMETERS-1'!$B$5:$J$44,4, FALSE))</f>
        <v>0.12251301497823987</v>
      </c>
      <c r="BS92" s="44">
        <f>$F92*'[1]INTERNAL PARAMETERS-2'!AD92*(1-VLOOKUP(AE$4,'[1]INTERNAL PARAMETERS-1'!$B$5:$J$44,4, FALSE))</f>
        <v>3.6754085076605041E-2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3.6754085076605041E-2</v>
      </c>
      <c r="CA92" s="44">
        <f>$F92*'[1]INTERNAL PARAMETERS-2'!AL92*(1-VLOOKUP(AM$4,'[1]INTERNAL PARAMETERS-1'!$B$5:$J$44,4, FALSE))</f>
        <v>0.15313991434930169</v>
      </c>
      <c r="CB92" s="44">
        <f>$F92*'[1]INTERNAL PARAMETERS-2'!AM92*(1-VLOOKUP(AN$4,'[1]INTERNAL PARAMETERS-1'!$B$5:$J$44,4, FALSE))</f>
        <v>4.9004844825029772E-2</v>
      </c>
      <c r="CC92" s="44">
        <f>$F92*'[1]INTERNAL PARAMETERS-2'!AN92*(1-VLOOKUP(AO$4,'[1]INTERNAL PARAMETERS-1'!$B$5:$J$44,4, FALSE))</f>
        <v>0.12251301497823987</v>
      </c>
      <c r="CD92" s="44">
        <f>$F92*'[1]INTERNAL PARAMETERS-2'!AO92*(1-VLOOKUP(AP$4,'[1]INTERNAL PARAMETERS-1'!$B$5:$J$44,4, FALSE))</f>
        <v>0.55130585865508308</v>
      </c>
      <c r="CE92" s="44">
        <f>$F92*'[1]INTERNAL PARAMETERS-2'!AP92*(1-VLOOKUP(AQ$4,'[1]INTERNAL PARAMETERS-1'!$B$5:$J$44,4, FALSE))</f>
        <v>7.3508170153210081E-2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6.1253798742123668E-3</v>
      </c>
      <c r="CH92" s="43">
        <f>$F92*'[1]INTERNAL PARAMETERS-2'!AS92*(1-VLOOKUP(AT$4,'[1]INTERNAL PARAMETERS-1'!$B$5:$J$44,4, FALSE))</f>
        <v>0</v>
      </c>
      <c r="CI92" s="42">
        <f t="shared" si="1"/>
        <v>18.058313308409097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8.1785769984581762</v>
      </c>
      <c r="G93" s="45">
        <f>$F93*'[1]INTERNAL PARAMETERS-2'!F93*VLOOKUP(G$4,'[1]INTERNAL PARAMETERS-1'!$B$5:$J$44,4, FALSE)</f>
        <v>2.418487004214067E-2</v>
      </c>
      <c r="H93" s="44">
        <f>$F93*'[1]INTERNAL PARAMETERS-2'!G93*VLOOKUP(H$4,'[1]INTERNAL PARAMETERS-1'!$B$5:$J$44,4, FALSE)</f>
        <v>8.0616233473802239E-3</v>
      </c>
      <c r="I93" s="44">
        <f>$F93*'[1]INTERNAL PARAMETERS-2'!H93*VLOOKUP(I$4,'[1]INTERNAL PARAMETERS-1'!$B$5:$J$44,4, FALSE)</f>
        <v>9.1372125441784538E-2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9.2507802643790452E-2</v>
      </c>
      <c r="N93" s="44">
        <f>$F93*'[1]INTERNAL PARAMETERS-2'!M93*VLOOKUP(N$4,'[1]INTERNAL PARAMETERS-1'!$B$5:$J$44,4, FALSE)</f>
        <v>6.8524207381581844E-3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4.0312206025400346E-3</v>
      </c>
      <c r="S93" s="44">
        <f>$F93*'[1]INTERNAL PARAMETERS-2'!R93*VLOOKUP(S$4,'[1]INTERNAL PARAMETERS-1'!$B$5:$J$44,4, FALSE)</f>
        <v>1.6452843347798313E-2</v>
      </c>
      <c r="T93" s="44">
        <f>$F93*'[1]INTERNAL PARAMETERS-2'!S93*VLOOKUP(T$4,'[1]INTERNAL PARAMETERS-1'!$B$5:$J$44,4, FALSE)</f>
        <v>2.0154467297300487E-3</v>
      </c>
      <c r="U93" s="44">
        <f>$F93*'[1]INTERNAL PARAMETERS-2'!T93*VLOOKUP(U$4,'[1]INTERNAL PARAMETERS-1'!$B$5:$J$44,4, FALSE)</f>
        <v>8.0624412050800702E-4</v>
      </c>
      <c r="V93" s="44">
        <f>$F93*'[1]INTERNAL PARAMETERS-2'!U93*VLOOKUP(V$4,'[1]INTERNAL PARAMETERS-1'!$B$5:$J$44,4, FALSE)</f>
        <v>2.5998919313283686E-2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4.0312206025400346E-3</v>
      </c>
      <c r="AJ93" s="44">
        <f>$F93*'[1]INTERNAL PARAMETERS-2'!AI93*VLOOKUP(AJ$4,'[1]INTERNAL PARAMETERS-1'!$B$5:$J$44,4, FALSE)</f>
        <v>4.0312206025400346E-3</v>
      </c>
      <c r="AK93" s="44">
        <f>$F93*'[1]INTERNAL PARAMETERS-2'!AJ93*VLOOKUP(AK$4,'[1]INTERNAL PARAMETERS-1'!$B$5:$J$44,4, FALSE)</f>
        <v>4.0312206025400346E-3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1.7360703833939062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1.7576482502320185</v>
      </c>
      <c r="BB93" s="44">
        <f>$F93*'[1]INTERNAL PARAMETERS-2'!M93*(1-VLOOKUP(N$4,'[1]INTERNAL PARAMETERS-1'!$B$5:$J$44,4, FALSE))</f>
        <v>0.13019599402500548</v>
      </c>
      <c r="BC93" s="44">
        <f>$F93*'[1]INTERNAL PARAMETERS-2'!N93*(1-VLOOKUP(O$4,'[1]INTERNAL PARAMETERS-1'!$B$5:$J$44,4, FALSE))</f>
        <v>0.73764385236033947</v>
      </c>
      <c r="BD93" s="44">
        <f>$F93*'[1]INTERNAL PARAMETERS-2'!O93*(1-VLOOKUP(P$4,'[1]INTERNAL PARAMETERS-1'!$B$5:$J$44,4, FALSE))</f>
        <v>0.14107963536570367</v>
      </c>
      <c r="BE93" s="44">
        <f>$F93*'[1]INTERNAL PARAMETERS-2'!P93*(1-VLOOKUP(Q$4,'[1]INTERNAL PARAMETERS-1'!$B$5:$J$44,4, FALSE))</f>
        <v>0.3305290108156887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0.31260402360816791</v>
      </c>
      <c r="BH93" s="44">
        <f>$F93*'[1]INTERNAL PARAMETERS-2'!S93*(1-VLOOKUP(T$4,'[1]INTERNAL PARAMETERS-1'!$B$5:$J$44,4, FALSE))</f>
        <v>1.8139020567570437E-2</v>
      </c>
      <c r="BI93" s="44">
        <f>$F93*'[1]INTERNAL PARAMETERS-2'!T93*(1-VLOOKUP(U$4,'[1]INTERNAL PARAMETERS-1'!$B$5:$J$44,4, FALSE))</f>
        <v>3.2249764820320281E-3</v>
      </c>
      <c r="BJ93" s="44">
        <f>$F93*'[1]INTERNAL PARAMETERS-2'!U93*(1-VLOOKUP(V$4,'[1]INTERNAL PARAMETERS-1'!$B$5:$J$44,4, FALSE))</f>
        <v>0.14732720944194089</v>
      </c>
      <c r="BK93" s="44">
        <f>$F93*'[1]INTERNAL PARAMETERS-2'!V93*(1-VLOOKUP(W$4,'[1]INTERNAL PARAMETERS-1'!$B$5:$J$44,4, FALSE))</f>
        <v>0.18541897270514485</v>
      </c>
      <c r="BL93" s="44">
        <f>$F93*'[1]INTERNAL PARAMETERS-2'!W93*(1-VLOOKUP(X$4,'[1]INTERNAL PARAMETERS-1'!$B$5:$J$44,4, FALSE))</f>
        <v>0.21766546609466575</v>
      </c>
      <c r="BM93" s="44">
        <f>$F93*'[1]INTERNAL PARAMETERS-2'!X93*(1-VLOOKUP(Y$4,'[1]INTERNAL PARAMETERS-1'!$B$5:$J$44,4, FALSE))</f>
        <v>0.27409682952632736</v>
      </c>
      <c r="BN93" s="44">
        <f>$F93*'[1]INTERNAL PARAMETERS-2'!Y93*(1-VLOOKUP(Z$4,'[1]INTERNAL PARAMETERS-1'!$B$5:$J$44,4, FALSE))</f>
        <v>0.30634414077354805</v>
      </c>
      <c r="BO93" s="44">
        <f>$F93*'[1]INTERNAL PARAMETERS-2'!Z93*(1-VLOOKUP(AA$4,'[1]INTERNAL PARAMETERS-1'!$B$5:$J$44,4, FALSE))</f>
        <v>0.1692957260103844</v>
      </c>
      <c r="BP93" s="44">
        <f>$F93*'[1]INTERNAL PARAMETERS-2'!AA93*(1-VLOOKUP(AB$4,'[1]INTERNAL PARAMETERS-1'!$B$5:$J$44,4, FALSE))</f>
        <v>4.0308116736901121E-2</v>
      </c>
      <c r="BQ93" s="44">
        <f>$F93*'[1]INTERNAL PARAMETERS-2'!AB93*(1-VLOOKUP(AC$4,'[1]INTERNAL PARAMETERS-1'!$B$5:$J$44,4, FALSE))</f>
        <v>0.89484673442080365</v>
      </c>
      <c r="BR93" s="44">
        <f>$F93*'[1]INTERNAL PARAMETERS-2'!AC93*(1-VLOOKUP(AD$4,'[1]INTERNAL PARAMETERS-1'!$B$5:$J$44,4, FALSE))</f>
        <v>3.627771399206093E-2</v>
      </c>
      <c r="BS93" s="44">
        <f>$F93*'[1]INTERNAL PARAMETERS-2'!AD93*(1-VLOOKUP(AE$4,'[1]INTERNAL PARAMETERS-1'!$B$5:$J$44,4, FALSE))</f>
        <v>2.418487004214067E-2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8.0616233473802239E-3</v>
      </c>
      <c r="CA93" s="44">
        <f>$F93*'[1]INTERNAL PARAMETERS-2'!AL93*(1-VLOOKUP(AM$4,'[1]INTERNAL PARAMETERS-1'!$B$5:$J$44,4, FALSE))</f>
        <v>2.8216090644680707E-2</v>
      </c>
      <c r="CB93" s="44">
        <f>$F93*'[1]INTERNAL PARAMETERS-2'!AM93*(1-VLOOKUP(AN$4,'[1]INTERNAL PARAMETERS-1'!$B$5:$J$44,4, FALSE))</f>
        <v>2.8216090644680707E-2</v>
      </c>
      <c r="CC93" s="44">
        <f>$F93*'[1]INTERNAL PARAMETERS-2'!AN93*(1-VLOOKUP(AO$4,'[1]INTERNAL PARAMETERS-1'!$B$5:$J$44,4, FALSE))</f>
        <v>6.4493804636741647E-2</v>
      </c>
      <c r="CD93" s="44">
        <f>$F93*'[1]INTERNAL PARAMETERS-2'!AO93*(1-VLOOKUP(AP$4,'[1]INTERNAL PARAMETERS-1'!$B$5:$J$44,4, FALSE))</f>
        <v>0.27812805012886738</v>
      </c>
      <c r="CE93" s="44">
        <f>$F93*'[1]INTERNAL PARAMETERS-2'!AP93*(1-VLOOKUP(AQ$4,'[1]INTERNAL PARAMETERS-1'!$B$5:$J$44,4, FALSE))</f>
        <v>2.0154467297300485E-2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4.0312206025400346E-3</v>
      </c>
      <c r="CH93" s="43">
        <f>$F93*'[1]INTERNAL PARAMETERS-2'!AS93*(1-VLOOKUP(AT$4,'[1]INTERNAL PARAMETERS-1'!$B$5:$J$44,4, FALSE))</f>
        <v>0</v>
      </c>
      <c r="CI93" s="42">
        <f t="shared" si="1"/>
        <v>8.1785794520312773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1.347533111287982</v>
      </c>
      <c r="G94" s="45">
        <f>$F94*'[1]INTERNAL PARAMETERS-2'!F94*VLOOKUP(G$4,'[1]INTERNAL PARAMETERS-1'!$B$5:$J$44,4, FALSE)</f>
        <v>3.4641033691880153E-3</v>
      </c>
      <c r="H94" s="44">
        <f>$F94*'[1]INTERNAL PARAMETERS-2'!G94*VLOOKUP(H$4,'[1]INTERNAL PARAMETERS-1'!$B$5:$J$44,4, FALSE)</f>
        <v>3.4641033691880153E-3</v>
      </c>
      <c r="I94" s="44">
        <f>$F94*'[1]INTERNAL PARAMETERS-2'!H94*VLOOKUP(I$4,'[1]INTERNAL PARAMETERS-1'!$B$5:$J$44,4, FALSE)</f>
        <v>1.3361336549330414E-2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1.4664670574568148E-2</v>
      </c>
      <c r="N94" s="44">
        <f>$F94*'[1]INTERNAL PARAMETERS-2'!M94*VLOOKUP(N$4,'[1]INTERNAL PARAMETERS-1'!$B$5:$J$44,4, FALSE)</f>
        <v>1.2124361792158055E-3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3.8436697583100581E-3</v>
      </c>
      <c r="T94" s="44">
        <f>$F94*'[1]INTERNAL PARAMETERS-2'!S94*VLOOKUP(T$4,'[1]INTERNAL PARAMETERS-1'!$B$5:$J$44,4, FALSE)</f>
        <v>1.1547011230626718E-4</v>
      </c>
      <c r="U94" s="44">
        <f>$F94*'[1]INTERNAL PARAMETERS-2'!T94*VLOOKUP(U$4,'[1]INTERNAL PARAMETERS-1'!$B$5:$J$44,4, FALSE)</f>
        <v>2.3094022461253436E-4</v>
      </c>
      <c r="V94" s="44">
        <f>$F94*'[1]INTERNAL PARAMETERS-2'!U94*VLOOKUP(V$4,'[1]INTERNAL PARAMETERS-1'!$B$5:$J$44,4, FALSE)</f>
        <v>5.7157503461635556E-3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1.1547011230626718E-3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0.25386539443727785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0.27862874091679479</v>
      </c>
      <c r="BB94" s="44">
        <f>$F94*'[1]INTERNAL PARAMETERS-2'!M94*(1-VLOOKUP(N$4,'[1]INTERNAL PARAMETERS-1'!$B$5:$J$44,4, FALSE))</f>
        <v>2.3036287405100303E-2</v>
      </c>
      <c r="BC94" s="44">
        <f>$F94*'[1]INTERNAL PARAMETERS-2'!N94*(1-VLOOKUP(O$4,'[1]INTERNAL PARAMETERS-1'!$B$5:$J$44,4, FALSE))</f>
        <v>0.11777924504577027</v>
      </c>
      <c r="BD94" s="44">
        <f>$F94*'[1]INTERNAL PARAMETERS-2'!O94*(1-VLOOKUP(P$4,'[1]INTERNAL PARAMETERS-1'!$B$5:$J$44,4, FALSE))</f>
        <v>1.962991909206542E-2</v>
      </c>
      <c r="BE94" s="44">
        <f>$F94*'[1]INTERNAL PARAMETERS-2'!P94*(1-VLOOKUP(Q$4,'[1]INTERNAL PARAMETERS-1'!$B$5:$J$44,4, FALSE))</f>
        <v>6.0044323645947806E-2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7.30297254078911E-2</v>
      </c>
      <c r="BH94" s="44">
        <f>$F94*'[1]INTERNAL PARAMETERS-2'!S94*(1-VLOOKUP(T$4,'[1]INTERNAL PARAMETERS-1'!$B$5:$J$44,4, FALSE))</f>
        <v>1.0392310107564047E-3</v>
      </c>
      <c r="BI94" s="44">
        <f>$F94*'[1]INTERNAL PARAMETERS-2'!T94*(1-VLOOKUP(U$4,'[1]INTERNAL PARAMETERS-1'!$B$5:$J$44,4, FALSE))</f>
        <v>9.2376089845013745E-4</v>
      </c>
      <c r="BJ94" s="44">
        <f>$F94*'[1]INTERNAL PARAMETERS-2'!U94*(1-VLOOKUP(V$4,'[1]INTERNAL PARAMETERS-1'!$B$5:$J$44,4, FALSE))</f>
        <v>3.2389251961593486E-2</v>
      </c>
      <c r="BK94" s="44">
        <f>$F94*'[1]INTERNAL PARAMETERS-2'!V94*(1-VLOOKUP(W$4,'[1]INTERNAL PARAMETERS-1'!$B$5:$J$44,4, FALSE))</f>
        <v>3.0022094446318336E-2</v>
      </c>
      <c r="BL94" s="44">
        <f>$F94*'[1]INTERNAL PARAMETERS-2'!W94*(1-VLOOKUP(X$4,'[1]INTERNAL PARAMETERS-1'!$B$5:$J$44,4, FALSE))</f>
        <v>3.0022094446318336E-2</v>
      </c>
      <c r="BM94" s="44">
        <f>$F94*'[1]INTERNAL PARAMETERS-2'!X94*(1-VLOOKUP(Y$4,'[1]INTERNAL PARAMETERS-1'!$B$5:$J$44,4, FALSE))</f>
        <v>3.8105002307757041E-2</v>
      </c>
      <c r="BN94" s="44">
        <f>$F94*'[1]INTERNAL PARAMETERS-2'!Y94*(1-VLOOKUP(Z$4,'[1]INTERNAL PARAMETERS-1'!$B$5:$J$44,4, FALSE))</f>
        <v>5.0806714661446435E-2</v>
      </c>
      <c r="BO94" s="44">
        <f>$F94*'[1]INTERNAL PARAMETERS-2'!Z94*(1-VLOOKUP(AA$4,'[1]INTERNAL PARAMETERS-1'!$B$5:$J$44,4, FALSE))</f>
        <v>2.655812583044145E-2</v>
      </c>
      <c r="BP94" s="44">
        <f>$F94*'[1]INTERNAL PARAMETERS-2'!AA94*(1-VLOOKUP(AB$4,'[1]INTERNAL PARAMETERS-1'!$B$5:$J$44,4, FALSE))</f>
        <v>6.9282067383760306E-3</v>
      </c>
      <c r="BQ94" s="44">
        <f>$F94*'[1]INTERNAL PARAMETERS-2'!AB94*(1-VLOOKUP(AC$4,'[1]INTERNAL PARAMETERS-1'!$B$5:$J$44,4, FALSE))</f>
        <v>0.1593483507227153</v>
      </c>
      <c r="BR94" s="44">
        <f>$F94*'[1]INTERNAL PARAMETERS-2'!AC94*(1-VLOOKUP(AD$4,'[1]INTERNAL PARAMETERS-1'!$B$5:$J$44,4, FALSE))</f>
        <v>6.9282067383760306E-3</v>
      </c>
      <c r="BS94" s="44">
        <f>$F94*'[1]INTERNAL PARAMETERS-2'!AD94*(1-VLOOKUP(AE$4,'[1]INTERNAL PARAMETERS-1'!$B$5:$J$44,4, FALSE))</f>
        <v>1.1547011230626718E-3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2.3094022461253435E-3</v>
      </c>
      <c r="CA94" s="44">
        <f>$F94*'[1]INTERNAL PARAMETERS-2'!AL94*(1-VLOOKUP(AM$4,'[1]INTERNAL PARAMETERS-1'!$B$5:$J$44,4, FALSE))</f>
        <v>4.6188044922506871E-3</v>
      </c>
      <c r="CB94" s="44">
        <f>$F94*'[1]INTERNAL PARAMETERS-2'!AM94*(1-VLOOKUP(AN$4,'[1]INTERNAL PARAMETERS-1'!$B$5:$J$44,4, FALSE))</f>
        <v>5.7735056153133592E-3</v>
      </c>
      <c r="CC94" s="44">
        <f>$F94*'[1]INTERNAL PARAMETERS-2'!AN94*(1-VLOOKUP(AO$4,'[1]INTERNAL PARAMETERS-1'!$B$5:$J$44,4, FALSE))</f>
        <v>9.2376089845013741E-3</v>
      </c>
      <c r="CD94" s="44">
        <f>$F94*'[1]INTERNAL PARAMETERS-2'!AO94*(1-VLOOKUP(AP$4,'[1]INTERNAL PARAMETERS-1'!$B$5:$J$44,4, FALSE))</f>
        <v>6.235372589207315E-2</v>
      </c>
      <c r="CE94" s="44">
        <f>$F94*'[1]INTERNAL PARAMETERS-2'!AP94*(1-VLOOKUP(AQ$4,'[1]INTERNAL PARAMETERS-1'!$B$5:$J$44,4, FALSE))</f>
        <v>4.6188044922506871E-3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1.1547011230626718E-3</v>
      </c>
      <c r="CH94" s="43">
        <f>$F94*'[1]INTERNAL PARAMETERS-2'!AS94*(1-VLOOKUP(AT$4,'[1]INTERNAL PARAMETERS-1'!$B$5:$J$44,4, FALSE))</f>
        <v>0</v>
      </c>
      <c r="CI94" s="42">
        <f t="shared" si="1"/>
        <v>1.347533111287982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12.45795283950544</v>
      </c>
      <c r="G95" s="45">
        <f>$F95*'[1]INTERNAL PARAMETERS-2'!F95*VLOOKUP(G$4,'[1]INTERNAL PARAMETERS-1'!$B$5:$J$44,4, FALSE)</f>
        <v>1.5697020577776857E-2</v>
      </c>
      <c r="H95" s="44">
        <f>$F95*'[1]INTERNAL PARAMETERS-2'!G95*VLOOKUP(H$4,'[1]INTERNAL PARAMETERS-1'!$B$5:$J$44,4, FALSE)</f>
        <v>1.0464680385184571E-2</v>
      </c>
      <c r="I95" s="44">
        <f>$F95*'[1]INTERNAL PARAMETERS-2'!H95*VLOOKUP(I$4,'[1]INTERNAL PARAMETERS-1'!$B$5:$J$44,4, FALSE)</f>
        <v>0.14483964793888532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6.2786836515823473E-3</v>
      </c>
      <c r="N95" s="44">
        <f>$F95*'[1]INTERNAL PARAMETERS-2'!M95*VLOOKUP(N$4,'[1]INTERNAL PARAMETERS-1'!$B$5:$J$44,4, FALSE)</f>
        <v>5.284557701919073E-2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5.2322156130638904E-2</v>
      </c>
      <c r="S95" s="44">
        <f>$F95*'[1]INTERNAL PARAMETERS-2'!R95*VLOOKUP(S$4,'[1]INTERNAL PARAMETERS-1'!$B$5:$J$44,4, FALSE)</f>
        <v>0.14057884119848185</v>
      </c>
      <c r="T95" s="44">
        <f>$F95*'[1]INTERNAL PARAMETERS-2'!S95*VLOOKUP(T$4,'[1]INTERNAL PARAMETERS-1'!$B$5:$J$44,4, FALSE)</f>
        <v>5.2322156130638906E-3</v>
      </c>
      <c r="U95" s="44">
        <f>$F95*'[1]INTERNAL PARAMETERS-2'!T95*VLOOKUP(U$4,'[1]INTERNAL PARAMETERS-1'!$B$5:$J$44,4, FALSE)</f>
        <v>4.1858721540738286E-3</v>
      </c>
      <c r="V95" s="44">
        <f>$F95*'[1]INTERNAL PARAMETERS-2'!U95*VLOOKUP(V$4,'[1]INTERNAL PARAMETERS-1'!$B$5:$J$44,4, FALSE)</f>
        <v>0.10359828025110872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5.2323401925922853E-3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2.7519533108388208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0.11929498938006458</v>
      </c>
      <c r="BB95" s="44">
        <f>$F95*'[1]INTERNAL PARAMETERS-2'!M95*(1-VLOOKUP(N$4,'[1]INTERNAL PARAMETERS-1'!$B$5:$J$44,4, FALSE))</f>
        <v>1.0040659633646238</v>
      </c>
      <c r="BC95" s="44">
        <f>$F95*'[1]INTERNAL PARAMETERS-2'!N95*(1-VLOOKUP(O$4,'[1]INTERNAL PARAMETERS-1'!$B$5:$J$44,4, FALSE))</f>
        <v>0.18836050954747041</v>
      </c>
      <c r="BD95" s="44">
        <f>$F95*'[1]INTERNAL PARAMETERS-2'!O95*(1-VLOOKUP(P$4,'[1]INTERNAL PARAMETERS-1'!$B$5:$J$44,4, FALSE))</f>
        <v>0.30346950219393276</v>
      </c>
      <c r="BE95" s="44">
        <f>$F95*'[1]INTERNAL PARAMETERS-2'!P95*(1-VLOOKUP(Q$4,'[1]INTERNAL PARAMETERS-1'!$B$5:$J$44,4, FALSE))</f>
        <v>0.10464431226127781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2.670997982771155</v>
      </c>
      <c r="BH95" s="44">
        <f>$F95*'[1]INTERNAL PARAMETERS-2'!S95*(1-VLOOKUP(T$4,'[1]INTERNAL PARAMETERS-1'!$B$5:$J$44,4, FALSE))</f>
        <v>4.7089940517575014E-2</v>
      </c>
      <c r="BI95" s="44">
        <f>$F95*'[1]INTERNAL PARAMETERS-2'!T95*(1-VLOOKUP(U$4,'[1]INTERNAL PARAMETERS-1'!$B$5:$J$44,4, FALSE))</f>
        <v>1.6743488616295314E-2</v>
      </c>
      <c r="BJ95" s="44">
        <f>$F95*'[1]INTERNAL PARAMETERS-2'!U95*(1-VLOOKUP(V$4,'[1]INTERNAL PARAMETERS-1'!$B$5:$J$44,4, FALSE))</f>
        <v>0.58705692142294941</v>
      </c>
      <c r="BK95" s="44">
        <f>$F95*'[1]INTERNAL PARAMETERS-2'!V95*(1-VLOOKUP(W$4,'[1]INTERNAL PARAMETERS-1'!$B$5:$J$44,4, FALSE))</f>
        <v>0.16743114877710127</v>
      </c>
      <c r="BL95" s="44">
        <f>$F95*'[1]INTERNAL PARAMETERS-2'!W95*(1-VLOOKUP(X$4,'[1]INTERNAL PARAMETERS-1'!$B$5:$J$44,4, FALSE))</f>
        <v>2.6161700962961422E-2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0.89471273179930533</v>
      </c>
      <c r="BO95" s="44">
        <f>$F95*'[1]INTERNAL PARAMETERS-2'!Z95*(1-VLOOKUP(AA$4,'[1]INTERNAL PARAMETERS-1'!$B$5:$J$44,4, FALSE))</f>
        <v>0.37148867890234849</v>
      </c>
      <c r="BP95" s="44">
        <f>$F95*'[1]INTERNAL PARAMETERS-2'!AA95*(1-VLOOKUP(AB$4,'[1]INTERNAL PARAMETERS-1'!$B$5:$J$44,4, FALSE))</f>
        <v>8.8948537478784895E-2</v>
      </c>
      <c r="BQ95" s="44">
        <f>$F95*'[1]INTERNAL PARAMETERS-2'!AB95*(1-VLOOKUP(AC$4,'[1]INTERNAL PARAMETERS-1'!$B$5:$J$44,4, FALSE))</f>
        <v>1.1563235124525</v>
      </c>
      <c r="BR95" s="44">
        <f>$F95*'[1]INTERNAL PARAMETERS-2'!AC95*(1-VLOOKUP(AD$4,'[1]INTERNAL PARAMETERS-1'!$B$5:$J$44,4, FALSE))</f>
        <v>4.7089815938046613E-2</v>
      </c>
      <c r="BS95" s="44">
        <f>$F95*'[1]INTERNAL PARAMETERS-2'!AD95*(1-VLOOKUP(AE$4,'[1]INTERNAL PARAMETERS-1'!$B$5:$J$44,4, FALSE))</f>
        <v>4.7089815938046613E-2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2.0929360770369141E-2</v>
      </c>
      <c r="CA95" s="44">
        <f>$F95*'[1]INTERNAL PARAMETERS-2'!AL95*(1-VLOOKUP(AM$4,'[1]INTERNAL PARAMETERS-1'!$B$5:$J$44,4, FALSE))</f>
        <v>5.2323401925922853E-3</v>
      </c>
      <c r="CB95" s="44">
        <f>$F95*'[1]INTERNAL PARAMETERS-2'!AM95*(1-VLOOKUP(AN$4,'[1]INTERNAL PARAMETERS-1'!$B$5:$J$44,4, FALSE))</f>
        <v>2.0929360770369141E-2</v>
      </c>
      <c r="CC95" s="44">
        <f>$F95*'[1]INTERNAL PARAMETERS-2'!AN95*(1-VLOOKUP(AO$4,'[1]INTERNAL PARAMETERS-1'!$B$5:$J$44,4, FALSE))</f>
        <v>8.3716197286192603E-2</v>
      </c>
      <c r="CD95" s="44">
        <f>$F95*'[1]INTERNAL PARAMETERS-2'!AO95*(1-VLOOKUP(AP$4,'[1]INTERNAL PARAMETERS-1'!$B$5:$J$44,4, FALSE))</f>
        <v>0.93657020754475961</v>
      </c>
      <c r="CE95" s="44">
        <f>$F95*'[1]INTERNAL PARAMETERS-2'!AP95*(1-VLOOKUP(AQ$4,'[1]INTERNAL PARAMETERS-1'!$B$5:$J$44,4, FALSE))</f>
        <v>0.12557367303164693</v>
      </c>
      <c r="CF95" s="44">
        <f>$F95*'[1]INTERNAL PARAMETERS-2'!AQ95*(1-VLOOKUP(AR$4,'[1]INTERNAL PARAMETERS-1'!$B$5:$J$44,4, FALSE))</f>
        <v>0.12557367303164693</v>
      </c>
      <c r="CG95" s="44">
        <f>$F95*'[1]INTERNAL PARAMETERS-2'!AR95*(1-VLOOKUP(AS$4,'[1]INTERNAL PARAMETERS-1'!$B$5:$J$44,4, FALSE))</f>
        <v>5.2323401925922853E-3</v>
      </c>
      <c r="CH95" s="43">
        <f>$F95*'[1]INTERNAL PARAMETERS-2'!AS95*(1-VLOOKUP(AT$4,'[1]INTERNAL PARAMETERS-1'!$B$5:$J$44,4, FALSE))</f>
        <v>0</v>
      </c>
      <c r="CI95" s="42">
        <f t="shared" si="1"/>
        <v>12.457955331096004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17.703612936492231</v>
      </c>
      <c r="G96" s="45">
        <f>$F96*'[1]INTERNAL PARAMETERS-2'!F96*VLOOKUP(G$4,'[1]INTERNAL PARAMETERS-1'!$B$5:$J$44,4, FALSE)</f>
        <v>2.6992698644269703E-2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0.17831654317055412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5.3986282469186235E-3</v>
      </c>
      <c r="N96" s="44">
        <f>$F96*'[1]INTERNAL PARAMETERS-2'!M96*VLOOKUP(N$4,'[1]INTERNAL PARAMETERS-1'!$B$5:$J$44,4, FALSE)</f>
        <v>5.5528621228213448E-2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2.3136851746701697E-2</v>
      </c>
      <c r="S96" s="44">
        <f>$F96*'[1]INTERNAL PARAMETERS-2'!R96*VLOOKUP(S$4,'[1]INTERNAL PARAMETERS-1'!$B$5:$J$44,4, FALSE)</f>
        <v>0.1380810109414001</v>
      </c>
      <c r="T96" s="44">
        <f>$F96*'[1]INTERNAL PARAMETERS-2'!S96*VLOOKUP(T$4,'[1]INTERNAL PARAMETERS-1'!$B$5:$J$44,4, FALSE)</f>
        <v>5.7843014547401071E-3</v>
      </c>
      <c r="U96" s="44">
        <f>$F96*'[1]INTERNAL PARAMETERS-2'!T96*VLOOKUP(U$4,'[1]INTERNAL PARAMETERS-1'!$B$5:$J$44,4, FALSE)</f>
        <v>1.0797079457707881E-2</v>
      </c>
      <c r="V96" s="44">
        <f>$F96*'[1]INTERNAL PARAMETERS-2'!U96*VLOOKUP(V$4,'[1]INTERNAL PARAMETERS-1'!$B$5:$J$44,4, FALSE)</f>
        <v>0.12089062574393679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3.8558468975680082E-3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3.8558468975680082E-3</v>
      </c>
      <c r="AI96" s="44">
        <f>$F96*'[1]INTERNAL PARAMETERS-2'!AH96*VLOOKUP(AI$4,'[1]INTERNAL PARAMETERS-1'!$B$5:$J$44,4, FALSE)</f>
        <v>2.3136851746701697E-2</v>
      </c>
      <c r="AJ96" s="44">
        <f>$F96*'[1]INTERNAL PARAMETERS-2'!AI96*VLOOKUP(AJ$4,'[1]INTERNAL PARAMETERS-1'!$B$5:$J$44,4, FALSE)</f>
        <v>3.8558468975680082E-3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3.388014320240528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0.10257393669145384</v>
      </c>
      <c r="BB96" s="44">
        <f>$F96*'[1]INTERNAL PARAMETERS-2'!M96*(1-VLOOKUP(N$4,'[1]INTERNAL PARAMETERS-1'!$B$5:$J$44,4, FALSE))</f>
        <v>1.0550438033360554</v>
      </c>
      <c r="BC96" s="44">
        <f>$F96*'[1]INTERNAL PARAMETERS-2'!N96*(1-VLOOKUP(O$4,'[1]INTERNAL PARAMETERS-1'!$B$5:$J$44,4, FALSE))</f>
        <v>0.18123896707604559</v>
      </c>
      <c r="BD96" s="44">
        <f>$F96*'[1]INTERNAL PARAMETERS-2'!O96*(1-VLOOKUP(P$4,'[1]INTERNAL PARAMETERS-1'!$B$5:$J$44,4, FALSE))</f>
        <v>0.67482808827450458</v>
      </c>
      <c r="BE96" s="44">
        <f>$F96*'[1]INTERNAL PARAMETERS-2'!P96*(1-VLOOKUP(Q$4,'[1]INTERNAL PARAMETERS-1'!$B$5:$J$44,4, FALSE))</f>
        <v>0.19666412502761127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2.6235392078866018</v>
      </c>
      <c r="BH96" s="44">
        <f>$F96*'[1]INTERNAL PARAMETERS-2'!S96*(1-VLOOKUP(T$4,'[1]INTERNAL PARAMETERS-1'!$B$5:$J$44,4, FALSE))</f>
        <v>5.2058713092660962E-2</v>
      </c>
      <c r="BI96" s="44">
        <f>$F96*'[1]INTERNAL PARAMETERS-2'!T96*(1-VLOOKUP(U$4,'[1]INTERNAL PARAMETERS-1'!$B$5:$J$44,4, FALSE))</f>
        <v>4.3188317830831525E-2</v>
      </c>
      <c r="BJ96" s="44">
        <f>$F96*'[1]INTERNAL PARAMETERS-2'!U96*(1-VLOOKUP(V$4,'[1]INTERNAL PARAMETERS-1'!$B$5:$J$44,4, FALSE))</f>
        <v>0.68504687921564178</v>
      </c>
      <c r="BK96" s="44">
        <f>$F96*'[1]INTERNAL PARAMETERS-2'!V96*(1-VLOOKUP(W$4,'[1]INTERNAL PARAMETERS-1'!$B$5:$J$44,4, FALSE))</f>
        <v>0.38947240315765452</v>
      </c>
      <c r="BL96" s="44">
        <f>$F96*'[1]INTERNAL PARAMETERS-2'!W96*(1-VLOOKUP(X$4,'[1]INTERNAL PARAMETERS-1'!$B$5:$J$44,4, FALSE))</f>
        <v>6.5554708342537085E-2</v>
      </c>
      <c r="BM96" s="44">
        <f>$F96*'[1]INTERNAL PARAMETERS-2'!X96*(1-VLOOKUP(Y$4,'[1]INTERNAL PARAMETERS-1'!$B$5:$J$44,4, FALSE))</f>
        <v>7.7116937951360164E-3</v>
      </c>
      <c r="BN96" s="44">
        <f>$F96*'[1]INTERNAL PARAMETERS-2'!Y96*(1-VLOOKUP(Z$4,'[1]INTERNAL PARAMETERS-1'!$B$5:$J$44,4, FALSE))</f>
        <v>1.8663803791328759</v>
      </c>
      <c r="BO96" s="44">
        <f>$F96*'[1]INTERNAL PARAMETERS-2'!Z96*(1-VLOOKUP(AA$4,'[1]INTERNAL PARAMETERS-1'!$B$5:$J$44,4, FALSE))</f>
        <v>1.8239625225370406</v>
      </c>
      <c r="BP96" s="44">
        <f>$F96*'[1]INTERNAL PARAMETERS-2'!AA96*(1-VLOOKUP(AB$4,'[1]INTERNAL PARAMETERS-1'!$B$5:$J$44,4, FALSE))</f>
        <v>0.17352727328090953</v>
      </c>
      <c r="BQ96" s="44">
        <f>$F96*'[1]INTERNAL PARAMETERS-2'!AB96*(1-VLOOKUP(AC$4,'[1]INTERNAL PARAMETERS-1'!$B$5:$J$44,4, FALSE))</f>
        <v>1.9782087909688166</v>
      </c>
      <c r="BR96" s="44">
        <f>$F96*'[1]INTERNAL PARAMETERS-2'!AC96*(1-VLOOKUP(AD$4,'[1]INTERNAL PARAMETERS-1'!$B$5:$J$44,4, FALSE))</f>
        <v>0.10411671804080447</v>
      </c>
      <c r="BS96" s="44">
        <f>$F96*'[1]INTERNAL PARAMETERS-2'!AD96*(1-VLOOKUP(AE$4,'[1]INTERNAL PARAMETERS-1'!$B$5:$J$44,4, FALSE))</f>
        <v>3.0848545541837712E-2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7.7116937951360164E-3</v>
      </c>
      <c r="CA96" s="44">
        <f>$F96*'[1]INTERNAL PARAMETERS-2'!AL96*(1-VLOOKUP(AM$4,'[1]INTERNAL PARAMETERS-1'!$B$5:$J$44,4, FALSE))</f>
        <v>1.1569311053997673E-2</v>
      </c>
      <c r="CB96" s="44">
        <f>$F96*'[1]INTERNAL PARAMETERS-2'!AM96*(1-VLOOKUP(AN$4,'[1]INTERNAL PARAMETERS-1'!$B$5:$J$44,4, FALSE))</f>
        <v>4.2417856595835385E-2</v>
      </c>
      <c r="CC96" s="44">
        <f>$F96*'[1]INTERNAL PARAMETERS-2'!AN96*(1-VLOOKUP(AO$4,'[1]INTERNAL PARAMETERS-1'!$B$5:$J$44,4, FALSE))</f>
        <v>0.11182841183594047</v>
      </c>
      <c r="CD96" s="44">
        <f>$F96*'[1]INTERNAL PARAMETERS-2'!AO96*(1-VLOOKUP(AP$4,'[1]INTERNAL PARAMETERS-1'!$B$5:$J$44,4, FALSE))</f>
        <v>1.3303734013385817</v>
      </c>
      <c r="CE96" s="44">
        <f>$F96*'[1]INTERNAL PARAMETERS-2'!AP96*(1-VLOOKUP(AQ$4,'[1]INTERNAL PARAMETERS-1'!$B$5:$J$44,4, FALSE))</f>
        <v>0.13110941668507417</v>
      </c>
      <c r="CF96" s="44">
        <f>$F96*'[1]INTERNAL PARAMETERS-2'!AQ96*(1-VLOOKUP(AR$4,'[1]INTERNAL PARAMETERS-1'!$B$5:$J$44,4, FALSE))</f>
        <v>2.6992698644269703E-2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17.703612936492231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24.81484310324884</v>
      </c>
      <c r="G97" s="45">
        <f>$F97*'[1]INTERNAL PARAMETERS-2'!F97*VLOOKUP(G$4,'[1]INTERNAL PARAMETERS-1'!$B$5:$J$44,4, FALSE)</f>
        <v>7.5022715154052219E-2</v>
      </c>
      <c r="H97" s="44">
        <f>$F97*'[1]INTERNAL PARAMETERS-2'!G97*VLOOKUP(H$4,'[1]INTERNAL PARAMETERS-1'!$B$5:$J$44,4, FALSE)</f>
        <v>7.5022715154052219E-2</v>
      </c>
      <c r="I97" s="44">
        <f>$F97*'[1]INTERNAL PARAMETERS-2'!H97*VLOOKUP(I$4,'[1]INTERNAL PARAMETERS-1'!$B$5:$J$44,4, FALSE)</f>
        <v>0.30276999515185116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1.1032803317919952E-2</v>
      </c>
      <c r="N97" s="44">
        <f>$F97*'[1]INTERNAL PARAMETERS-2'!M97*VLOOKUP(N$4,'[1]INTERNAL PARAMETERS-1'!$B$5:$J$44,4, FALSE)</f>
        <v>6.2665915882358425E-2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1.7653279383651226E-2</v>
      </c>
      <c r="S97" s="44">
        <f>$F97*'[1]INTERNAL PARAMETERS-2'!R97*VLOOKUP(S$4,'[1]INTERNAL PARAMETERS-1'!$B$5:$J$44,4, FALSE)</f>
        <v>0.20363295991535479</v>
      </c>
      <c r="T97" s="44">
        <f>$F97*'[1]INTERNAL PARAMETERS-2'!S97*VLOOKUP(T$4,'[1]INTERNAL PARAMETERS-1'!$B$5:$J$44,4, FALSE)</f>
        <v>3.5304077282992128E-3</v>
      </c>
      <c r="U97" s="44">
        <f>$F97*'[1]INTERNAL PARAMETERS-2'!T97*VLOOKUP(U$4,'[1]INTERNAL PARAMETERS-1'!$B$5:$J$44,4, FALSE)</f>
        <v>1.2356799271693794E-2</v>
      </c>
      <c r="V97" s="44">
        <f>$F97*'[1]INTERNAL PARAMETERS-2'!U97*VLOOKUP(V$4,'[1]INTERNAL PARAMETERS-1'!$B$5:$J$44,4, FALSE)</f>
        <v>0.12709728377729748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4.4120791037576441E-3</v>
      </c>
      <c r="AG97" s="44">
        <f>$F97*'[1]INTERNAL PARAMETERS-2'!AF97*VLOOKUP(AG$4,'[1]INTERNAL PARAMETERS-1'!$B$5:$J$44,4, FALSE)</f>
        <v>8.8266396918256131E-3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4.4120791037576441E-3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5.7526299078851713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0.20962326304047907</v>
      </c>
      <c r="BB97" s="44">
        <f>$F97*'[1]INTERNAL PARAMETERS-2'!M97*(1-VLOOKUP(N$4,'[1]INTERNAL PARAMETERS-1'!$B$5:$J$44,4, FALSE))</f>
        <v>1.1906524017648099</v>
      </c>
      <c r="BC97" s="44">
        <f>$F97*'[1]INTERNAL PARAMETERS-2'!N97*(1-VLOOKUP(O$4,'[1]INTERNAL PARAMETERS-1'!$B$5:$J$44,4, FALSE))</f>
        <v>0.34422157759102662</v>
      </c>
      <c r="BD97" s="44">
        <f>$F97*'[1]INTERNAL PARAMETERS-2'!O97*(1-VLOOKUP(P$4,'[1]INTERNAL PARAMETERS-1'!$B$5:$J$44,4, FALSE))</f>
        <v>0.98411945521019417</v>
      </c>
      <c r="BE97" s="44">
        <f>$F97*'[1]INTERNAL PARAMETERS-2'!P97*(1-VLOOKUP(Q$4,'[1]INTERNAL PARAMETERS-1'!$B$5:$J$44,4, FALSE))</f>
        <v>0.49867908700288865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3.8690262383917409</v>
      </c>
      <c r="BH97" s="44">
        <f>$F97*'[1]INTERNAL PARAMETERS-2'!S97*(1-VLOOKUP(T$4,'[1]INTERNAL PARAMETERS-1'!$B$5:$J$44,4, FALSE))</f>
        <v>3.1773669554692914E-2</v>
      </c>
      <c r="BI97" s="44">
        <f>$F97*'[1]INTERNAL PARAMETERS-2'!T97*(1-VLOOKUP(U$4,'[1]INTERNAL PARAMETERS-1'!$B$5:$J$44,4, FALSE))</f>
        <v>4.9427197086775176E-2</v>
      </c>
      <c r="BJ97" s="44">
        <f>$F97*'[1]INTERNAL PARAMETERS-2'!U97*(1-VLOOKUP(V$4,'[1]INTERNAL PARAMETERS-1'!$B$5:$J$44,4, FALSE))</f>
        <v>0.72021794140468576</v>
      </c>
      <c r="BK97" s="44">
        <f>$F97*'[1]INTERNAL PARAMETERS-2'!V97*(1-VLOOKUP(W$4,'[1]INTERNAL PARAMETERS-1'!$B$5:$J$44,4, FALSE))</f>
        <v>0.48102828910354783</v>
      </c>
      <c r="BL97" s="44">
        <f>$F97*'[1]INTERNAL PARAMETERS-2'!W97*(1-VLOOKUP(X$4,'[1]INTERNAL PARAMETERS-1'!$B$5:$J$44,4, FALSE))</f>
        <v>0.32215621910361775</v>
      </c>
      <c r="BM97" s="44">
        <f>$F97*'[1]INTERNAL PARAMETERS-2'!X97*(1-VLOOKUP(Y$4,'[1]INTERNAL PARAMETERS-1'!$B$5:$J$44,4, FALSE))</f>
        <v>3.5304077282992126E-2</v>
      </c>
      <c r="BN97" s="44">
        <f>$F97*'[1]INTERNAL PARAMETERS-2'!Y97*(1-VLOOKUP(Z$4,'[1]INTERNAL PARAMETERS-1'!$B$5:$J$44,4, FALSE))</f>
        <v>1.6460851728010808</v>
      </c>
      <c r="BO97" s="44">
        <f>$F97*'[1]INTERNAL PARAMETERS-2'!Z97*(1-VLOOKUP(AA$4,'[1]INTERNAL PARAMETERS-1'!$B$5:$J$44,4, FALSE))</f>
        <v>2.3918977637535348</v>
      </c>
      <c r="BP97" s="44">
        <f>$F97*'[1]INTERNAL PARAMETERS-2'!AA97*(1-VLOOKUP(AB$4,'[1]INTERNAL PARAMETERS-1'!$B$5:$J$44,4, FALSE))</f>
        <v>0.35304821728285224</v>
      </c>
      <c r="BQ97" s="44">
        <f>$F97*'[1]INTERNAL PARAMETERS-2'!AB97*(1-VLOOKUP(AC$4,'[1]INTERNAL PARAMETERS-1'!$B$5:$J$44,4, FALSE))</f>
        <v>2.8023154168067883</v>
      </c>
      <c r="BR97" s="44">
        <f>$F97*'[1]INTERNAL PARAMETERS-2'!AC97*(1-VLOOKUP(AD$4,'[1]INTERNAL PARAMETERS-1'!$B$5:$J$44,4, FALSE))</f>
        <v>0.22506814546215667</v>
      </c>
      <c r="BS97" s="44">
        <f>$F97*'[1]INTERNAL PARAMETERS-2'!AD97*(1-VLOOKUP(AE$4,'[1]INTERNAL PARAMETERS-1'!$B$5:$J$44,4, FALSE))</f>
        <v>4.8545277562885701E-2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7.0610636050294578E-2</v>
      </c>
      <c r="CA97" s="44">
        <f>$F97*'[1]INTERNAL PARAMETERS-2'!AL97*(1-VLOOKUP(AM$4,'[1]INTERNAL PARAMETERS-1'!$B$5:$J$44,4, FALSE))</f>
        <v>3.5304077282992126E-2</v>
      </c>
      <c r="CB97" s="44">
        <f>$F97*'[1]INTERNAL PARAMETERS-2'!AM97*(1-VLOOKUP(AN$4,'[1]INTERNAL PARAMETERS-1'!$B$5:$J$44,4, FALSE))</f>
        <v>0.11032679243704435</v>
      </c>
      <c r="CC97" s="44">
        <f>$F97*'[1]INTERNAL PARAMETERS-2'!AN97*(1-VLOOKUP(AO$4,'[1]INTERNAL PARAMETERS-1'!$B$5:$J$44,4, FALSE))</f>
        <v>0.30450293971996656</v>
      </c>
      <c r="CD97" s="44">
        <f>$F97*'[1]INTERNAL PARAMETERS-2'!AO97*(1-VLOOKUP(AP$4,'[1]INTERNAL PARAMETERS-1'!$B$5:$J$44,4, FALSE))</f>
        <v>1.1827101630811843</v>
      </c>
      <c r="CE97" s="44">
        <f>$F97*'[1]INTERNAL PARAMETERS-2'!AP97*(1-VLOOKUP(AQ$4,'[1]INTERNAL PARAMETERS-1'!$B$5:$J$44,4, FALSE))</f>
        <v>0.16769870969175565</v>
      </c>
      <c r="CF97" s="44">
        <f>$F97*'[1]INTERNAL PARAMETERS-2'!AQ97*(1-VLOOKUP(AR$4,'[1]INTERNAL PARAMETERS-1'!$B$5:$J$44,4, FALSE))</f>
        <v>7.943479425780986E-2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24.814843103248837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50.145604787990408</v>
      </c>
      <c r="G98" s="45">
        <f>$F98*'[1]INTERNAL PARAMETERS-2'!F98*VLOOKUP(G$4,'[1]INTERNAL PARAMETERS-1'!$B$5:$J$44,4, FALSE)</f>
        <v>0.23459116831917676</v>
      </c>
      <c r="H98" s="44">
        <f>$F98*'[1]INTERNAL PARAMETERS-2'!G98*VLOOKUP(H$4,'[1]INTERNAL PARAMETERS-1'!$B$5:$J$44,4, FALSE)</f>
        <v>0.25361139621526152</v>
      </c>
      <c r="I98" s="44">
        <f>$F98*'[1]INTERNAL PARAMETERS-2'!H98*VLOOKUP(I$4,'[1]INTERNAL PARAMETERS-1'!$B$5:$J$44,4, FALSE)</f>
        <v>0.68024418427890931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6.3384044452019879E-3</v>
      </c>
      <c r="M98" s="44">
        <f>$F98*'[1]INTERNAL PARAMETERS-2'!L98*VLOOKUP(M$4,'[1]INTERNAL PARAMETERS-1'!$B$5:$J$44,4, FALSE)</f>
        <v>1.9020980080156583E-2</v>
      </c>
      <c r="N98" s="44">
        <f>$F98*'[1]INTERNAL PARAMETERS-2'!M98*VLOOKUP(N$4,'[1]INTERNAL PARAMETERS-1'!$B$5:$J$44,4, FALSE)</f>
        <v>0.14043803149726988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4.438387479785031E-2</v>
      </c>
      <c r="S98" s="44">
        <f>$F98*'[1]INTERNAL PARAMETERS-2'!R98*VLOOKUP(S$4,'[1]INTERNAL PARAMETERS-1'!$B$5:$J$44,4, FALSE)</f>
        <v>0.31233315306211801</v>
      </c>
      <c r="T98" s="44">
        <f>$F98*'[1]INTERNAL PARAMETERS-2'!S98*VLOOKUP(T$4,'[1]INTERNAL PARAMETERS-1'!$B$5:$J$44,4, FALSE)</f>
        <v>6.9742507139137063E-3</v>
      </c>
      <c r="U98" s="44">
        <f>$F98*'[1]INTERNAL PARAMETERS-2'!T98*VLOOKUP(U$4,'[1]INTERNAL PARAMETERS-1'!$B$5:$J$44,4, FALSE)</f>
        <v>2.028891169722092E-2</v>
      </c>
      <c r="V98" s="44">
        <f>$F98*'[1]INTERNAL PARAMETERS-2'!U98*VLOOKUP(V$4,'[1]INTERNAL PARAMETERS-1'!$B$5:$J$44,4, FALSE)</f>
        <v>0.24251768406801438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1.9020227896084763E-2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12.924639501299275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0.36139862152297497</v>
      </c>
      <c r="BB98" s="44">
        <f>$F98*'[1]INTERNAL PARAMETERS-2'!M98*(1-VLOOKUP(N$4,'[1]INTERNAL PARAMETERS-1'!$B$5:$J$44,4, FALSE))</f>
        <v>2.6683225984481274</v>
      </c>
      <c r="BC98" s="44">
        <f>$F98*'[1]INTERNAL PARAMETERS-2'!N98*(1-VLOOKUP(O$4,'[1]INTERNAL PARAMETERS-1'!$B$5:$J$44,4, FALSE))</f>
        <v>1.0841931065606618</v>
      </c>
      <c r="BD98" s="44">
        <f>$F98*'[1]INTERNAL PARAMETERS-2'!O98*(1-VLOOKUP(P$4,'[1]INTERNAL PARAMETERS-1'!$B$5:$J$44,4, FALSE))</f>
        <v>2.2254519113700564</v>
      </c>
      <c r="BE98" s="44">
        <f>$F98*'[1]INTERNAL PARAMETERS-2'!P98*(1-VLOOKUP(Q$4,'[1]INTERNAL PARAMETERS-1'!$B$5:$J$44,4, FALSE))</f>
        <v>1.845032309766925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5.9343299081802412</v>
      </c>
      <c r="BH98" s="44">
        <f>$F98*'[1]INTERNAL PARAMETERS-2'!S98*(1-VLOOKUP(T$4,'[1]INTERNAL PARAMETERS-1'!$B$5:$J$44,4, FALSE))</f>
        <v>6.2768256425223351E-2</v>
      </c>
      <c r="BI98" s="44">
        <f>$F98*'[1]INTERNAL PARAMETERS-2'!T98*(1-VLOOKUP(U$4,'[1]INTERNAL PARAMETERS-1'!$B$5:$J$44,4, FALSE))</f>
        <v>8.1155646788883679E-2</v>
      </c>
      <c r="BJ98" s="44">
        <f>$F98*'[1]INTERNAL PARAMETERS-2'!U98*(1-VLOOKUP(V$4,'[1]INTERNAL PARAMETERS-1'!$B$5:$J$44,4, FALSE))</f>
        <v>1.3742668763854149</v>
      </c>
      <c r="BK98" s="44">
        <f>$F98*'[1]INTERNAL PARAMETERS-2'!V98*(1-VLOOKUP(W$4,'[1]INTERNAL PARAMETERS-1'!$B$5:$J$44,4, FALSE))</f>
        <v>1.4329106568168259</v>
      </c>
      <c r="BL98" s="44">
        <f>$F98*'[1]INTERNAL PARAMETERS-2'!W98*(1-VLOOKUP(X$4,'[1]INTERNAL PARAMETERS-1'!$B$5:$J$44,4, FALSE))</f>
        <v>1.7879716260786709</v>
      </c>
      <c r="BM98" s="44">
        <f>$F98*'[1]INTERNAL PARAMETERS-2'!X98*(1-VLOOKUP(Y$4,'[1]INTERNAL PARAMETERS-1'!$B$5:$J$44,4, FALSE))</f>
        <v>0.27897504311702703</v>
      </c>
      <c r="BN98" s="44">
        <f>$F98*'[1]INTERNAL PARAMETERS-2'!Y98*(1-VLOOKUP(Z$4,'[1]INTERNAL PARAMETERS-1'!$B$5:$J$44,4, FALSE))</f>
        <v>2.0352446178487305</v>
      </c>
      <c r="BO98" s="44">
        <f>$F98*'[1]INTERNAL PARAMETERS-2'!Z98*(1-VLOOKUP(AA$4,'[1]INTERNAL PARAMETERS-1'!$B$5:$J$44,4, FALSE))</f>
        <v>1.8703959566686907</v>
      </c>
      <c r="BP98" s="44">
        <f>$F98*'[1]INTERNAL PARAMETERS-2'!AA98*(1-VLOOKUP(AB$4,'[1]INTERNAL PARAMETERS-1'!$B$5:$J$44,4, FALSE))</f>
        <v>0.76717760765146525</v>
      </c>
      <c r="BQ98" s="44">
        <f>$F98*'[1]INTERNAL PARAMETERS-2'!AB98*(1-VLOOKUP(AC$4,'[1]INTERNAL PARAMETERS-1'!$B$5:$J$44,4, FALSE))</f>
        <v>6.1310924858874776</v>
      </c>
      <c r="BR98" s="44">
        <f>$F98*'[1]INTERNAL PARAMETERS-2'!AC98*(1-VLOOKUP(AD$4,'[1]INTERNAL PARAMETERS-1'!$B$5:$J$44,4, FALSE))</f>
        <v>0.54526826278317131</v>
      </c>
      <c r="BS98" s="44">
        <f>$F98*'[1]INTERNAL PARAMETERS-2'!AD98*(1-VLOOKUP(AE$4,'[1]INTERNAL PARAMETERS-1'!$B$5:$J$44,4, FALSE))</f>
        <v>0.12046478638218935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0.30433367545831375</v>
      </c>
      <c r="CA98" s="44">
        <f>$F98*'[1]INTERNAL PARAMETERS-2'!AL98*(1-VLOOKUP(AM$4,'[1]INTERNAL PARAMETERS-1'!$B$5:$J$44,4, FALSE))</f>
        <v>0.13314660983307214</v>
      </c>
      <c r="CB98" s="44">
        <f>$F98*'[1]INTERNAL PARAMETERS-2'!AM98*(1-VLOOKUP(AN$4,'[1]INTERNAL PARAMETERS-1'!$B$5:$J$44,4, FALSE))</f>
        <v>0.3804196016031316</v>
      </c>
      <c r="CC98" s="44">
        <f>$F98*'[1]INTERNAL PARAMETERS-2'!AN98*(1-VLOOKUP(AO$4,'[1]INTERNAL PARAMETERS-1'!$B$5:$J$44,4, FALSE))</f>
        <v>0.74181897531017849</v>
      </c>
      <c r="CD98" s="44">
        <f>$F98*'[1]INTERNAL PARAMETERS-2'!AO98*(1-VLOOKUP(AP$4,'[1]INTERNAL PARAMETERS-1'!$B$5:$J$44,4, FALSE))</f>
        <v>2.5234471823831686</v>
      </c>
      <c r="CE98" s="44">
        <f>$F98*'[1]INTERNAL PARAMETERS-2'!AP98*(1-VLOOKUP(AQ$4,'[1]INTERNAL PARAMETERS-1'!$B$5:$J$44,4, FALSE))</f>
        <v>0.26629321966614428</v>
      </c>
      <c r="CF98" s="44">
        <f>$F98*'[1]INTERNAL PARAMETERS-2'!AQ98*(1-VLOOKUP(AR$4,'[1]INTERNAL PARAMETERS-1'!$B$5:$J$44,4, FALSE))</f>
        <v>0.26629321966614428</v>
      </c>
      <c r="CG98" s="44">
        <f>$F98*'[1]INTERNAL PARAMETERS-2'!AR98*(1-VLOOKUP(AS$4,'[1]INTERNAL PARAMETERS-1'!$B$5:$J$44,4, FALSE))</f>
        <v>1.9020227896084763E-2</v>
      </c>
      <c r="CH98" s="43">
        <f>$F98*'[1]INTERNAL PARAMETERS-2'!AS98*(1-VLOOKUP(AT$4,'[1]INTERNAL PARAMETERS-1'!$B$5:$J$44,4, FALSE))</f>
        <v>0</v>
      </c>
      <c r="CI98" s="42">
        <f t="shared" si="1"/>
        <v>50.14559475886945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50.631203637307095</v>
      </c>
      <c r="G99" s="45">
        <f>$F99*'[1]INTERNAL PARAMETERS-2'!F99*VLOOKUP(G$4,'[1]INTERNAL PARAMETERS-1'!$B$5:$J$44,4, FALSE)</f>
        <v>0.23506548912692563</v>
      </c>
      <c r="H99" s="44">
        <f>$F99*'[1]INTERNAL PARAMETERS-2'!G99*VLOOKUP(H$4,'[1]INTERNAL PARAMETERS-1'!$B$5:$J$44,4, FALSE)</f>
        <v>0.42815264731816</v>
      </c>
      <c r="I99" s="44">
        <f>$F99*'[1]INTERNAL PARAMETERS-2'!H99*VLOOKUP(I$4,'[1]INTERNAL PARAMETERS-1'!$B$5:$J$44,4, FALSE)</f>
        <v>0.61225479211191791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2.0987899687754722E-2</v>
      </c>
      <c r="N99" s="44">
        <f>$F99*'[1]INTERNAL PARAMETERS-2'!M99*VLOOKUP(N$4,'[1]INTERNAL PARAMETERS-1'!$B$5:$J$44,4, FALSE)</f>
        <v>0.11417412367018208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7.5556945187953375E-2</v>
      </c>
      <c r="S99" s="44">
        <f>$F99*'[1]INTERNAL PARAMETERS-2'!R99*VLOOKUP(S$4,'[1]INTERNAL PARAMETERS-1'!$B$5:$J$44,4, FALSE)</f>
        <v>0.26419994947992309</v>
      </c>
      <c r="T99" s="44">
        <f>$F99*'[1]INTERNAL PARAMETERS-2'!S99*VLOOKUP(T$4,'[1]INTERNAL PARAMETERS-1'!$B$5:$J$44,4, FALSE)</f>
        <v>1.5111389037590676E-2</v>
      </c>
      <c r="U99" s="44">
        <f>$F99*'[1]INTERNAL PARAMETERS-2'!T99*VLOOKUP(U$4,'[1]INTERNAL PARAMETERS-1'!$B$5:$J$44,4, FALSE)</f>
        <v>2.854384736256825E-2</v>
      </c>
      <c r="V99" s="44">
        <f>$F99*'[1]INTERNAL PARAMETERS-2'!U99*VLOOKUP(V$4,'[1]INTERNAL PARAMETERS-1'!$B$5:$J$44,4, FALSE)</f>
        <v>0.17881675344605932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2.5183960689196545E-2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8.3946535630655163E-3</v>
      </c>
      <c r="AJ99" s="44">
        <f>$F99*'[1]INTERNAL PARAMETERS-2'!AI99*VLOOKUP(AJ$4,'[1]INTERNAL PARAMETERS-1'!$B$5:$J$44,4, FALSE)</f>
        <v>4.1973267815327578E-2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11.632841050126437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0.39877009406733971</v>
      </c>
      <c r="BB99" s="44">
        <f>$F99*'[1]INTERNAL PARAMETERS-2'!M99*(1-VLOOKUP(N$4,'[1]INTERNAL PARAMETERS-1'!$B$5:$J$44,4, FALSE))</f>
        <v>2.1693083497334591</v>
      </c>
      <c r="BC99" s="44">
        <f>$F99*'[1]INTERNAL PARAMETERS-2'!N99*(1-VLOOKUP(O$4,'[1]INTERNAL PARAMETERS-1'!$B$5:$J$44,4, FALSE))</f>
        <v>1.6790319750203777</v>
      </c>
      <c r="BD99" s="44">
        <f>$F99*'[1]INTERNAL PARAMETERS-2'!O99*(1-VLOOKUP(P$4,'[1]INTERNAL PARAMETERS-1'!$B$5:$J$44,4, FALSE))</f>
        <v>1.8637244796485466</v>
      </c>
      <c r="BE99" s="44">
        <f>$F99*'[1]INTERNAL PARAMETERS-2'!P99*(1-VLOOKUP(Q$4,'[1]INTERNAL PARAMETERS-1'!$B$5:$J$44,4, FALSE))</f>
        <v>2.4597803244687446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5.0197990401185377</v>
      </c>
      <c r="BH99" s="44">
        <f>$F99*'[1]INTERNAL PARAMETERS-2'!S99*(1-VLOOKUP(T$4,'[1]INTERNAL PARAMETERS-1'!$B$5:$J$44,4, FALSE))</f>
        <v>0.13600250133831607</v>
      </c>
      <c r="BI99" s="44">
        <f>$F99*'[1]INTERNAL PARAMETERS-2'!T99*(1-VLOOKUP(U$4,'[1]INTERNAL PARAMETERS-1'!$B$5:$J$44,4, FALSE))</f>
        <v>0.114175389450273</v>
      </c>
      <c r="BJ99" s="44">
        <f>$F99*'[1]INTERNAL PARAMETERS-2'!U99*(1-VLOOKUP(V$4,'[1]INTERNAL PARAMETERS-1'!$B$5:$J$44,4, FALSE))</f>
        <v>1.0132949361943362</v>
      </c>
      <c r="BK99" s="44">
        <f>$F99*'[1]INTERNAL PARAMETERS-2'!V99*(1-VLOOKUP(W$4,'[1]INTERNAL PARAMETERS-1'!$B$5:$J$44,4, FALSE))</f>
        <v>1.3348309264532368</v>
      </c>
      <c r="BL99" s="44">
        <f>$F99*'[1]INTERNAL PARAMETERS-2'!W99*(1-VLOOKUP(X$4,'[1]INTERNAL PARAMETERS-1'!$B$5:$J$44,4, FALSE))</f>
        <v>2.5689209470293237</v>
      </c>
      <c r="BM99" s="44">
        <f>$F99*'[1]INTERNAL PARAMETERS-2'!X99*(1-VLOOKUP(Y$4,'[1]INTERNAL PARAMETERS-1'!$B$5:$J$44,4, FALSE))</f>
        <v>0.65482348288202019</v>
      </c>
      <c r="BN99" s="44">
        <f>$F99*'[1]INTERNAL PARAMETERS-2'!Y99*(1-VLOOKUP(Z$4,'[1]INTERNAL PARAMETERS-1'!$B$5:$J$44,4, FALSE))</f>
        <v>2.2331145520252482</v>
      </c>
      <c r="BO99" s="44">
        <f>$F99*'[1]INTERNAL PARAMETERS-2'!Z99*(1-VLOOKUP(AA$4,'[1]INTERNAL PARAMETERS-1'!$B$5:$J$44,4, FALSE))</f>
        <v>2.0820006616493414</v>
      </c>
      <c r="BP99" s="44">
        <f>$F99*'[1]INTERNAL PARAMETERS-2'!AA99*(1-VLOOKUP(AB$4,'[1]INTERNAL PARAMETERS-1'!$B$5:$J$44,4, FALSE))</f>
        <v>0.7303804280699735</v>
      </c>
      <c r="BQ99" s="44">
        <f>$F99*'[1]INTERNAL PARAMETERS-2'!AB99*(1-VLOOKUP(AC$4,'[1]INTERNAL PARAMETERS-1'!$B$5:$J$44,4, FALSE))</f>
        <v>6.7748955381433342</v>
      </c>
      <c r="BR99" s="44">
        <f>$F99*'[1]INTERNAL PARAMETERS-2'!AC99*(1-VLOOKUP(AD$4,'[1]INTERNAL PARAMETERS-1'!$B$5:$J$44,4, FALSE))</f>
        <v>0.68000744357121667</v>
      </c>
      <c r="BS99" s="44">
        <f>$F99*'[1]INTERNAL PARAMETERS-2'!AD99*(1-VLOOKUP(AE$4,'[1]INTERNAL PARAMETERS-1'!$B$5:$J$44,4, FALSE))</f>
        <v>0.22667083556386011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0.23506548912692563</v>
      </c>
      <c r="CA99" s="44">
        <f>$F99*'[1]INTERNAL PARAMETERS-2'!AL99*(1-VLOOKUP(AM$4,'[1]INTERNAL PARAMETERS-1'!$B$5:$J$44,4, FALSE))</f>
        <v>0.24346014268999119</v>
      </c>
      <c r="CB99" s="44">
        <f>$F99*'[1]INTERNAL PARAMETERS-2'!AM99*(1-VLOOKUP(AN$4,'[1]INTERNAL PARAMETERS-1'!$B$5:$J$44,4, FALSE))</f>
        <v>0.28543341050531873</v>
      </c>
      <c r="CC99" s="44">
        <f>$F99*'[1]INTERNAL PARAMETERS-2'!AN99*(1-VLOOKUP(AO$4,'[1]INTERNAL PARAMETERS-1'!$B$5:$J$44,4, FALSE))</f>
        <v>0.91507293269814238</v>
      </c>
      <c r="CD99" s="44">
        <f>$F99*'[1]INTERNAL PARAMETERS-2'!AO99*(1-VLOOKUP(AP$4,'[1]INTERNAL PARAMETERS-1'!$B$5:$J$44,4, FALSE))</f>
        <v>2.6612671993434081</v>
      </c>
      <c r="CE99" s="44">
        <f>$F99*'[1]INTERNAL PARAMETERS-2'!AP99*(1-VLOOKUP(AQ$4,'[1]INTERNAL PARAMETERS-1'!$B$5:$J$44,4, FALSE))</f>
        <v>0.36938500925633766</v>
      </c>
      <c r="CF99" s="44">
        <f>$F99*'[1]INTERNAL PARAMETERS-2'!AQ99*(1-VLOOKUP(AR$4,'[1]INTERNAL PARAMETERS-1'!$B$5:$J$44,4, FALSE))</f>
        <v>9.2346252314084415E-2</v>
      </c>
      <c r="CG99" s="44">
        <f>$F99*'[1]INTERNAL PARAMETERS-2'!AR99*(1-VLOOKUP(AS$4,'[1]INTERNAL PARAMETERS-1'!$B$5:$J$44,4, FALSE))</f>
        <v>8.3946535630655163E-3</v>
      </c>
      <c r="CH99" s="43">
        <f>$F99*'[1]INTERNAL PARAMETERS-2'!AS99*(1-VLOOKUP(AT$4,'[1]INTERNAL PARAMETERS-1'!$B$5:$J$44,4, FALSE))</f>
        <v>0</v>
      </c>
      <c r="CI99" s="42">
        <f t="shared" si="1"/>
        <v>50.631213763547819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31.276931890956622</v>
      </c>
      <c r="G100" s="45">
        <f>$F100*'[1]INTERNAL PARAMETERS-2'!F100*VLOOKUP(G$4,'[1]INTERNAL PARAMETERS-1'!$B$5:$J$44,4, FALSE)</f>
        <v>0.22103720536657953</v>
      </c>
      <c r="H100" s="44">
        <f>$F100*'[1]INTERNAL PARAMETERS-2'!G100*VLOOKUP(H$4,'[1]INTERNAL PARAMETERS-1'!$B$5:$J$44,4, FALSE)</f>
        <v>0.18203174360536753</v>
      </c>
      <c r="I100" s="44">
        <f>$F100*'[1]INTERNAL PARAMETERS-2'!H100*VLOOKUP(I$4,'[1]INTERNAL PARAMETERS-1'!$B$5:$J$44,4, FALSE)</f>
        <v>0.37777826546026017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1.3001820587070669E-2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1.5927777565469658E-2</v>
      </c>
      <c r="N100" s="44">
        <f>$F100*'[1]INTERNAL PARAMETERS-2'!M100*VLOOKUP(N$4,'[1]INTERNAL PARAMETERS-1'!$B$5:$J$44,4, FALSE)</f>
        <v>6.3061019232525106E-2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4.5507935901341882E-2</v>
      </c>
      <c r="S100" s="44">
        <f>$F100*'[1]INTERNAL PARAMETERS-2'!R100*VLOOKUP(S$4,'[1]INTERNAL PARAMETERS-1'!$B$5:$J$44,4, FALSE)</f>
        <v>0.15238887502105394</v>
      </c>
      <c r="T100" s="44">
        <f>$F100*'[1]INTERNAL PARAMETERS-2'!S100*VLOOKUP(T$4,'[1]INTERNAL PARAMETERS-1'!$B$5:$J$44,4, FALSE)</f>
        <v>7.1511577075483229E-3</v>
      </c>
      <c r="U100" s="44">
        <f>$F100*'[1]INTERNAL PARAMETERS-2'!T100*VLOOKUP(U$4,'[1]INTERNAL PARAMETERS-1'!$B$5:$J$44,4, FALSE)</f>
        <v>1.4302315415096646E-2</v>
      </c>
      <c r="V100" s="44">
        <f>$F100*'[1]INTERNAL PARAMETERS-2'!U100*VLOOKUP(V$4,'[1]INTERNAL PARAMETERS-1'!$B$5:$J$44,4, FALSE)</f>
        <v>9.3616392304757365E-2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1.3001820587070669E-2</v>
      </c>
      <c r="AG100" s="44">
        <f>$F100*'[1]INTERNAL PARAMETERS-2'!AF100*VLOOKUP(AG$4,'[1]INTERNAL PARAMETERS-1'!$B$5:$J$44,4, FALSE)</f>
        <v>6.5024741401298819E-3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1.3001820587070669E-2</v>
      </c>
      <c r="AJ100" s="44">
        <f>$F100*'[1]INTERNAL PARAMETERS-2'!AI100*VLOOKUP(AJ$4,'[1]INTERNAL PARAMETERS-1'!$B$5:$J$44,4, FALSE)</f>
        <v>2.6003641174141338E-2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7.1777870437449423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0.30262777374392352</v>
      </c>
      <c r="BB100" s="44">
        <f>$F100*'[1]INTERNAL PARAMETERS-2'!M100*(1-VLOOKUP(N$4,'[1]INTERNAL PARAMETERS-1'!$B$5:$J$44,4, FALSE))</f>
        <v>1.198159365417977</v>
      </c>
      <c r="BC100" s="44">
        <f>$F100*'[1]INTERNAL PARAMETERS-2'!N100*(1-VLOOKUP(O$4,'[1]INTERNAL PARAMETERS-1'!$B$5:$J$44,4, FALSE))</f>
        <v>1.3652380770402566</v>
      </c>
      <c r="BD100" s="44">
        <f>$F100*'[1]INTERNAL PARAMETERS-2'!O100*(1-VLOOKUP(P$4,'[1]INTERNAL PARAMETERS-1'!$B$5:$J$44,4, FALSE))</f>
        <v>1.1767038592947592</v>
      </c>
      <c r="BE100" s="44">
        <f>$F100*'[1]INTERNAL PARAMETERS-2'!P100*(1-VLOOKUP(Q$4,'[1]INTERNAL PARAMETERS-1'!$B$5:$J$44,4, FALSE))</f>
        <v>1.2612203846505021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2.8953886254000247</v>
      </c>
      <c r="BH100" s="44">
        <f>$F100*'[1]INTERNAL PARAMETERS-2'!S100*(1-VLOOKUP(T$4,'[1]INTERNAL PARAMETERS-1'!$B$5:$J$44,4, FALSE))</f>
        <v>6.4360419367934907E-2</v>
      </c>
      <c r="BI100" s="44">
        <f>$F100*'[1]INTERNAL PARAMETERS-2'!T100*(1-VLOOKUP(U$4,'[1]INTERNAL PARAMETERS-1'!$B$5:$J$44,4, FALSE))</f>
        <v>5.7209261660386583E-2</v>
      </c>
      <c r="BJ100" s="44">
        <f>$F100*'[1]INTERNAL PARAMETERS-2'!U100*(1-VLOOKUP(V$4,'[1]INTERNAL PARAMETERS-1'!$B$5:$J$44,4, FALSE))</f>
        <v>0.53049288972695841</v>
      </c>
      <c r="BK100" s="44">
        <f>$F100*'[1]INTERNAL PARAMETERS-2'!V100*(1-VLOOKUP(W$4,'[1]INTERNAL PARAMETERS-1'!$B$5:$J$44,4, FALSE))</f>
        <v>0.83214466681122456</v>
      </c>
      <c r="BL100" s="44">
        <f>$F100*'[1]INTERNAL PARAMETERS-2'!W100*(1-VLOOKUP(X$4,'[1]INTERNAL PARAMETERS-1'!$B$5:$J$44,4, FALSE))</f>
        <v>1.4302471799756098</v>
      </c>
      <c r="BM100" s="44">
        <f>$F100*'[1]INTERNAL PARAMETERS-2'!X100*(1-VLOOKUP(Y$4,'[1]INTERNAL PARAMETERS-1'!$B$5:$J$44,4, FALSE))</f>
        <v>0.33805984603659373</v>
      </c>
      <c r="BN100" s="44">
        <f>$F100*'[1]INTERNAL PARAMETERS-2'!Y100*(1-VLOOKUP(Z$4,'[1]INTERNAL PARAMETERS-1'!$B$5:$J$44,4, FALSE))</f>
        <v>1.4432521282558697</v>
      </c>
      <c r="BO100" s="44">
        <f>$F100*'[1]INTERNAL PARAMETERS-2'!Z100*(1-VLOOKUP(AA$4,'[1]INTERNAL PARAMETERS-1'!$B$5:$J$44,4, FALSE))</f>
        <v>1.631783218308178</v>
      </c>
      <c r="BP100" s="44">
        <f>$F100*'[1]INTERNAL PARAMETERS-2'!AA100*(1-VLOOKUP(AB$4,'[1]INTERNAL PARAMETERS-1'!$B$5:$J$44,4, FALSE))</f>
        <v>0.58510069257731467</v>
      </c>
      <c r="BQ100" s="44">
        <f>$F100*'[1]INTERNAL PARAMETERS-2'!AB100*(1-VLOOKUP(AC$4,'[1]INTERNAL PARAMETERS-1'!$B$5:$J$44,4, FALSE))</f>
        <v>4.4857782318124571</v>
      </c>
      <c r="BR100" s="44">
        <f>$F100*'[1]INTERNAL PARAMETERS-2'!AC100*(1-VLOOKUP(AD$4,'[1]INTERNAL PARAMETERS-1'!$B$5:$J$44,4, FALSE))</f>
        <v>0.33805984603659373</v>
      </c>
      <c r="BS100" s="44">
        <f>$F100*'[1]INTERNAL PARAMETERS-2'!AD100*(1-VLOOKUP(AE$4,'[1]INTERNAL PARAMETERS-1'!$B$5:$J$44,4, FALSE))</f>
        <v>7.8014051215613098E-2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0.11701951297682511</v>
      </c>
      <c r="CA100" s="44">
        <f>$F100*'[1]INTERNAL PARAMETERS-2'!AL100*(1-VLOOKUP(AM$4,'[1]INTERNAL PARAMETERS-1'!$B$5:$J$44,4, FALSE))</f>
        <v>0.19503356419243822</v>
      </c>
      <c r="CB100" s="44">
        <f>$F100*'[1]INTERNAL PARAMETERS-2'!AM100*(1-VLOOKUP(AN$4,'[1]INTERNAL PARAMETERS-1'!$B$5:$J$44,4, FALSE))</f>
        <v>0.20803538477950886</v>
      </c>
      <c r="CC100" s="44">
        <f>$F100*'[1]INTERNAL PARAMETERS-2'!AN100*(1-VLOOKUP(AO$4,'[1]INTERNAL PARAMETERS-1'!$B$5:$J$44,4, FALSE))</f>
        <v>0.65011292320585712</v>
      </c>
      <c r="CD100" s="44">
        <f>$F100*'[1]INTERNAL PARAMETERS-2'!AO100*(1-VLOOKUP(AP$4,'[1]INTERNAL PARAMETERS-1'!$B$5:$J$44,4, FALSE))</f>
        <v>1.4562539488429402</v>
      </c>
      <c r="CE100" s="44">
        <f>$F100*'[1]INTERNAL PARAMETERS-2'!AP100*(1-VLOOKUP(AQ$4,'[1]INTERNAL PARAMETERS-1'!$B$5:$J$44,4, FALSE))</f>
        <v>0.20153603833256808</v>
      </c>
      <c r="CF100" s="44">
        <f>$F100*'[1]INTERNAL PARAMETERS-2'!AQ100*(1-VLOOKUP(AR$4,'[1]INTERNAL PARAMETERS-1'!$B$5:$J$44,4, FALSE))</f>
        <v>1.3001820587070669E-2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31.276935018649809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27.124788987894437</v>
      </c>
      <c r="G101" s="45">
        <f>$F101*'[1]INTERNAL PARAMETERS-2'!F101*VLOOKUP(G$4,'[1]INTERNAL PARAMETERS-1'!$B$5:$J$44,4, FALSE)</f>
        <v>0.27398749356672175</v>
      </c>
      <c r="H101" s="44">
        <f>$F101*'[1]INTERNAL PARAMETERS-2'!G101*VLOOKUP(H$4,'[1]INTERNAL PARAMETERS-1'!$B$5:$J$44,4, FALSE)</f>
        <v>0.21527588780242421</v>
      </c>
      <c r="I101" s="44">
        <f>$F101*'[1]INTERNAL PARAMETERS-2'!H101*VLOOKUP(I$4,'[1]INTERNAL PARAMETERS-1'!$B$5:$J$44,4, FALSE)</f>
        <v>0.31461852873535845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1.9244359667186406E-2</v>
      </c>
      <c r="N101" s="44">
        <f>$F101*'[1]INTERNAL PARAMETERS-2'!M101*VLOOKUP(N$4,'[1]INTERNAL PARAMETERS-1'!$B$5:$J$44,4, FALSE)</f>
        <v>5.0557216074811742E-2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3.261755875794306E-2</v>
      </c>
      <c r="S101" s="44">
        <f>$F101*'[1]INTERNAL PARAMETERS-2'!R101*VLOOKUP(S$4,'[1]INTERNAL PARAMETERS-1'!$B$5:$J$44,4, FALSE)</f>
        <v>0.10516985935120358</v>
      </c>
      <c r="T101" s="44">
        <f>$F101*'[1]INTERNAL PARAMETERS-2'!S101*VLOOKUP(T$4,'[1]INTERNAL PARAMETERS-1'!$B$5:$J$44,4, FALSE)</f>
        <v>7.1758629267474729E-3</v>
      </c>
      <c r="U101" s="44">
        <f>$F101*'[1]INTERNAL PARAMETERS-2'!T101*VLOOKUP(U$4,'[1]INTERNAL PARAMETERS-1'!$B$5:$J$44,4, FALSE)</f>
        <v>1.8265832904448116E-2</v>
      </c>
      <c r="V101" s="44">
        <f>$F101*'[1]INTERNAL PARAMETERS-2'!U101*VLOOKUP(V$4,'[1]INTERNAL PARAMETERS-1'!$B$5:$J$44,4, FALSE)</f>
        <v>8.7088881883707961E-2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6.5235117515886117E-3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2.6094047006354447E-2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5.9777520459718101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0.36564283367654171</v>
      </c>
      <c r="BB101" s="44">
        <f>$F101*'[1]INTERNAL PARAMETERS-2'!M101*(1-VLOOKUP(N$4,'[1]INTERNAL PARAMETERS-1'!$B$5:$J$44,4, FALSE))</f>
        <v>0.960587105421423</v>
      </c>
      <c r="BC101" s="44">
        <f>$F101*'[1]INTERNAL PARAMETERS-2'!N101*(1-VLOOKUP(O$4,'[1]INTERNAL PARAMETERS-1'!$B$5:$J$44,4, FALSE))</f>
        <v>1.1481380682795956</v>
      </c>
      <c r="BD101" s="44">
        <f>$F101*'[1]INTERNAL PARAMETERS-2'!O101*(1-VLOOKUP(P$4,'[1]INTERNAL PARAMETERS-1'!$B$5:$J$44,4, FALSE))</f>
        <v>1.0437618802541779</v>
      </c>
      <c r="BE101" s="44">
        <f>$F101*'[1]INTERNAL PARAMETERS-2'!P101*(1-VLOOKUP(Q$4,'[1]INTERNAL PARAMETERS-1'!$B$5:$J$44,4, FALSE))</f>
        <v>1.0698559272605324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1.9982273276728679</v>
      </c>
      <c r="BH101" s="44">
        <f>$F101*'[1]INTERNAL PARAMETERS-2'!S101*(1-VLOOKUP(T$4,'[1]INTERNAL PARAMETERS-1'!$B$5:$J$44,4, FALSE))</f>
        <v>6.4582766340727252E-2</v>
      </c>
      <c r="BI101" s="44">
        <f>$F101*'[1]INTERNAL PARAMETERS-2'!T101*(1-VLOOKUP(U$4,'[1]INTERNAL PARAMETERS-1'!$B$5:$J$44,4, FALSE))</f>
        <v>7.3063331617792465E-2</v>
      </c>
      <c r="BJ101" s="44">
        <f>$F101*'[1]INTERNAL PARAMETERS-2'!U101*(1-VLOOKUP(V$4,'[1]INTERNAL PARAMETERS-1'!$B$5:$J$44,4, FALSE))</f>
        <v>0.49350366400767842</v>
      </c>
      <c r="BK101" s="44">
        <f>$F101*'[1]INTERNAL PARAMETERS-2'!V101*(1-VLOOKUP(W$4,'[1]INTERNAL PARAMETERS-1'!$B$5:$J$44,4, FALSE))</f>
        <v>0.7306333161779246</v>
      </c>
      <c r="BL101" s="44">
        <f>$F101*'[1]INTERNAL PARAMETERS-2'!W101*(1-VLOOKUP(X$4,'[1]INTERNAL PARAMETERS-1'!$B$5:$J$44,4, FALSE))</f>
        <v>1.3307991098029757</v>
      </c>
      <c r="BM101" s="44">
        <f>$F101*'[1]INTERNAL PARAMETERS-2'!X101*(1-VLOOKUP(Y$4,'[1]INTERNAL PARAMETERS-1'!$B$5:$J$44,4, FALSE))</f>
        <v>0.46316933436279145</v>
      </c>
      <c r="BN101" s="44">
        <f>$F101*'[1]INTERNAL PARAMETERS-2'!Y101*(1-VLOOKUP(Z$4,'[1]INTERNAL PARAMETERS-1'!$B$5:$J$44,4, FALSE))</f>
        <v>1.2720847915597795</v>
      </c>
      <c r="BO101" s="44">
        <f>$F101*'[1]INTERNAL PARAMETERS-2'!Z101*(1-VLOOKUP(AA$4,'[1]INTERNAL PARAMETERS-1'!$B$5:$J$44,4, FALSE))</f>
        <v>1.3177493738208996</v>
      </c>
      <c r="BP101" s="44">
        <f>$F101*'[1]INTERNAL PARAMETERS-2'!AA101*(1-VLOOKUP(AB$4,'[1]INTERNAL PARAMETERS-1'!$B$5:$J$44,4, FALSE))</f>
        <v>0.44359879910802563</v>
      </c>
      <c r="BQ101" s="44">
        <f>$F101*'[1]INTERNAL PARAMETERS-2'!AB101*(1-VLOOKUP(AC$4,'[1]INTERNAL PARAMETERS-1'!$B$5:$J$44,4, FALSE))</f>
        <v>4.2468115752419839</v>
      </c>
      <c r="BR101" s="44">
        <f>$F101*'[1]INTERNAL PARAMETERS-2'!AC101*(1-VLOOKUP(AD$4,'[1]INTERNAL PARAMETERS-1'!$B$5:$J$44,4, FALSE))</f>
        <v>0.31312856407625339</v>
      </c>
      <c r="BS101" s="44">
        <f>$F101*'[1]INTERNAL PARAMETERS-2'!AD101*(1-VLOOKUP(AE$4,'[1]INTERNAL PARAMETERS-1'!$B$5:$J$44,4, FALSE))</f>
        <v>0.11089969977700641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0.13699374678336088</v>
      </c>
      <c r="CA101" s="44">
        <f>$F101*'[1]INTERNAL PARAMETERS-2'!AL101*(1-VLOOKUP(AM$4,'[1]INTERNAL PARAMETERS-1'!$B$5:$J$44,4, FALSE))</f>
        <v>0.13699374678336088</v>
      </c>
      <c r="CB101" s="44">
        <f>$F101*'[1]INTERNAL PARAMETERS-2'!AM101*(1-VLOOKUP(AN$4,'[1]INTERNAL PARAMETERS-1'!$B$5:$J$44,4, FALSE))</f>
        <v>0.19570535254765836</v>
      </c>
      <c r="CC101" s="44">
        <f>$F101*'[1]INTERNAL PARAMETERS-2'!AN101*(1-VLOOKUP(AO$4,'[1]INTERNAL PARAMETERS-1'!$B$5:$J$44,4, FALSE))</f>
        <v>0.70453926917157017</v>
      </c>
      <c r="CD101" s="44">
        <f>$F101*'[1]INTERNAL PARAMETERS-2'!AO101*(1-VLOOKUP(AP$4,'[1]INTERNAL PARAMETERS-1'!$B$5:$J$44,4, FALSE))</f>
        <v>1.1807556270375388</v>
      </c>
      <c r="CE101" s="44">
        <f>$F101*'[1]INTERNAL PARAMETERS-2'!AP101*(1-VLOOKUP(AQ$4,'[1]INTERNAL PARAMETERS-1'!$B$5:$J$44,4, FALSE))</f>
        <v>0.1565642820381267</v>
      </c>
      <c r="CF101" s="44">
        <f>$F101*'[1]INTERNAL PARAMETERS-2'!AQ101*(1-VLOOKUP(AR$4,'[1]INTERNAL PARAMETERS-1'!$B$5:$J$44,4, FALSE))</f>
        <v>2.6094047006354447E-2</v>
      </c>
      <c r="CG101" s="44">
        <f>$F101*'[1]INTERNAL PARAMETERS-2'!AR101*(1-VLOOKUP(AS$4,'[1]INTERNAL PARAMETERS-1'!$B$5:$J$44,4, FALSE))</f>
        <v>6.5235117515886117E-3</v>
      </c>
      <c r="CH101" s="43">
        <f>$F101*'[1]INTERNAL PARAMETERS-2'!AS101*(1-VLOOKUP(AT$4,'[1]INTERNAL PARAMETERS-1'!$B$5:$J$44,4, FALSE))</f>
        <v>0</v>
      </c>
      <c r="CI101" s="42">
        <f t="shared" si="1"/>
        <v>27.12477813797884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27.60593872980866</v>
      </c>
      <c r="G102" s="45">
        <f>$F102*'[1]INTERNAL PARAMETERS-2'!F102*VLOOKUP(G$4,'[1]INTERNAL PARAMETERS-1'!$B$5:$J$44,4, FALSE)</f>
        <v>0.25399672106522353</v>
      </c>
      <c r="H102" s="44">
        <f>$F102*'[1]INTERNAL PARAMETERS-2'!G102*VLOOKUP(H$4,'[1]INTERNAL PARAMETERS-1'!$B$5:$J$44,4, FALSE)</f>
        <v>0.15239858475790871</v>
      </c>
      <c r="I102" s="44">
        <f>$F102*'[1]INTERNAL PARAMETERS-2'!H102*VLOOKUP(I$4,'[1]INTERNAL PARAMETERS-1'!$B$5:$J$44,4, FALSE)</f>
        <v>0.28683370912494366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1.7417000833717233E-2</v>
      </c>
      <c r="N102" s="44">
        <f>$F102*'[1]INTERNAL PARAMETERS-2'!M102*VLOOKUP(N$4,'[1]INTERNAL PARAMETERS-1'!$B$5:$J$44,4, FALSE)</f>
        <v>4.0639668612006873E-2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2.1770043282327109E-2</v>
      </c>
      <c r="S102" s="44">
        <f>$F102*'[1]INTERNAL PARAMETERS-2'!R102*VLOOKUP(S$4,'[1]INTERNAL PARAMETERS-1'!$B$5:$J$44,4, FALSE)</f>
        <v>0.12319136355207749</v>
      </c>
      <c r="T102" s="44">
        <f>$F102*'[1]INTERNAL PARAMETERS-2'!S102*VLOOKUP(T$4,'[1]INTERNAL PARAMETERS-1'!$B$5:$J$44,4, FALSE)</f>
        <v>1.0885573759938151E-2</v>
      </c>
      <c r="U102" s="44">
        <f>$F102*'[1]INTERNAL PARAMETERS-2'!T102*VLOOKUP(U$4,'[1]INTERNAL PARAMETERS-1'!$B$5:$J$44,4, FALSE)</f>
        <v>1.741713886341088E-2</v>
      </c>
      <c r="V102" s="44">
        <f>$F102*'[1]INTERNAL PARAMETERS-2'!U102*VLOOKUP(V$4,'[1]INTERNAL PARAMETERS-1'!$B$5:$J$44,4, FALSE)</f>
        <v>8.3819497676237087E-2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7.2576012920666962E-3</v>
      </c>
      <c r="AH102" s="44">
        <f>$F102*'[1]INTERNAL PARAMETERS-2'!AG102*VLOOKUP(AH$4,'[1]INTERNAL PARAMETERS-1'!$B$5:$J$44,4, FALSE)</f>
        <v>7.2576012920666962E-3</v>
      </c>
      <c r="AI102" s="44">
        <f>$F102*'[1]INTERNAL PARAMETERS-2'!AH102*VLOOKUP(AI$4,'[1]INTERNAL PARAMETERS-1'!$B$5:$J$44,4, FALSE)</f>
        <v>2.9027644574393805E-2</v>
      </c>
      <c r="AJ102" s="44">
        <f>$F102*'[1]INTERNAL PARAMETERS-2'!AI102*VLOOKUP(AJ$4,'[1]INTERNAL PARAMETERS-1'!$B$5:$J$44,4, FALSE)</f>
        <v>1.4515202584133392E-2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5.4498404733739285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0.33092301584062739</v>
      </c>
      <c r="BB102" s="44">
        <f>$F102*'[1]INTERNAL PARAMETERS-2'!M102*(1-VLOOKUP(N$4,'[1]INTERNAL PARAMETERS-1'!$B$5:$J$44,4, FALSE))</f>
        <v>0.77215370362813052</v>
      </c>
      <c r="BC102" s="44">
        <f>$F102*'[1]INTERNAL PARAMETERS-2'!N102*(1-VLOOKUP(O$4,'[1]INTERNAL PARAMETERS-1'!$B$5:$J$44,4, FALSE))</f>
        <v>1.4659305584302995</v>
      </c>
      <c r="BD102" s="44">
        <f>$F102*'[1]INTERNAL PARAMETERS-2'!O102*(1-VLOOKUP(P$4,'[1]INTERNAL PARAMETERS-1'!$B$5:$J$44,4, FALSE))</f>
        <v>0.97244955829011293</v>
      </c>
      <c r="BE102" s="44">
        <f>$F102*'[1]INTERNAL PARAMETERS-2'!P102*(1-VLOOKUP(Q$4,'[1]INTERNAL PARAMETERS-1'!$B$5:$J$44,4, FALSE))</f>
        <v>0.96519195699804616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2.3406359074894723</v>
      </c>
      <c r="BH102" s="44">
        <f>$F102*'[1]INTERNAL PARAMETERS-2'!S102*(1-VLOOKUP(T$4,'[1]INTERNAL PARAMETERS-1'!$B$5:$J$44,4, FALSE))</f>
        <v>9.7970163839443361E-2</v>
      </c>
      <c r="BI102" s="44">
        <f>$F102*'[1]INTERNAL PARAMETERS-2'!T102*(1-VLOOKUP(U$4,'[1]INTERNAL PARAMETERS-1'!$B$5:$J$44,4, FALSE))</f>
        <v>6.9668555453643519E-2</v>
      </c>
      <c r="BJ102" s="44">
        <f>$F102*'[1]INTERNAL PARAMETERS-2'!U102*(1-VLOOKUP(V$4,'[1]INTERNAL PARAMETERS-1'!$B$5:$J$44,4, FALSE))</f>
        <v>0.47497715349867686</v>
      </c>
      <c r="BK102" s="44">
        <f>$F102*'[1]INTERNAL PARAMETERS-2'!V102*(1-VLOOKUP(W$4,'[1]INTERNAL PARAMETERS-1'!$B$5:$J$44,4, FALSE))</f>
        <v>0.65313718619016203</v>
      </c>
      <c r="BL102" s="44">
        <f>$F102*'[1]INTERNAL PARAMETERS-2'!W102*(1-VLOOKUP(X$4,'[1]INTERNAL PARAMETERS-1'!$B$5:$J$44,4, FALSE))</f>
        <v>1.451415355846166</v>
      </c>
      <c r="BM102" s="44">
        <f>$F102*'[1]INTERNAL PARAMETERS-2'!X102*(1-VLOOKUP(Y$4,'[1]INTERNAL PARAMETERS-1'!$B$5:$J$44,4, FALSE))</f>
        <v>0.54428144859078054</v>
      </c>
      <c r="BN102" s="44">
        <f>$F102*'[1]INTERNAL PARAMETERS-2'!Y102*(1-VLOOKUP(Z$4,'[1]INTERNAL PARAMETERS-1'!$B$5:$J$44,4, FALSE))</f>
        <v>1.3643324221229847</v>
      </c>
      <c r="BO102" s="44">
        <f>$F102*'[1]INTERNAL PARAMETERS-2'!Z102*(1-VLOOKUP(AA$4,'[1]INTERNAL PARAMETERS-1'!$B$5:$J$44,4, FALSE))</f>
        <v>1.5385010501632204</v>
      </c>
      <c r="BP102" s="44">
        <f>$F102*'[1]INTERNAL PARAMETERS-2'!AA102*(1-VLOOKUP(AB$4,'[1]INTERNAL PARAMETERS-1'!$B$5:$J$44,4, FALSE))</f>
        <v>0.44268331228346569</v>
      </c>
      <c r="BQ102" s="44">
        <f>$F102*'[1]INTERNAL PARAMETERS-2'!AB102*(1-VLOOKUP(AC$4,'[1]INTERNAL PARAMETERS-1'!$B$5:$J$44,4, FALSE))</f>
        <v>4.52842021676648</v>
      </c>
      <c r="BR102" s="44">
        <f>$F102*'[1]INTERNAL PARAMETERS-2'!AC102*(1-VLOOKUP(AD$4,'[1]INTERNAL PARAMETERS-1'!$B$5:$J$44,4, FALSE))</f>
        <v>0.37011005995667168</v>
      </c>
      <c r="BS102" s="44">
        <f>$F102*'[1]INTERNAL PARAMETERS-2'!AD102*(1-VLOOKUP(AE$4,'[1]INTERNAL PARAMETERS-1'!$B$5:$J$44,4, FALSE))</f>
        <v>7.9828093024987709E-2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5.805528914878761E-2</v>
      </c>
      <c r="CA102" s="44">
        <f>$F102*'[1]INTERNAL PARAMETERS-2'!AL102*(1-VLOOKUP(AM$4,'[1]INTERNAL PARAMETERS-1'!$B$5:$J$44,4, FALSE))</f>
        <v>0.21771147519876302</v>
      </c>
      <c r="CB102" s="44">
        <f>$F102*'[1]INTERNAL PARAMETERS-2'!AM102*(1-VLOOKUP(AN$4,'[1]INTERNAL PARAMETERS-1'!$B$5:$J$44,4, FALSE))</f>
        <v>0.1669137873420421</v>
      </c>
      <c r="CC102" s="44">
        <f>$F102*'[1]INTERNAL PARAMETERS-2'!AN102*(1-VLOOKUP(AO$4,'[1]INTERNAL PARAMETERS-1'!$B$5:$J$44,4, FALSE))</f>
        <v>0.67490722947248916</v>
      </c>
      <c r="CD102" s="44">
        <f>$F102*'[1]INTERNAL PARAMETERS-2'!AO102*(1-VLOOKUP(AP$4,'[1]INTERNAL PARAMETERS-1'!$B$5:$J$44,4, FALSE))</f>
        <v>1.2554739239297301</v>
      </c>
      <c r="CE102" s="44">
        <f>$F102*'[1]INTERNAL PARAMETERS-2'!AP102*(1-VLOOKUP(AQ$4,'[1]INTERNAL PARAMETERS-1'!$B$5:$J$44,4, FALSE))</f>
        <v>0.21045663450056931</v>
      </c>
      <c r="CF102" s="44">
        <f>$F102*'[1]INTERNAL PARAMETERS-2'!AQ102*(1-VLOOKUP(AR$4,'[1]INTERNAL PARAMETERS-1'!$B$5:$J$44,4, FALSE))</f>
        <v>3.6285245866460501E-2</v>
      </c>
      <c r="CG102" s="44">
        <f>$F102*'[1]INTERNAL PARAMETERS-2'!AR102*(1-VLOOKUP(AS$4,'[1]INTERNAL PARAMETERS-1'!$B$5:$J$44,4, FALSE))</f>
        <v>7.2576012920666962E-3</v>
      </c>
      <c r="CH102" s="43">
        <f>$F102*'[1]INTERNAL PARAMETERS-2'!AS102*(1-VLOOKUP(AT$4,'[1]INTERNAL PARAMETERS-1'!$B$5:$J$44,4, FALSE))</f>
        <v>0</v>
      </c>
      <c r="CI102" s="42">
        <f t="shared" si="1"/>
        <v>27.60593872980866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26.356578338045725</v>
      </c>
      <c r="G103" s="45">
        <f>$F103*'[1]INTERNAL PARAMETERS-2'!F103*VLOOKUP(G$4,'[1]INTERNAL PARAMETERS-1'!$B$5:$J$44,4, FALSE)</f>
        <v>0.15495559536503845</v>
      </c>
      <c r="H103" s="44">
        <f>$F103*'[1]INTERNAL PARAMETERS-2'!G103*VLOOKUP(H$4,'[1]INTERNAL PARAMETERS-1'!$B$5:$J$44,4, FALSE)</f>
        <v>0.1479131176331126</v>
      </c>
      <c r="I103" s="44">
        <f>$F103*'[1]INTERNAL PARAMETERS-2'!H103*VLOOKUP(I$4,'[1]INTERNAL PARAMETERS-1'!$B$5:$J$44,4, FALSE)</f>
        <v>0.27065609830206666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7.0424777319258178E-3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2.9582491743730833E-2</v>
      </c>
      <c r="N103" s="44">
        <f>$F103*'[1]INTERNAL PARAMETERS-2'!M103*VLOOKUP(N$4,'[1]INTERNAL PARAMETERS-1'!$B$5:$J$44,4, FALSE)</f>
        <v>4.1204161396108718E-2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7.0424777319258178E-3</v>
      </c>
      <c r="S103" s="44">
        <f>$F103*'[1]INTERNAL PARAMETERS-2'!R103*VLOOKUP(S$4,'[1]INTERNAL PARAMETERS-1'!$B$5:$J$44,4, FALSE)</f>
        <v>0.10933789314333227</v>
      </c>
      <c r="T103" s="44">
        <f>$F103*'[1]INTERNAL PARAMETERS-2'!S103*VLOOKUP(T$4,'[1]INTERNAL PARAMETERS-1'!$B$5:$J$44,4, FALSE)</f>
        <v>8.4520275414445047E-3</v>
      </c>
      <c r="U103" s="44">
        <f>$F103*'[1]INTERNAL PARAMETERS-2'!T103*VLOOKUP(U$4,'[1]INTERNAL PARAMETERS-1'!$B$5:$J$44,4, FALSE)</f>
        <v>1.4087063990118682E-2</v>
      </c>
      <c r="V103" s="44">
        <f>$F103*'[1]INTERNAL PARAMETERS-2'!U103*VLOOKUP(V$4,'[1]INTERNAL PARAMETERS-1'!$B$5:$J$44,4, FALSE)</f>
        <v>7.818217723860349E-2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7.0424777319258178E-3</v>
      </c>
      <c r="AI103" s="44">
        <f>$F103*'[1]INTERNAL PARAMETERS-2'!AH103*VLOOKUP(AI$4,'[1]INTERNAL PARAMETERS-1'!$B$5:$J$44,4, FALSE)</f>
        <v>7.0424777319258178E-3</v>
      </c>
      <c r="AJ103" s="44">
        <f>$F103*'[1]INTERNAL PARAMETERS-2'!AI103*VLOOKUP(AJ$4,'[1]INTERNAL PARAMETERS-1'!$B$5:$J$44,4, FALSE)</f>
        <v>2.113006885361126E-2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5.1424658677392658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0.5620673431308858</v>
      </c>
      <c r="BB103" s="44">
        <f>$F103*'[1]INTERNAL PARAMETERS-2'!M103*(1-VLOOKUP(N$4,'[1]INTERNAL PARAMETERS-1'!$B$5:$J$44,4, FALSE))</f>
        <v>0.78287906652606565</v>
      </c>
      <c r="BC103" s="44">
        <f>$F103*'[1]INTERNAL PARAMETERS-2'!N103*(1-VLOOKUP(O$4,'[1]INTERNAL PARAMETERS-1'!$B$5:$J$44,4, FALSE))</f>
        <v>1.5213834070648471</v>
      </c>
      <c r="BD103" s="44">
        <f>$F103*'[1]INTERNAL PARAMETERS-2'!O103*(1-VLOOKUP(P$4,'[1]INTERNAL PARAMETERS-1'!$B$5:$J$44,4, FALSE))</f>
        <v>0.66912763255713581</v>
      </c>
      <c r="BE103" s="44">
        <f>$F103*'[1]INTERNAL PARAMETERS-2'!P103*(1-VLOOKUP(Q$4,'[1]INTERNAL PARAMETERS-1'!$B$5:$J$44,4, FALSE))</f>
        <v>0.88043095675108218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2.0774199697233131</v>
      </c>
      <c r="BH103" s="44">
        <f>$F103*'[1]INTERNAL PARAMETERS-2'!S103*(1-VLOOKUP(T$4,'[1]INTERNAL PARAMETERS-1'!$B$5:$J$44,4, FALSE))</f>
        <v>7.6068247873000538E-2</v>
      </c>
      <c r="BI103" s="44">
        <f>$F103*'[1]INTERNAL PARAMETERS-2'!T103*(1-VLOOKUP(U$4,'[1]INTERNAL PARAMETERS-1'!$B$5:$J$44,4, FALSE))</f>
        <v>5.6348255960474727E-2</v>
      </c>
      <c r="BJ103" s="44">
        <f>$F103*'[1]INTERNAL PARAMETERS-2'!U103*(1-VLOOKUP(V$4,'[1]INTERNAL PARAMETERS-1'!$B$5:$J$44,4, FALSE))</f>
        <v>0.44303233768541977</v>
      </c>
      <c r="BK103" s="44">
        <f>$F103*'[1]INTERNAL PARAMETERS-2'!V103*(1-VLOOKUP(W$4,'[1]INTERNAL PARAMETERS-1'!$B$5:$J$44,4, FALSE))</f>
        <v>0.64799756370352468</v>
      </c>
      <c r="BL103" s="44">
        <f>$F103*'[1]INTERNAL PARAMETERS-2'!W103*(1-VLOOKUP(X$4,'[1]INTERNAL PARAMETERS-1'!$B$5:$J$44,4, FALSE))</f>
        <v>1.3664278116998088</v>
      </c>
      <c r="BM103" s="44">
        <f>$F103*'[1]INTERNAL PARAMETERS-2'!X103*(1-VLOOKUP(Y$4,'[1]INTERNAL PARAMETERS-1'!$B$5:$J$44,4, FALSE))</f>
        <v>0.64095245031376502</v>
      </c>
      <c r="BN103" s="44">
        <f>$F103*'[1]INTERNAL PARAMETERS-2'!Y103*(1-VLOOKUP(Z$4,'[1]INTERNAL PARAMETERS-1'!$B$5:$J$44,4, FALSE))</f>
        <v>1.3664278116998088</v>
      </c>
      <c r="BO103" s="44">
        <f>$F103*'[1]INTERNAL PARAMETERS-2'!Z103*(1-VLOOKUP(AA$4,'[1]INTERNAL PARAMETERS-1'!$B$5:$J$44,4, FALSE))</f>
        <v>1.6340788647226632</v>
      </c>
      <c r="BP103" s="44">
        <f>$F103*'[1]INTERNAL PARAMETERS-2'!AA103*(1-VLOOKUP(AB$4,'[1]INTERNAL PARAMETERS-1'!$B$5:$J$44,4, FALSE))</f>
        <v>0.41556417065596696</v>
      </c>
      <c r="BQ103" s="44">
        <f>$F103*'[1]INTERNAL PARAMETERS-2'!AB103*(1-VLOOKUP(AC$4,'[1]INTERNAL PARAMETERS-1'!$B$5:$J$44,4, FALSE))</f>
        <v>4.5218927191451526</v>
      </c>
      <c r="BR103" s="44">
        <f>$F103*'[1]INTERNAL PARAMETERS-2'!AC103*(1-VLOOKUP(AD$4,'[1]INTERNAL PARAMETERS-1'!$B$5:$J$44,4, FALSE))</f>
        <v>0.46486678609511528</v>
      </c>
      <c r="BS103" s="44">
        <f>$F103*'[1]INTERNAL PARAMETERS-2'!AD103*(1-VLOOKUP(AE$4,'[1]INTERNAL PARAMETERS-1'!$B$5:$J$44,4, FALSE))</f>
        <v>7.7477797682519223E-2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5.6347728828907956E-2</v>
      </c>
      <c r="CA103" s="44">
        <f>$F103*'[1]INTERNAL PARAMETERS-2'!AL103*(1-VLOOKUP(AM$4,'[1]INTERNAL PARAMETERS-1'!$B$5:$J$44,4, FALSE))</f>
        <v>0.21834580192587219</v>
      </c>
      <c r="CB103" s="44">
        <f>$F103*'[1]INTERNAL PARAMETERS-2'!AM103*(1-VLOOKUP(AN$4,'[1]INTERNAL PARAMETERS-1'!$B$5:$J$44,4, FALSE))</f>
        <v>0.1479131176331126</v>
      </c>
      <c r="CC103" s="44">
        <f>$F103*'[1]INTERNAL PARAMETERS-2'!AN103*(1-VLOOKUP(AO$4,'[1]INTERNAL PARAMETERS-1'!$B$5:$J$44,4, FALSE))</f>
        <v>0.51417203719209736</v>
      </c>
      <c r="CD103" s="44">
        <f>$F103*'[1]INTERNAL PARAMETERS-2'!AO103*(1-VLOOKUP(AP$4,'[1]INTERNAL PARAMETERS-1'!$B$5:$J$44,4, FALSE))</f>
        <v>1.0001688921408238</v>
      </c>
      <c r="CE103" s="44">
        <f>$F103*'[1]INTERNAL PARAMETERS-2'!AP103*(1-VLOOKUP(AQ$4,'[1]INTERNAL PARAMETERS-1'!$B$5:$J$44,4, FALSE))</f>
        <v>0.1479131176331126</v>
      </c>
      <c r="CF103" s="44">
        <f>$F103*'[1]INTERNAL PARAMETERS-2'!AQ103*(1-VLOOKUP(AR$4,'[1]INTERNAL PARAMETERS-1'!$B$5:$J$44,4, FALSE))</f>
        <v>2.113006885361126E-2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26.356570431072221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25.753862080239408</v>
      </c>
      <c r="G104" s="45">
        <f>$F104*'[1]INTERNAL PARAMETERS-2'!F104*VLOOKUP(G$4,'[1]INTERNAL PARAMETERS-1'!$B$5:$J$44,4, FALSE)</f>
        <v>0.10845208860609616</v>
      </c>
      <c r="H104" s="44">
        <f>$F104*'[1]INTERNAL PARAMETERS-2'!G104*VLOOKUP(H$4,'[1]INTERNAL PARAMETERS-1'!$B$5:$J$44,4, FALSE)</f>
        <v>0.13014199125007381</v>
      </c>
      <c r="I104" s="44">
        <f>$F104*'[1]INTERNAL PARAMETERS-2'!H104*VLOOKUP(I$4,'[1]INTERNAL PARAMETERS-1'!$B$5:$J$44,4, FALSE)</f>
        <v>0.25710222160944446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2.6751566697227881E-2</v>
      </c>
      <c r="N104" s="44">
        <f>$F104*'[1]INTERNAL PARAMETERS-2'!M104*VLOOKUP(N$4,'[1]INTERNAL PARAMETERS-1'!$B$5:$J$44,4, FALSE)</f>
        <v>3.0728220541037649E-2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2.8921587116108857E-2</v>
      </c>
      <c r="S104" s="44">
        <f>$F104*'[1]INTERNAL PARAMETERS-2'!R104*VLOOKUP(S$4,'[1]INTERNAL PARAMETERS-1'!$B$5:$J$44,4, FALSE)</f>
        <v>0.10404470141899441</v>
      </c>
      <c r="T104" s="44">
        <f>$F104*'[1]INTERNAL PARAMETERS-2'!S104*VLOOKUP(T$4,'[1]INTERNAL PARAMETERS-1'!$B$5:$J$44,4, FALSE)</f>
        <v>5.0611489760086486E-3</v>
      </c>
      <c r="U104" s="44">
        <f>$F104*'[1]INTERNAL PARAMETERS-2'!T104*VLOOKUP(U$4,'[1]INTERNAL PARAMETERS-1'!$B$5:$J$44,4, FALSE)</f>
        <v>1.1568119769201938E-2</v>
      </c>
      <c r="V104" s="44">
        <f>$F104*'[1]INTERNAL PARAMETERS-2'!U104*VLOOKUP(V$4,'[1]INTERNAL PARAMETERS-1'!$B$5:$J$44,4, FALSE)</f>
        <v>8.3508571796211489E-2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7.2291090859232018E-3</v>
      </c>
      <c r="AJ104" s="44">
        <f>$F104*'[1]INTERNAL PARAMETERS-2'!AI104*VLOOKUP(AJ$4,'[1]INTERNAL PARAMETERS-1'!$B$5:$J$44,4, FALSE)</f>
        <v>3.6150696202032054E-2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4.8849422105794442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0.50827976724732971</v>
      </c>
      <c r="BB104" s="44">
        <f>$F104*'[1]INTERNAL PARAMETERS-2'!M104*(1-VLOOKUP(N$4,'[1]INTERNAL PARAMETERS-1'!$B$5:$J$44,4, FALSE))</f>
        <v>0.58383619027971534</v>
      </c>
      <c r="BC104" s="44">
        <f>$F104*'[1]INTERNAL PARAMETERS-2'!N104*(1-VLOOKUP(O$4,'[1]INTERNAL PARAMETERS-1'!$B$5:$J$44,4, FALSE))</f>
        <v>1.4243430962097208</v>
      </c>
      <c r="BD104" s="44">
        <f>$F104*'[1]INTERNAL PARAMETERS-2'!O104*(1-VLOOKUP(P$4,'[1]INTERNAL PARAMETERS-1'!$B$5:$J$44,4, FALSE))</f>
        <v>0.74470640207082672</v>
      </c>
      <c r="BE104" s="44">
        <f>$F104*'[1]INTERNAL PARAMETERS-2'!P104*(1-VLOOKUP(Q$4,'[1]INTERNAL PARAMETERS-1'!$B$5:$J$44,4, FALSE))</f>
        <v>1.2291288216415059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1.9768493269608935</v>
      </c>
      <c r="BH104" s="44">
        <f>$F104*'[1]INTERNAL PARAMETERS-2'!S104*(1-VLOOKUP(T$4,'[1]INTERNAL PARAMETERS-1'!$B$5:$J$44,4, FALSE))</f>
        <v>4.5550340784077832E-2</v>
      </c>
      <c r="BI104" s="44">
        <f>$F104*'[1]INTERNAL PARAMETERS-2'!T104*(1-VLOOKUP(U$4,'[1]INTERNAL PARAMETERS-1'!$B$5:$J$44,4, FALSE))</f>
        <v>4.6272479076807753E-2</v>
      </c>
      <c r="BJ104" s="44">
        <f>$F104*'[1]INTERNAL PARAMETERS-2'!U104*(1-VLOOKUP(V$4,'[1]INTERNAL PARAMETERS-1'!$B$5:$J$44,4, FALSE))</f>
        <v>0.47321524017853178</v>
      </c>
      <c r="BK104" s="44">
        <f>$F104*'[1]INTERNAL PARAMETERS-2'!V104*(1-VLOOKUP(W$4,'[1]INTERNAL PARAMETERS-1'!$B$5:$J$44,4, FALSE))</f>
        <v>0.60010361726269856</v>
      </c>
      <c r="BL104" s="44">
        <f>$F104*'[1]INTERNAL PARAMETERS-2'!W104*(1-VLOOKUP(X$4,'[1]INTERNAL PARAMETERS-1'!$B$5:$J$44,4, FALSE))</f>
        <v>1.2363579307274291</v>
      </c>
      <c r="BM104" s="44">
        <f>$F104*'[1]INTERNAL PARAMETERS-2'!X104*(1-VLOOKUP(Y$4,'[1]INTERNAL PARAMETERS-1'!$B$5:$J$44,4, FALSE))</f>
        <v>0.73747729298490361</v>
      </c>
      <c r="BN104" s="44">
        <f>$F104*'[1]INTERNAL PARAMETERS-2'!Y104*(1-VLOOKUP(Z$4,'[1]INTERNAL PARAMETERS-1'!$B$5:$J$44,4, FALSE))</f>
        <v>1.3303518011616788</v>
      </c>
      <c r="BO104" s="44">
        <f>$F104*'[1]INTERNAL PARAMETERS-2'!Z104*(1-VLOOKUP(AA$4,'[1]INTERNAL PARAMETERS-1'!$B$5:$J$44,4, FALSE))</f>
        <v>1.5472559783738713</v>
      </c>
      <c r="BP104" s="44">
        <f>$F104*'[1]INTERNAL PARAMETERS-2'!AA104*(1-VLOOKUP(AB$4,'[1]INTERNAL PARAMETERS-1'!$B$5:$J$44,4, FALSE))</f>
        <v>0.39766023360856062</v>
      </c>
      <c r="BQ104" s="44">
        <f>$F104*'[1]INTERNAL PARAMETERS-2'!AB104*(1-VLOOKUP(AC$4,'[1]INTERNAL PARAMETERS-1'!$B$5:$J$44,4, FALSE))</f>
        <v>4.4827043567554314</v>
      </c>
      <c r="BR104" s="44">
        <f>$F104*'[1]INTERNAL PARAMETERS-2'!AC104*(1-VLOOKUP(AD$4,'[1]INTERNAL PARAMETERS-1'!$B$5:$J$44,4, FALSE))</f>
        <v>0.40488934269448384</v>
      </c>
      <c r="BS104" s="44">
        <f>$F104*'[1]INTERNAL PARAMETERS-2'!AD104*(1-VLOOKUP(AE$4,'[1]INTERNAL PARAMETERS-1'!$B$5:$J$44,4, FALSE))</f>
        <v>3.6150696202032054E-2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7.9533076876195347E-2</v>
      </c>
      <c r="CA104" s="44">
        <f>$F104*'[1]INTERNAL PARAMETERS-2'!AL104*(1-VLOOKUP(AM$4,'[1]INTERNAL PARAMETERS-1'!$B$5:$J$44,4, FALSE))</f>
        <v>0.238596655242378</v>
      </c>
      <c r="CB104" s="44">
        <f>$F104*'[1]INTERNAL PARAMETERS-2'!AM104*(1-VLOOKUP(AN$4,'[1]INTERNAL PARAMETERS-1'!$B$5:$J$44,4, FALSE))</f>
        <v>0.16629268745210585</v>
      </c>
      <c r="CC104" s="44">
        <f>$F104*'[1]INTERNAL PARAMETERS-2'!AN104*(1-VLOOKUP(AO$4,'[1]INTERNAL PARAMETERS-1'!$B$5:$J$44,4, FALSE))</f>
        <v>0.56395292106066641</v>
      </c>
      <c r="CD104" s="44">
        <f>$F104*'[1]INTERNAL PARAMETERS-2'!AO104*(1-VLOOKUP(AP$4,'[1]INTERNAL PARAMETERS-1'!$B$5:$J$44,4, FALSE))</f>
        <v>0.91823077399506392</v>
      </c>
      <c r="CE104" s="44">
        <f>$F104*'[1]INTERNAL PARAMETERS-2'!AP104*(1-VLOOKUP(AQ$4,'[1]INTERNAL PARAMETERS-1'!$B$5:$J$44,4, FALSE))</f>
        <v>0.18075348101016028</v>
      </c>
      <c r="CF104" s="44">
        <f>$F104*'[1]INTERNAL PARAMETERS-2'!AQ104*(1-VLOOKUP(AR$4,'[1]INTERNAL PARAMETERS-1'!$B$5:$J$44,4, FALSE))</f>
        <v>7.2301392404064108E-2</v>
      </c>
      <c r="CG104" s="44">
        <f>$F104*'[1]INTERNAL PARAMETERS-2'!AR104*(1-VLOOKUP(AS$4,'[1]INTERNAL PARAMETERS-1'!$B$5:$J$44,4, FALSE))</f>
        <v>1.4460793558054429E-2</v>
      </c>
      <c r="CH104" s="43">
        <f>$F104*'[1]INTERNAL PARAMETERS-2'!AS104*(1-VLOOKUP(AT$4,'[1]INTERNAL PARAMETERS-1'!$B$5:$J$44,4, FALSE))</f>
        <v>0</v>
      </c>
      <c r="CI104" s="42">
        <f t="shared" si="1"/>
        <v>25.753856929466998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29.614533166838655</v>
      </c>
      <c r="G105" s="45">
        <f>$F105*'[1]INTERNAL PARAMETERS-2'!F105*VLOOKUP(G$4,'[1]INTERNAL PARAMETERS-1'!$B$5:$J$44,4, FALSE)</f>
        <v>0.10820261983167839</v>
      </c>
      <c r="H105" s="44">
        <f>$F105*'[1]INTERNAL PARAMETERS-2'!G105*VLOOKUP(H$4,'[1]INTERNAL PARAMETERS-1'!$B$5:$J$44,4, FALSE)</f>
        <v>9.9880936011796734E-2</v>
      </c>
      <c r="I105" s="44">
        <f>$F105*'[1]INTERNAL PARAMETERS-2'!H105*VLOOKUP(I$4,'[1]INTERNAL PARAMETERS-1'!$B$5:$J$44,4, FALSE)</f>
        <v>0.28754438280074157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5.118872057888061E-2</v>
      </c>
      <c r="N105" s="44">
        <f>$F105*'[1]INTERNAL PARAMETERS-2'!M105*VLOOKUP(N$4,'[1]INTERNAL PARAMETERS-1'!$B$5:$J$44,4, FALSE)</f>
        <v>4.369772441432878E-2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8.3246452731983462E-3</v>
      </c>
      <c r="S105" s="44">
        <f>$F105*'[1]INTERNAL PARAMETERS-2'!R105*VLOOKUP(S$4,'[1]INTERNAL PARAMETERS-1'!$B$5:$J$44,4, FALSE)</f>
        <v>0.10490222818290006</v>
      </c>
      <c r="T105" s="44">
        <f>$F105*'[1]INTERNAL PARAMETERS-2'!S105*VLOOKUP(T$4,'[1]INTERNAL PARAMETERS-1'!$B$5:$J$44,4, FALSE)</f>
        <v>6.6588277825636718E-3</v>
      </c>
      <c r="U105" s="44">
        <f>$F105*'[1]INTERNAL PARAMETERS-2'!T105*VLOOKUP(U$4,'[1]INTERNAL PARAMETERS-1'!$B$5:$J$44,4, FALSE)</f>
        <v>8.3234606918716723E-3</v>
      </c>
      <c r="V105" s="44">
        <f>$F105*'[1]INTERNAL PARAMETERS-2'!U105*VLOOKUP(V$4,'[1]INTERNAL PARAMETERS-1'!$B$5:$J$44,4, FALSE)</f>
        <v>8.9892398192619544E-2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8.3246452731983462E-3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8.3246452731983462E-3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5.4633432732140896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0.97258569099873149</v>
      </c>
      <c r="BB105" s="44">
        <f>$F105*'[1]INTERNAL PARAMETERS-2'!M105*(1-VLOOKUP(N$4,'[1]INTERNAL PARAMETERS-1'!$B$5:$J$44,4, FALSE))</f>
        <v>0.83025676387224667</v>
      </c>
      <c r="BC105" s="44">
        <f>$F105*'[1]INTERNAL PARAMETERS-2'!N105*(1-VLOOKUP(O$4,'[1]INTERNAL PARAMETERS-1'!$B$5:$J$44,4, FALSE))</f>
        <v>2.0808414813413845</v>
      </c>
      <c r="BD105" s="44">
        <f>$F105*'[1]INTERNAL PARAMETERS-2'!O105*(1-VLOOKUP(P$4,'[1]INTERNAL PARAMETERS-1'!$B$5:$J$44,4, FALSE))</f>
        <v>0.64922164189670373</v>
      </c>
      <c r="BE105" s="44">
        <f>$F105*'[1]INTERNAL PARAMETERS-2'!P105*(1-VLOOKUP(Q$4,'[1]INTERNAL PARAMETERS-1'!$B$5:$J$44,4, FALSE))</f>
        <v>1.1153307023162107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1.9931423354751008</v>
      </c>
      <c r="BH105" s="44">
        <f>$F105*'[1]INTERNAL PARAMETERS-2'!S105*(1-VLOOKUP(T$4,'[1]INTERNAL PARAMETERS-1'!$B$5:$J$44,4, FALSE))</f>
        <v>5.992945004307304E-2</v>
      </c>
      <c r="BI105" s="44">
        <f>$F105*'[1]INTERNAL PARAMETERS-2'!T105*(1-VLOOKUP(U$4,'[1]INTERNAL PARAMETERS-1'!$B$5:$J$44,4, FALSE))</f>
        <v>3.3293842767486689E-2</v>
      </c>
      <c r="BJ105" s="44">
        <f>$F105*'[1]INTERNAL PARAMETERS-2'!U105*(1-VLOOKUP(V$4,'[1]INTERNAL PARAMETERS-1'!$B$5:$J$44,4, FALSE))</f>
        <v>0.50939025642484415</v>
      </c>
      <c r="BK105" s="44">
        <f>$F105*'[1]INTERNAL PARAMETERS-2'!V105*(1-VLOOKUP(W$4,'[1]INTERNAL PARAMETERS-1'!$B$5:$J$44,4, FALSE))</f>
        <v>0.69916359062926037</v>
      </c>
      <c r="BL105" s="44">
        <f>$F105*'[1]INTERNAL PARAMETERS-2'!W105*(1-VLOOKUP(X$4,'[1]INTERNAL PARAMETERS-1'!$B$5:$J$44,4, FALSE))</f>
        <v>1.4232951941714824</v>
      </c>
      <c r="BM105" s="44">
        <f>$F105*'[1]INTERNAL PARAMETERS-2'!X105*(1-VLOOKUP(Y$4,'[1]INTERNAL PARAMETERS-1'!$B$5:$J$44,4, FALSE))</f>
        <v>0.98215710811825385</v>
      </c>
      <c r="BN105" s="44">
        <f>$F105*'[1]INTERNAL PARAMETERS-2'!Y105*(1-VLOOKUP(Z$4,'[1]INTERNAL PARAMETERS-1'!$B$5:$J$44,4, FALSE))</f>
        <v>1.5148514849100809</v>
      </c>
      <c r="BO105" s="44">
        <f>$F105*'[1]INTERNAL PARAMETERS-2'!Z105*(1-VLOOKUP(AA$4,'[1]INTERNAL PARAMETERS-1'!$B$5:$J$44,4, FALSE))</f>
        <v>1.7562306603930329</v>
      </c>
      <c r="BP105" s="44">
        <f>$F105*'[1]INTERNAL PARAMETERS-2'!AA105*(1-VLOOKUP(AB$4,'[1]INTERNAL PARAMETERS-1'!$B$5:$J$44,4, FALSE))</f>
        <v>0.61592898371054372</v>
      </c>
      <c r="BQ105" s="44">
        <f>$F105*'[1]INTERNAL PARAMETERS-2'!AB105*(1-VLOOKUP(AC$4,'[1]INTERNAL PARAMETERS-1'!$B$5:$J$44,4, FALSE))</f>
        <v>5.3935409301038568</v>
      </c>
      <c r="BR105" s="44">
        <f>$F105*'[1]INTERNAL PARAMETERS-2'!AC105*(1-VLOOKUP(AD$4,'[1]INTERNAL PARAMETERS-1'!$B$5:$J$44,4, FALSE))</f>
        <v>0.35790347913451187</v>
      </c>
      <c r="BS105" s="44">
        <f>$F105*'[1]INTERNAL PARAMETERS-2'!AD105*(1-VLOOKUP(AE$4,'[1]INTERNAL PARAMETERS-1'!$B$5:$J$44,4, FALSE))</f>
        <v>7.4909961645518372E-2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5.8263632552438362E-2</v>
      </c>
      <c r="CA105" s="44">
        <f>$F105*'[1]INTERNAL PARAMETERS-2'!AL105*(1-VLOOKUP(AM$4,'[1]INTERNAL PARAMETERS-1'!$B$5:$J$44,4, FALSE))</f>
        <v>0.19976187202359347</v>
      </c>
      <c r="CB105" s="44">
        <f>$F105*'[1]INTERNAL PARAMETERS-2'!AM105*(1-VLOOKUP(AN$4,'[1]INTERNAL PARAMETERS-1'!$B$5:$J$44,4, FALSE))</f>
        <v>0.15814456856423512</v>
      </c>
      <c r="CC105" s="44">
        <f>$F105*'[1]INTERNAL PARAMETERS-2'!AN105*(1-VLOOKUP(AO$4,'[1]INTERNAL PARAMETERS-1'!$B$5:$J$44,4, FALSE))</f>
        <v>0.48275538951258701</v>
      </c>
      <c r="CD105" s="44">
        <f>$F105*'[1]INTERNAL PARAMETERS-2'!AO105*(1-VLOOKUP(AP$4,'[1]INTERNAL PARAMETERS-1'!$B$5:$J$44,4, FALSE))</f>
        <v>1.1319770314092907</v>
      </c>
      <c r="CE105" s="44">
        <f>$F105*'[1]INTERNAL PARAMETERS-2'!AP105*(1-VLOOKUP(AQ$4,'[1]INTERNAL PARAMETERS-1'!$B$5:$J$44,4, FALSE))</f>
        <v>0.19976187202359347</v>
      </c>
      <c r="CF105" s="44">
        <f>$F105*'[1]INTERNAL PARAMETERS-2'!AQ105*(1-VLOOKUP(AR$4,'[1]INTERNAL PARAMETERS-1'!$B$5:$J$44,4, FALSE))</f>
        <v>3.3292658186160014E-2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29.614539089745286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30.377286126811271</v>
      </c>
      <c r="G106" s="45">
        <f>$F106*'[1]INTERNAL PARAMETERS-2'!F106*VLOOKUP(G$4,'[1]INTERNAL PARAMETERS-1'!$B$5:$J$44,4, FALSE)</f>
        <v>9.8452784336995322E-2</v>
      </c>
      <c r="H106" s="44">
        <f>$F106*'[1]INTERNAL PARAMETERS-2'!G106*VLOOKUP(H$4,'[1]INTERNAL PARAMETERS-1'!$B$5:$J$44,4, FALSE)</f>
        <v>0.17900727168807345</v>
      </c>
      <c r="I106" s="44">
        <f>$F106*'[1]INTERNAL PARAMETERS-2'!H106*VLOOKUP(I$4,'[1]INTERNAL PARAMETERS-1'!$B$5:$J$44,4, FALSE)</f>
        <v>0.25179489452224851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7.428734945025571E-2</v>
      </c>
      <c r="N106" s="44">
        <f>$F106*'[1]INTERNAL PARAMETERS-2'!M106*VLOOKUP(N$4,'[1]INTERNAL PARAMETERS-1'!$B$5:$J$44,4, FALSE)</f>
        <v>3.9381265621228762E-2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3.5802669429059762E-2</v>
      </c>
      <c r="S106" s="44">
        <f>$F106*'[1]INTERNAL PARAMETERS-2'!R106*VLOOKUP(S$4,'[1]INTERNAL PARAMETERS-1'!$B$5:$J$44,4, FALSE)</f>
        <v>8.831618772933969E-2</v>
      </c>
      <c r="T106" s="44">
        <f>$F106*'[1]INTERNAL PARAMETERS-2'!S106*VLOOKUP(T$4,'[1]INTERNAL PARAMETERS-1'!$B$5:$J$44,4, FALSE)</f>
        <v>7.1602301129506845E-3</v>
      </c>
      <c r="U106" s="44">
        <f>$F106*'[1]INTERNAL PARAMETERS-2'!T106*VLOOKUP(U$4,'[1]INTERNAL PARAMETERS-1'!$B$5:$J$44,4, FALSE)</f>
        <v>8.9503635844036724E-3</v>
      </c>
      <c r="V106" s="44">
        <f>$F106*'[1]INTERNAL PARAMETERS-2'!U106*VLOOKUP(V$4,'[1]INTERNAL PARAMETERS-1'!$B$5:$J$44,4, FALSE)</f>
        <v>0.11143102417538354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8.9491484929585998E-3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8.9491484929585998E-3</v>
      </c>
      <c r="AI106" s="44">
        <f>$F106*'[1]INTERNAL PARAMETERS-2'!AH106*VLOOKUP(AI$4,'[1]INTERNAL PARAMETERS-1'!$B$5:$J$44,4, FALSE)</f>
        <v>1.7901334714529881E-2</v>
      </c>
      <c r="AJ106" s="44">
        <f>$F106*'[1]INTERNAL PARAMETERS-2'!AI106*VLOOKUP(AJ$4,'[1]INTERNAL PARAMETERS-1'!$B$5:$J$44,4, FALSE)</f>
        <v>1.7901334714529881E-2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4.784102995922721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1.4114596395548582</v>
      </c>
      <c r="BB106" s="44">
        <f>$F106*'[1]INTERNAL PARAMETERS-2'!M106*(1-VLOOKUP(N$4,'[1]INTERNAL PARAMETERS-1'!$B$5:$J$44,4, FALSE))</f>
        <v>0.74824404680334644</v>
      </c>
      <c r="BC106" s="44">
        <f>$F106*'[1]INTERNAL PARAMETERS-2'!N106*(1-VLOOKUP(O$4,'[1]INTERNAL PARAMETERS-1'!$B$5:$J$44,4, FALSE))</f>
        <v>1.9690647999257445</v>
      </c>
      <c r="BD106" s="44">
        <f>$F106*'[1]INTERNAL PARAMETERS-2'!O106*(1-VLOOKUP(P$4,'[1]INTERNAL PARAMETERS-1'!$B$5:$J$44,4, FALSE))</f>
        <v>0.70707386280210982</v>
      </c>
      <c r="BE106" s="44">
        <f>$F106*'[1]INTERNAL PARAMETERS-2'!P106*(1-VLOOKUP(Q$4,'[1]INTERNAL PARAMETERS-1'!$B$5:$J$44,4, FALSE))</f>
        <v>1.2351404539161464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1.6780075668574539</v>
      </c>
      <c r="BH106" s="44">
        <f>$F106*'[1]INTERNAL PARAMETERS-2'!S106*(1-VLOOKUP(T$4,'[1]INTERNAL PARAMETERS-1'!$B$5:$J$44,4, FALSE))</f>
        <v>6.4442071016556163E-2</v>
      </c>
      <c r="BI106" s="44">
        <f>$F106*'[1]INTERNAL PARAMETERS-2'!T106*(1-VLOOKUP(U$4,'[1]INTERNAL PARAMETERS-1'!$B$5:$J$44,4, FALSE))</f>
        <v>3.580145433761469E-2</v>
      </c>
      <c r="BJ106" s="44">
        <f>$F106*'[1]INTERNAL PARAMETERS-2'!U106*(1-VLOOKUP(V$4,'[1]INTERNAL PARAMETERS-1'!$B$5:$J$44,4, FALSE))</f>
        <v>0.63144247032717349</v>
      </c>
      <c r="BK106" s="44">
        <f>$F106*'[1]INTERNAL PARAMETERS-2'!V106*(1-VLOOKUP(W$4,'[1]INTERNAL PARAMETERS-1'!$B$5:$J$44,4, FALSE))</f>
        <v>0.57281840903605474</v>
      </c>
      <c r="BL106" s="44">
        <f>$F106*'[1]INTERNAL PARAMETERS-2'!W106*(1-VLOOKUP(X$4,'[1]INTERNAL PARAMETERS-1'!$B$5:$J$44,4, FALSE))</f>
        <v>1.5573492901346206</v>
      </c>
      <c r="BM106" s="44">
        <f>$F106*'[1]INTERNAL PARAMETERS-2'!X106*(1-VLOOKUP(Y$4,'[1]INTERNAL PARAMETERS-1'!$B$5:$J$44,4, FALSE))</f>
        <v>1.226188267694575</v>
      </c>
      <c r="BN106" s="44">
        <f>$F106*'[1]INTERNAL PARAMETERS-2'!Y106*(1-VLOOKUP(Z$4,'[1]INTERNAL PARAMETERS-1'!$B$5:$J$44,4, FALSE))</f>
        <v>1.8706120155887491</v>
      </c>
      <c r="BO106" s="44">
        <f>$F106*'[1]INTERNAL PARAMETERS-2'!Z106*(1-VLOOKUP(AA$4,'[1]INTERNAL PARAMETERS-1'!$B$5:$J$44,4, FALSE))</f>
        <v>2.497131391039781</v>
      </c>
      <c r="BP106" s="44">
        <f>$F106*'[1]INTERNAL PARAMETERS-2'!AA106*(1-VLOOKUP(AB$4,'[1]INTERNAL PARAMETERS-1'!$B$5:$J$44,4, FALSE))</f>
        <v>0.67127119337305008</v>
      </c>
      <c r="BQ106" s="44">
        <f>$F106*'[1]INTERNAL PARAMETERS-2'!AB106*(1-VLOOKUP(AC$4,'[1]INTERNAL PARAMETERS-1'!$B$5:$J$44,4, FALSE))</f>
        <v>5.5760303396085753</v>
      </c>
      <c r="BR106" s="44">
        <f>$F106*'[1]INTERNAL PARAMETERS-2'!AC106*(1-VLOOKUP(AD$4,'[1]INTERNAL PARAMETERS-1'!$B$5:$J$44,4, FALSE))</f>
        <v>0.20585775489556193</v>
      </c>
      <c r="BS106" s="44">
        <f>$F106*'[1]INTERNAL PARAMETERS-2'!AD106*(1-VLOOKUP(AE$4,'[1]INTERNAL PARAMETERS-1'!$B$5:$J$44,4, FALSE))</f>
        <v>0.16110593697354358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7.1602301129506843E-2</v>
      </c>
      <c r="CA106" s="44">
        <f>$F106*'[1]INTERNAL PARAMETERS-2'!AL106*(1-VLOOKUP(AM$4,'[1]INTERNAL PARAMETERS-1'!$B$5:$J$44,4, FALSE))</f>
        <v>0.19690556867399064</v>
      </c>
      <c r="CB106" s="44">
        <f>$F106*'[1]INTERNAL PARAMETERS-2'!AM106*(1-VLOOKUP(AN$4,'[1]INTERNAL PARAMETERS-1'!$B$5:$J$44,4, FALSE))</f>
        <v>0.12530326754448382</v>
      </c>
      <c r="CC106" s="44">
        <f>$F106*'[1]INTERNAL PARAMETERS-2'!AN106*(1-VLOOKUP(AO$4,'[1]INTERNAL PARAMETERS-1'!$B$5:$J$44,4, FALSE))</f>
        <v>0.54596792582856624</v>
      </c>
      <c r="CD106" s="44">
        <f>$F106*'[1]INTERNAL PARAMETERS-2'!AO106*(1-VLOOKUP(AP$4,'[1]INTERNAL PARAMETERS-1'!$B$5:$J$44,4, FALSE))</f>
        <v>0.72497215978802709</v>
      </c>
      <c r="CE106" s="44">
        <f>$F106*'[1]INTERNAL PARAMETERS-2'!AP106*(1-VLOOKUP(AQ$4,'[1]INTERNAL PARAMETERS-1'!$B$5:$J$44,4, FALSE))</f>
        <v>0.13425545376605511</v>
      </c>
      <c r="CF106" s="44">
        <f>$F106*'[1]INTERNAL PARAMETERS-2'!AQ106*(1-VLOOKUP(AR$4,'[1]INTERNAL PARAMETERS-1'!$B$5:$J$44,4, FALSE))</f>
        <v>1.7901334714529881E-2</v>
      </c>
      <c r="CG106" s="44">
        <f>$F106*'[1]INTERNAL PARAMETERS-2'!AR106*(1-VLOOKUP(AS$4,'[1]INTERNAL PARAMETERS-1'!$B$5:$J$44,4, FALSE))</f>
        <v>8.9491484929585998E-3</v>
      </c>
      <c r="CH106" s="43">
        <f>$F106*'[1]INTERNAL PARAMETERS-2'!AS106*(1-VLOOKUP(AT$4,'[1]INTERNAL PARAMETERS-1'!$B$5:$J$44,4, FALSE))</f>
        <v>0</v>
      </c>
      <c r="CI106" s="42">
        <f t="shared" si="1"/>
        <v>30.377286126811274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27.472889675033169</v>
      </c>
      <c r="G107" s="45">
        <f>$F107*'[1]INTERNAL PARAMETERS-2'!F107*VLOOKUP(G$4,'[1]INTERNAL PARAMETERS-1'!$B$5:$J$44,4, FALSE)</f>
        <v>0.11066629418896862</v>
      </c>
      <c r="H107" s="44">
        <f>$F107*'[1]INTERNAL PARAMETERS-2'!G107*VLOOKUP(H$4,'[1]INTERNAL PARAMETERS-1'!$B$5:$J$44,4, FALSE)</f>
        <v>3.6887848966667039E-2</v>
      </c>
      <c r="I107" s="44">
        <f>$F107*'[1]INTERNAL PARAMETERS-2'!H107*VLOOKUP(I$4,'[1]INTERNAL PARAMETERS-1'!$B$5:$J$44,4, FALSE)</f>
        <v>0.25535350394256623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9.0838560252703676E-2</v>
      </c>
      <c r="N107" s="44">
        <f>$F107*'[1]INTERNAL PARAMETERS-2'!M107*VLOOKUP(N$4,'[1]INTERNAL PARAMETERS-1'!$B$5:$J$44,4, FALSE)</f>
        <v>3.5044280705023932E-2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9.2226490639086348E-3</v>
      </c>
      <c r="S107" s="44">
        <f>$F107*'[1]INTERNAL PARAMETERS-2'!R107*VLOOKUP(S$4,'[1]INTERNAL PARAMETERS-1'!$B$5:$J$44,4, FALSE)</f>
        <v>6.6039744294189864E-2</v>
      </c>
      <c r="T107" s="44">
        <f>$F107*'[1]INTERNAL PARAMETERS-2'!S107*VLOOKUP(T$4,'[1]INTERNAL PARAMETERS-1'!$B$5:$J$44,4, FALSE)</f>
        <v>2.7665199902758408E-3</v>
      </c>
      <c r="U107" s="44">
        <f>$F107*'[1]INTERNAL PARAMETERS-2'!T107*VLOOKUP(U$4,'[1]INTERNAL PARAMETERS-1'!$B$5:$J$44,4, FALSE)</f>
        <v>1.844529812781727E-3</v>
      </c>
      <c r="V107" s="44">
        <f>$F107*'[1]INTERNAL PARAMETERS-2'!U107*VLOOKUP(V$4,'[1]INTERNAL PARAMETERS-1'!$B$5:$J$44,4, FALSE)</f>
        <v>7.6083145937140106E-2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9.2226490639086348E-3</v>
      </c>
      <c r="AK107" s="44">
        <f>$F107*'[1]INTERNAL PARAMETERS-2'!AJ107*VLOOKUP(AK$4,'[1]INTERNAL PARAMETERS-1'!$B$5:$J$44,4, FALSE)</f>
        <v>9.2226490639086348E-3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4.8517165749087576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1.7259326448013697</v>
      </c>
      <c r="BB107" s="44">
        <f>$F107*'[1]INTERNAL PARAMETERS-2'!M107*(1-VLOOKUP(N$4,'[1]INTERNAL PARAMETERS-1'!$B$5:$J$44,4, FALSE))</f>
        <v>0.6658413333954547</v>
      </c>
      <c r="BC107" s="44">
        <f>$F107*'[1]INTERNAL PARAMETERS-2'!N107*(1-VLOOKUP(O$4,'[1]INTERNAL PARAMETERS-1'!$B$5:$J$44,4, FALSE))</f>
        <v>2.0473236952069516</v>
      </c>
      <c r="BD107" s="44">
        <f>$F107*'[1]INTERNAL PARAMETERS-2'!O107*(1-VLOOKUP(P$4,'[1]INTERNAL PARAMETERS-1'!$B$5:$J$44,4, FALSE))</f>
        <v>0.47955302572254144</v>
      </c>
      <c r="BE107" s="44">
        <f>$F107*'[1]INTERNAL PARAMETERS-2'!P107*(1-VLOOKUP(Q$4,'[1]INTERNAL PARAMETERS-1'!$B$5:$J$44,4, FALSE))</f>
        <v>1.1619960889841705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1.2547551415896072</v>
      </c>
      <c r="BH107" s="44">
        <f>$F107*'[1]INTERNAL PARAMETERS-2'!S107*(1-VLOOKUP(T$4,'[1]INTERNAL PARAMETERS-1'!$B$5:$J$44,4, FALSE))</f>
        <v>2.4898679912482565E-2</v>
      </c>
      <c r="BI107" s="44">
        <f>$F107*'[1]INTERNAL PARAMETERS-2'!T107*(1-VLOOKUP(U$4,'[1]INTERNAL PARAMETERS-1'!$B$5:$J$44,4, FALSE))</f>
        <v>7.3781192511269082E-3</v>
      </c>
      <c r="BJ107" s="44">
        <f>$F107*'[1]INTERNAL PARAMETERS-2'!U107*(1-VLOOKUP(V$4,'[1]INTERNAL PARAMETERS-1'!$B$5:$J$44,4, FALSE))</f>
        <v>0.43113782697712727</v>
      </c>
      <c r="BK107" s="44">
        <f>$F107*'[1]INTERNAL PARAMETERS-2'!V107*(1-VLOOKUP(W$4,'[1]INTERNAL PARAMETERS-1'!$B$5:$J$44,4, FALSE))</f>
        <v>0.52566352375311709</v>
      </c>
      <c r="BL107" s="44">
        <f>$F107*'[1]INTERNAL PARAMETERS-2'!W107*(1-VLOOKUP(X$4,'[1]INTERNAL PARAMETERS-1'!$B$5:$J$44,4, FALSE))</f>
        <v>1.1896612888869287</v>
      </c>
      <c r="BM107" s="44">
        <f>$F107*'[1]INTERNAL PARAMETERS-2'!X107*(1-VLOOKUP(Y$4,'[1]INTERNAL PARAMETERS-1'!$B$5:$J$44,4, FALSE))</f>
        <v>0.95910605144508287</v>
      </c>
      <c r="BN107" s="44">
        <f>$F107*'[1]INTERNAL PARAMETERS-2'!Y107*(1-VLOOKUP(Z$4,'[1]INTERNAL PARAMETERS-1'!$B$5:$J$44,4, FALSE))</f>
        <v>1.6415491147067121</v>
      </c>
      <c r="BO107" s="44">
        <f>$F107*'[1]INTERNAL PARAMETERS-2'!Z107*(1-VLOOKUP(AA$4,'[1]INTERNAL PARAMETERS-1'!$B$5:$J$44,4, FALSE))</f>
        <v>2.0657689933347689</v>
      </c>
      <c r="BP107" s="44">
        <f>$F107*'[1]INTERNAL PARAMETERS-2'!AA107*(1-VLOOKUP(AB$4,'[1]INTERNAL PARAMETERS-1'!$B$5:$J$44,4, FALSE))</f>
        <v>0.44266517675587447</v>
      </c>
      <c r="BQ107" s="44">
        <f>$F107*'[1]INTERNAL PARAMETERS-2'!AB107*(1-VLOOKUP(AC$4,'[1]INTERNAL PARAMETERS-1'!$B$5:$J$44,4, FALSE))</f>
        <v>5.3857550717148595</v>
      </c>
      <c r="BR107" s="44">
        <f>$F107*'[1]INTERNAL PARAMETERS-2'!AC107*(1-VLOOKUP(AD$4,'[1]INTERNAL PARAMETERS-1'!$B$5:$J$44,4, FALSE))</f>
        <v>0.21210993931402858</v>
      </c>
      <c r="BS107" s="44">
        <f>$F107*'[1]INTERNAL PARAMETERS-2'!AD107*(1-VLOOKUP(AE$4,'[1]INTERNAL PARAMETERS-1'!$B$5:$J$44,4, FALSE))</f>
        <v>4.6110498030575674E-2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3.6887848966667039E-2</v>
      </c>
      <c r="CA107" s="44">
        <f>$F107*'[1]INTERNAL PARAMETERS-2'!AL107*(1-VLOOKUP(AM$4,'[1]INTERNAL PARAMETERS-1'!$B$5:$J$44,4, FALSE))</f>
        <v>0.21210993931402858</v>
      </c>
      <c r="CB107" s="44">
        <f>$F107*'[1]INTERNAL PARAMETERS-2'!AM107*(1-VLOOKUP(AN$4,'[1]INTERNAL PARAMETERS-1'!$B$5:$J$44,4, FALSE))</f>
        <v>0.10144364512505998</v>
      </c>
      <c r="CC107" s="44">
        <f>$F107*'[1]INTERNAL PARAMETERS-2'!AN107*(1-VLOOKUP(AO$4,'[1]INTERNAL PARAMETERS-1'!$B$5:$J$44,4, FALSE))</f>
        <v>0.3319988825669058</v>
      </c>
      <c r="CD107" s="44">
        <f>$F107*'[1]INTERNAL PARAMETERS-2'!AO107*(1-VLOOKUP(AP$4,'[1]INTERNAL PARAMETERS-1'!$B$5:$J$44,4, FALSE))</f>
        <v>0.71933091222829593</v>
      </c>
      <c r="CE107" s="44">
        <f>$F107*'[1]INTERNAL PARAMETERS-2'!AP107*(1-VLOOKUP(AQ$4,'[1]INTERNAL PARAMETERS-1'!$B$5:$J$44,4, FALSE))</f>
        <v>0.22133258837793723</v>
      </c>
      <c r="CF107" s="44">
        <f>$F107*'[1]INTERNAL PARAMETERS-2'!AQ107*(1-VLOOKUP(AR$4,'[1]INTERNAL PARAMETERS-1'!$B$5:$J$44,4, FALSE))</f>
        <v>9.2226490639086348E-3</v>
      </c>
      <c r="CG107" s="44">
        <f>$F107*'[1]INTERNAL PARAMETERS-2'!AR107*(1-VLOOKUP(AS$4,'[1]INTERNAL PARAMETERS-1'!$B$5:$J$44,4, FALSE))</f>
        <v>1.844529812781727E-2</v>
      </c>
      <c r="CH107" s="43">
        <f>$F107*'[1]INTERNAL PARAMETERS-2'!AS107*(1-VLOOKUP(AT$4,'[1]INTERNAL PARAMETERS-1'!$B$5:$J$44,4, FALSE))</f>
        <v>0</v>
      </c>
      <c r="CI107" s="42">
        <f t="shared" si="1"/>
        <v>27.472886927744199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23.973102109275903</v>
      </c>
      <c r="G108" s="45">
        <f>$F108*'[1]INTERNAL PARAMETERS-2'!F108*VLOOKUP(G$4,'[1]INTERNAL PARAMETERS-1'!$B$5:$J$44,4, FALSE)</f>
        <v>6.6777075925388035E-2</v>
      </c>
      <c r="H108" s="44">
        <f>$F108*'[1]INTERNAL PARAMETERS-2'!G108*VLOOKUP(H$4,'[1]INTERNAL PARAMETERS-1'!$B$5:$J$44,4, FALSE)</f>
        <v>5.0082207616488288E-2</v>
      </c>
      <c r="I108" s="44">
        <f>$F108*'[1]INTERNAL PARAMETERS-2'!H108*VLOOKUP(I$4,'[1]INTERNAL PARAMETERS-1'!$B$5:$J$44,4, FALSE)</f>
        <v>0.20284312941517402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0.12604242003585556</v>
      </c>
      <c r="N108" s="44">
        <f>$F108*'[1]INTERNAL PARAMETERS-2'!M108*VLOOKUP(N$4,'[1]INTERNAL PARAMETERS-1'!$B$5:$J$44,4, FALSE)</f>
        <v>3.0049804031935162E-2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8.3474341544498704E-3</v>
      </c>
      <c r="S108" s="44">
        <f>$F108*'[1]INTERNAL PARAMETERS-2'!R108*VLOOKUP(S$4,'[1]INTERNAL PARAMETERS-1'!$B$5:$J$44,4, FALSE)</f>
        <v>5.3415307868251466E-2</v>
      </c>
      <c r="T108" s="44">
        <f>$F108*'[1]INTERNAL PARAMETERS-2'!S108*VLOOKUP(T$4,'[1]INTERNAL PARAMETERS-1'!$B$5:$J$44,4, FALSE)</f>
        <v>5.0082207616488289E-3</v>
      </c>
      <c r="U108" s="44">
        <f>$F108*'[1]INTERNAL PARAMETERS-2'!T108*VLOOKUP(U$4,'[1]INTERNAL PARAMETERS-1'!$B$5:$J$44,4, FALSE)</f>
        <v>6.6779473235598968E-3</v>
      </c>
      <c r="V108" s="44">
        <f>$F108*'[1]INTERNAL PARAMETERS-2'!U108*VLOOKUP(V$4,'[1]INTERNAL PARAMETERS-1'!$B$5:$J$44,4, FALSE)</f>
        <v>5.5091267436710945E-2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8.3474341544498704E-3</v>
      </c>
      <c r="AJ108" s="44">
        <f>$F108*'[1]INTERNAL PARAMETERS-2'!AI108*VLOOKUP(AJ$4,'[1]INTERNAL PARAMETERS-1'!$B$5:$J$44,4, FALSE)</f>
        <v>4.1734773462038424E-2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3.8540194588883061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2.3948059806812552</v>
      </c>
      <c r="BB108" s="44">
        <f>$F108*'[1]INTERNAL PARAMETERS-2'!M108*(1-VLOOKUP(N$4,'[1]INTERNAL PARAMETERS-1'!$B$5:$J$44,4, FALSE))</f>
        <v>0.57094627660676811</v>
      </c>
      <c r="BC108" s="44">
        <f>$F108*'[1]INTERNAL PARAMETERS-2'!N108*(1-VLOOKUP(O$4,'[1]INTERNAL PARAMETERS-1'!$B$5:$J$44,4, FALSE))</f>
        <v>1.5943119772957064</v>
      </c>
      <c r="BD108" s="44">
        <f>$F108*'[1]INTERNAL PARAMETERS-2'!O108*(1-VLOOKUP(P$4,'[1]INTERNAL PARAMETERS-1'!$B$5:$J$44,4, FALSE))</f>
        <v>0.30884547447380145</v>
      </c>
      <c r="BE108" s="44">
        <f>$F108*'[1]INTERNAL PARAMETERS-2'!P108*(1-VLOOKUP(Q$4,'[1]INTERNAL PARAMETERS-1'!$B$5:$J$44,4, FALSE))</f>
        <v>1.1101751801988797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1.0148908494967777</v>
      </c>
      <c r="BH108" s="44">
        <f>$F108*'[1]INTERNAL PARAMETERS-2'!S108*(1-VLOOKUP(T$4,'[1]INTERNAL PARAMETERS-1'!$B$5:$J$44,4, FALSE))</f>
        <v>4.507398685483946E-2</v>
      </c>
      <c r="BI108" s="44">
        <f>$F108*'[1]INTERNAL PARAMETERS-2'!T108*(1-VLOOKUP(U$4,'[1]INTERNAL PARAMETERS-1'!$B$5:$J$44,4, FALSE))</f>
        <v>2.6711789294239587E-2</v>
      </c>
      <c r="BJ108" s="44">
        <f>$F108*'[1]INTERNAL PARAMETERS-2'!U108*(1-VLOOKUP(V$4,'[1]INTERNAL PARAMETERS-1'!$B$5:$J$44,4, FALSE))</f>
        <v>0.31218384880802869</v>
      </c>
      <c r="BK108" s="44">
        <f>$F108*'[1]INTERNAL PARAMETERS-2'!V108*(1-VLOOKUP(W$4,'[1]INTERNAL PARAMETERS-1'!$B$5:$J$44,4, FALSE))</f>
        <v>0.43405219217012758</v>
      </c>
      <c r="BL108" s="44">
        <f>$F108*'[1]INTERNAL PARAMETERS-2'!W108*(1-VLOOKUP(X$4,'[1]INTERNAL PARAMETERS-1'!$B$5:$J$44,4, FALSE))</f>
        <v>0.95992616003920395</v>
      </c>
      <c r="BM108" s="44">
        <f>$F108*'[1]INTERNAL PARAMETERS-2'!X108*(1-VLOOKUP(Y$4,'[1]INTERNAL PARAMETERS-1'!$B$5:$J$44,4, FALSE))</f>
        <v>0.70116289318189073</v>
      </c>
      <c r="BN108" s="44">
        <f>$F108*'[1]INTERNAL PARAMETERS-2'!Y108*(1-VLOOKUP(Z$4,'[1]INTERNAL PARAMETERS-1'!$B$5:$J$44,4, FALSE))</f>
        <v>1.7278661291464827</v>
      </c>
      <c r="BO108" s="44">
        <f>$F108*'[1]INTERNAL PARAMETERS-2'!Z108*(1-VLOOKUP(AA$4,'[1]INTERNAL PARAMETERS-1'!$B$5:$J$44,4, FALSE))</f>
        <v>2.0283641694658341</v>
      </c>
      <c r="BP108" s="44">
        <f>$F108*'[1]INTERNAL PARAMETERS-2'!AA108*(1-VLOOKUP(AB$4,'[1]INTERNAL PARAMETERS-1'!$B$5:$J$44,4, FALSE))</f>
        <v>0.34223521109160093</v>
      </c>
      <c r="BQ108" s="44">
        <f>$F108*'[1]INTERNAL PARAMETERS-2'!AB108*(1-VLOOKUP(AC$4,'[1]INTERNAL PARAMETERS-1'!$B$5:$J$44,4, FALSE))</f>
        <v>4.3154916057889814</v>
      </c>
      <c r="BR108" s="44">
        <f>$F108*'[1]INTERNAL PARAMETERS-2'!AC108*(1-VLOOKUP(AD$4,'[1]INTERNAL PARAMETERS-1'!$B$5:$J$44,4, FALSE))</f>
        <v>0.15859645431412567</v>
      </c>
      <c r="BS108" s="44">
        <f>$F108*'[1]INTERNAL PARAMETERS-2'!AD108*(1-VLOOKUP(AE$4,'[1]INTERNAL PARAMETERS-1'!$B$5:$J$44,4, FALSE))</f>
        <v>5.0082207616488288E-2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3.3389736617799481E-2</v>
      </c>
      <c r="CA108" s="44">
        <f>$F108*'[1]INTERNAL PARAMETERS-2'!AL108*(1-VLOOKUP(AM$4,'[1]INTERNAL PARAMETERS-1'!$B$5:$J$44,4, FALSE))</f>
        <v>0.21702609608506379</v>
      </c>
      <c r="CB108" s="44">
        <f>$F108*'[1]INTERNAL PARAMETERS-2'!AM108*(1-VLOOKUP(AN$4,'[1]INTERNAL PARAMETERS-1'!$B$5:$J$44,4, FALSE))</f>
        <v>5.0082207616488288E-2</v>
      </c>
      <c r="CC108" s="44">
        <f>$F108*'[1]INTERNAL PARAMETERS-2'!AN108*(1-VLOOKUP(AO$4,'[1]INTERNAL PARAMETERS-1'!$B$5:$J$44,4, FALSE))</f>
        <v>0.21702609608506379</v>
      </c>
      <c r="CD108" s="44">
        <f>$F108*'[1]INTERNAL PARAMETERS-2'!AO108*(1-VLOOKUP(AP$4,'[1]INTERNAL PARAMETERS-1'!$B$5:$J$44,4, FALSE))</f>
        <v>0.70116289318189073</v>
      </c>
      <c r="CE108" s="44">
        <f>$F108*'[1]INTERNAL PARAMETERS-2'!AP108*(1-VLOOKUP(AQ$4,'[1]INTERNAL PARAMETERS-1'!$B$5:$J$44,4, FALSE))</f>
        <v>0.14190158600522593</v>
      </c>
      <c r="CF108" s="44">
        <f>$F108*'[1]INTERNAL PARAMETERS-2'!AQ108*(1-VLOOKUP(AR$4,'[1]INTERNAL PARAMETERS-1'!$B$5:$J$44,4, FALSE))</f>
        <v>8.3474341544498704E-3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23.973094917345275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16.671428736199701</v>
      </c>
      <c r="G109" s="45">
        <f>$F109*'[1]INTERNAL PARAMETERS-2'!F109*VLOOKUP(G$4,'[1]INTERNAL PARAMETERS-1'!$B$5:$J$44,4, FALSE)</f>
        <v>4.0256498969301419E-2</v>
      </c>
      <c r="H109" s="44">
        <f>$F109*'[1]INTERNAL PARAMETERS-2'!G109*VLOOKUP(H$4,'[1]INTERNAL PARAMETERS-1'!$B$5:$J$44,4, FALSE)</f>
        <v>1.5095978720628829E-2</v>
      </c>
      <c r="I109" s="44">
        <f>$F109*'[1]INTERNAL PARAMETERS-2'!H109*VLOOKUP(I$4,'[1]INTERNAL PARAMETERS-1'!$B$5:$J$44,4, FALSE)</f>
        <v>0.13004306249955905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0.12655790032225647</v>
      </c>
      <c r="N109" s="44">
        <f>$F109*'[1]INTERNAL PARAMETERS-2'!M109*VLOOKUP(N$4,'[1]INTERNAL PARAMETERS-1'!$B$5:$J$44,4, FALSE)</f>
        <v>2.8683109783487905E-2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3.7526719228036083E-2</v>
      </c>
      <c r="T109" s="44">
        <f>$F109*'[1]INTERNAL PARAMETERS-2'!S109*VLOOKUP(T$4,'[1]INTERNAL PARAMETERS-1'!$B$5:$J$44,4, FALSE)</f>
        <v>2.0129083056087522E-3</v>
      </c>
      <c r="U109" s="44">
        <f>$F109*'[1]INTERNAL PARAMETERS-2'!T109*VLOOKUP(U$4,'[1]INTERNAL PARAMETERS-1'!$B$5:$J$44,4, FALSE)</f>
        <v>3.0191957441257659E-3</v>
      </c>
      <c r="V109" s="44">
        <f>$F109*'[1]INTERNAL PARAMETERS-2'!U109*VLOOKUP(V$4,'[1]INTERNAL PARAMETERS-1'!$B$5:$J$44,4, FALSE)</f>
        <v>5.1327661364436915E-2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5.03143719258507E-3</v>
      </c>
      <c r="AJ109" s="44">
        <f>$F109*'[1]INTERNAL PARAMETERS-2'!AI109*VLOOKUP(AJ$4,'[1]INTERNAL PARAMETERS-1'!$B$5:$J$44,4, FALSE)</f>
        <v>1.006454152804376E-2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2.4708181874916217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2.4046001061228726</v>
      </c>
      <c r="BB109" s="44">
        <f>$F109*'[1]INTERNAL PARAMETERS-2'!M109*(1-VLOOKUP(N$4,'[1]INTERNAL PARAMETERS-1'!$B$5:$J$44,4, FALSE))</f>
        <v>0.54497908588627009</v>
      </c>
      <c r="BC109" s="44">
        <f>$F109*'[1]INTERNAL PARAMETERS-2'!N109*(1-VLOOKUP(O$4,'[1]INTERNAL PARAMETERS-1'!$B$5:$J$44,4, FALSE))</f>
        <v>1.2982875128315516</v>
      </c>
      <c r="BD109" s="44">
        <f>$F109*'[1]INTERNAL PARAMETERS-2'!O109*(1-VLOOKUP(P$4,'[1]INTERNAL PARAMETERS-1'!$B$5:$J$44,4, FALSE))</f>
        <v>0.24657376529414082</v>
      </c>
      <c r="BE109" s="44">
        <f>$F109*'[1]INTERNAL PARAMETERS-2'!P109*(1-VLOOKUP(Q$4,'[1]INTERNAL PARAMETERS-1'!$B$5:$J$44,4, FALSE))</f>
        <v>0.98629672831943693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0.71300766533268556</v>
      </c>
      <c r="BH109" s="44">
        <f>$F109*'[1]INTERNAL PARAMETERS-2'!S109*(1-VLOOKUP(T$4,'[1]INTERNAL PARAMETERS-1'!$B$5:$J$44,4, FALSE))</f>
        <v>1.8116174750478768E-2</v>
      </c>
      <c r="BI109" s="44">
        <f>$F109*'[1]INTERNAL PARAMETERS-2'!T109*(1-VLOOKUP(U$4,'[1]INTERNAL PARAMETERS-1'!$B$5:$J$44,4, FALSE))</f>
        <v>1.2076782976503064E-2</v>
      </c>
      <c r="BJ109" s="44">
        <f>$F109*'[1]INTERNAL PARAMETERS-2'!U109*(1-VLOOKUP(V$4,'[1]INTERNAL PARAMETERS-1'!$B$5:$J$44,4, FALSE))</f>
        <v>0.2908567477318092</v>
      </c>
      <c r="BK109" s="44">
        <f>$F109*'[1]INTERNAL PARAMETERS-2'!V109*(1-VLOOKUP(W$4,'[1]INTERNAL PARAMETERS-1'!$B$5:$J$44,4, FALSE))</f>
        <v>0.27173428554281337</v>
      </c>
      <c r="BL109" s="44">
        <f>$F109*'[1]INTERNAL PARAMETERS-2'!W109*(1-VLOOKUP(X$4,'[1]INTERNAL PARAMETERS-1'!$B$5:$J$44,4, FALSE))</f>
        <v>0.55353311261367066</v>
      </c>
      <c r="BM109" s="44">
        <f>$F109*'[1]INTERNAL PARAMETERS-2'!X109*(1-VLOOKUP(Y$4,'[1]INTERNAL PARAMETERS-1'!$B$5:$J$44,4, FALSE))</f>
        <v>0.50321207211632535</v>
      </c>
      <c r="BN109" s="44">
        <f>$F109*'[1]INTERNAL PARAMETERS-2'!Y109*(1-VLOOKUP(Z$4,'[1]INTERNAL PARAMETERS-1'!$B$5:$J$44,4, FALSE))</f>
        <v>1.0315863316241971</v>
      </c>
      <c r="BO109" s="44">
        <f>$F109*'[1]INTERNAL PARAMETERS-2'!Z109*(1-VLOOKUP(AA$4,'[1]INTERNAL PARAMETERS-1'!$B$5:$J$44,4, FALSE))</f>
        <v>0.9561031037353056</v>
      </c>
      <c r="BP109" s="44">
        <f>$F109*'[1]INTERNAL PARAMETERS-2'!AA109*(1-VLOOKUP(AB$4,'[1]INTERNAL PARAMETERS-1'!$B$5:$J$44,4, FALSE))</f>
        <v>0.13586714277140668</v>
      </c>
      <c r="BQ109" s="44">
        <f>$F109*'[1]INTERNAL PARAMETERS-2'!AB109*(1-VLOOKUP(AC$4,'[1]INTERNAL PARAMETERS-1'!$B$5:$J$44,4, FALSE))</f>
        <v>2.777733438882144</v>
      </c>
      <c r="BR109" s="44">
        <f>$F109*'[1]INTERNAL PARAMETERS-2'!AC109*(1-VLOOKUP(AD$4,'[1]INTERNAL PARAMETERS-1'!$B$5:$J$44,4, FALSE))</f>
        <v>0.16102766302007929</v>
      </c>
      <c r="BS109" s="44">
        <f>$F109*'[1]INTERNAL PARAMETERS-2'!AD109*(1-VLOOKUP(AE$4,'[1]INTERNAL PARAMETERS-1'!$B$5:$J$44,4, FALSE))</f>
        <v>5.5354144832803868E-2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1.006454152804376E-2</v>
      </c>
      <c r="CA109" s="44">
        <f>$F109*'[1]INTERNAL PARAMETERS-2'!AL109*(1-VLOOKUP(AM$4,'[1]INTERNAL PARAMETERS-1'!$B$5:$J$44,4, FALSE))</f>
        <v>0.10064208099469035</v>
      </c>
      <c r="CB109" s="44">
        <f>$F109*'[1]INTERNAL PARAMETERS-2'!AM109*(1-VLOOKUP(AN$4,'[1]INTERNAL PARAMETERS-1'!$B$5:$J$44,4, FALSE))</f>
        <v>3.0191957441257657E-2</v>
      </c>
      <c r="CC109" s="44">
        <f>$F109*'[1]INTERNAL PARAMETERS-2'!AN109*(1-VLOOKUP(AO$4,'[1]INTERNAL PARAMETERS-1'!$B$5:$J$44,4, FALSE))</f>
        <v>0.14593168429945047</v>
      </c>
      <c r="CD109" s="44">
        <f>$F109*'[1]INTERNAL PARAMETERS-2'!AO109*(1-VLOOKUP(AP$4,'[1]INTERNAL PARAMETERS-1'!$B$5:$J$44,4, FALSE))</f>
        <v>0.42269907417772257</v>
      </c>
      <c r="CE109" s="44">
        <f>$F109*'[1]INTERNAL PARAMETERS-2'!AP109*(1-VLOOKUP(AQ$4,'[1]INTERNAL PARAMETERS-1'!$B$5:$J$44,4, FALSE))</f>
        <v>6.0385582025388934E-2</v>
      </c>
      <c r="CF109" s="44">
        <f>$F109*'[1]INTERNAL PARAMETERS-2'!AQ109*(1-VLOOKUP(AR$4,'[1]INTERNAL PARAMETERS-1'!$B$5:$J$44,4, FALSE))</f>
        <v>2.0129083056087519E-2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16.671427069056826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8.5465644404906378</v>
      </c>
      <c r="G110" s="45">
        <f>$F110*'[1]INTERNAL PARAMETERS-2'!F110*VLOOKUP(G$4,'[1]INTERNAL PARAMETERS-1'!$B$5:$J$44,4, FALSE)</f>
        <v>1.5576968349238236E-2</v>
      </c>
      <c r="H110" s="44">
        <f>$F110*'[1]INTERNAL PARAMETERS-2'!G110*VLOOKUP(H$4,'[1]INTERNAL PARAMETERS-1'!$B$5:$J$44,4, FALSE)</f>
        <v>1.0384930451640174E-2</v>
      </c>
      <c r="I110" s="44">
        <f>$F110*'[1]INTERNAL PARAMETERS-2'!H110*VLOOKUP(I$4,'[1]INTERNAL PARAMETERS-1'!$B$5:$J$44,4, FALSE)</f>
        <v>7.2245604864244459E-2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8.7101243174705273E-2</v>
      </c>
      <c r="N110" s="44">
        <f>$F110*'[1]INTERNAL PARAMETERS-2'!M110*VLOOKUP(N$4,'[1]INTERNAL PARAMETERS-1'!$B$5:$J$44,4, FALSE)</f>
        <v>1.2721176574270493E-2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1.693258166796666E-2</v>
      </c>
      <c r="T110" s="44">
        <f>$F110*'[1]INTERNAL PARAMETERS-2'!S110*VLOOKUP(T$4,'[1]INTERNAL PARAMETERS-1'!$B$5:$J$44,4, FALSE)</f>
        <v>3.3750382975497534E-3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2.0250101586831909E-2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2.5964462770210559E-3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2.5964462770210559E-3</v>
      </c>
      <c r="AJ110" s="44">
        <f>$F110*'[1]INTERNAL PARAMETERS-2'!AI110*VLOOKUP(AJ$4,'[1]INTERNAL PARAMETERS-1'!$B$5:$J$44,4, FALSE)</f>
        <v>7.7884841746191178E-3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1.3726664924206444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1.6549236203194</v>
      </c>
      <c r="BB110" s="44">
        <f>$F110*'[1]INTERNAL PARAMETERS-2'!M110*(1-VLOOKUP(N$4,'[1]INTERNAL PARAMETERS-1'!$B$5:$J$44,4, FALSE))</f>
        <v>0.24170235491113937</v>
      </c>
      <c r="BC110" s="44">
        <f>$F110*'[1]INTERNAL PARAMETERS-2'!N110*(1-VLOOKUP(O$4,'[1]INTERNAL PARAMETERS-1'!$B$5:$J$44,4, FALSE))</f>
        <v>0.59971328144567204</v>
      </c>
      <c r="BD110" s="44">
        <f>$F110*'[1]INTERNAL PARAMETERS-2'!O110*(1-VLOOKUP(P$4,'[1]INTERNAL PARAMETERS-1'!$B$5:$J$44,4, FALSE))</f>
        <v>8.8269772197831359E-2</v>
      </c>
      <c r="BE110" s="44">
        <f>$F110*'[1]INTERNAL PARAMETERS-2'!P110*(1-VLOOKUP(Q$4,'[1]INTERNAL PARAMETERS-1'!$B$5:$J$44,4, FALSE))</f>
        <v>0.51663640180188286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0.3217190516913665</v>
      </c>
      <c r="BH110" s="44">
        <f>$F110*'[1]INTERNAL PARAMETERS-2'!S110*(1-VLOOKUP(T$4,'[1]INTERNAL PARAMETERS-1'!$B$5:$J$44,4, FALSE))</f>
        <v>3.037534467794778E-2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0.11475057565871416</v>
      </c>
      <c r="BK110" s="44">
        <f>$F110*'[1]INTERNAL PARAMETERS-2'!V110*(1-VLOOKUP(W$4,'[1]INTERNAL PARAMETERS-1'!$B$5:$J$44,4, FALSE))</f>
        <v>0.11682726261928676</v>
      </c>
      <c r="BL110" s="44">
        <f>$F110*'[1]INTERNAL PARAMETERS-2'!W110*(1-VLOOKUP(X$4,'[1]INTERNAL PARAMETERS-1'!$B$5:$J$44,4, FALSE))</f>
        <v>0.28038543028628821</v>
      </c>
      <c r="BM110" s="44">
        <f>$F110*'[1]INTERNAL PARAMETERS-2'!X110*(1-VLOOKUP(Y$4,'[1]INTERNAL PARAMETERS-1'!$B$5:$J$44,4, FALSE))</f>
        <v>0.2102890727147162</v>
      </c>
      <c r="BN110" s="44">
        <f>$F110*'[1]INTERNAL PARAMETERS-2'!Y110*(1-VLOOKUP(Z$4,'[1]INTERNAL PARAMETERS-1'!$B$5:$J$44,4, FALSE))</f>
        <v>0.52442488597650205</v>
      </c>
      <c r="BO110" s="44">
        <f>$F110*'[1]INTERNAL PARAMETERS-2'!Z110*(1-VLOOKUP(AA$4,'[1]INTERNAL PARAMETERS-1'!$B$5:$J$44,4, FALSE))</f>
        <v>0.50884791762726378</v>
      </c>
      <c r="BP110" s="44">
        <f>$F110*'[1]INTERNAL PARAMETERS-2'!AA110*(1-VLOOKUP(AB$4,'[1]INTERNAL PARAMETERS-1'!$B$5:$J$44,4, FALSE))</f>
        <v>5.4519389222333833E-2</v>
      </c>
      <c r="BQ110" s="44">
        <f>$F110*'[1]INTERNAL PARAMETERS-2'!AB110*(1-VLOOKUP(AC$4,'[1]INTERNAL PARAMETERS-1'!$B$5:$J$44,4, FALSE))</f>
        <v>1.0955798223442748</v>
      </c>
      <c r="BR110" s="44">
        <f>$F110*'[1]INTERNAL PARAMETERS-2'!AC110*(1-VLOOKUP(AD$4,'[1]INTERNAL PARAMETERS-1'!$B$5:$J$44,4, FALSE))</f>
        <v>6.7499911294551004E-2</v>
      </c>
      <c r="BS110" s="44">
        <f>$F110*'[1]INTERNAL PARAMETERS-2'!AD110*(1-VLOOKUP(AE$4,'[1]INTERNAL PARAMETERS-1'!$B$5:$J$44,4, FALSE))</f>
        <v>2.8557490421455417E-2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7.7884841746191178E-3</v>
      </c>
      <c r="CA110" s="44">
        <f>$F110*'[1]INTERNAL PARAMETERS-2'!AL110*(1-VLOOKUP(AM$4,'[1]INTERNAL PARAMETERS-1'!$B$5:$J$44,4, FALSE))</f>
        <v>6.7499911294551004E-2</v>
      </c>
      <c r="CB110" s="44">
        <f>$F110*'[1]INTERNAL PARAMETERS-2'!AM110*(1-VLOOKUP(AN$4,'[1]INTERNAL PARAMETERS-1'!$B$5:$J$44,4, FALSE))</f>
        <v>2.3365452523857355E-2</v>
      </c>
      <c r="CC110" s="44">
        <f>$F110*'[1]INTERNAL PARAMETERS-2'!AN110*(1-VLOOKUP(AO$4,'[1]INTERNAL PARAMETERS-1'!$B$5:$J$44,4, FALSE))</f>
        <v>4.673090504771471E-2</v>
      </c>
      <c r="CD110" s="44">
        <f>$F110*'[1]INTERNAL PARAMETERS-2'!AO110*(1-VLOOKUP(AP$4,'[1]INTERNAL PARAMETERS-1'!$B$5:$J$44,4, FALSE))</f>
        <v>0.27519339238869017</v>
      </c>
      <c r="CE110" s="44">
        <f>$F110*'[1]INTERNAL PARAMETERS-2'!AP110*(1-VLOOKUP(AQ$4,'[1]INTERNAL PARAMETERS-1'!$B$5:$J$44,4, FALSE))</f>
        <v>3.6345974596074533E-2</v>
      </c>
      <c r="CF110" s="44">
        <f>$F110*'[1]INTERNAL PARAMETERS-2'!AQ110*(1-VLOOKUP(AR$4,'[1]INTERNAL PARAMETERS-1'!$B$5:$J$44,4, FALSE))</f>
        <v>7.7884841746191178E-3</v>
      </c>
      <c r="CG110" s="44">
        <f>$F110*'[1]INTERNAL PARAMETERS-2'!AR110*(1-VLOOKUP(AS$4,'[1]INTERNAL PARAMETERS-1'!$B$5:$J$44,4, FALSE))</f>
        <v>2.5964462770210559E-3</v>
      </c>
      <c r="CH110" s="43">
        <f>$F110*'[1]INTERNAL PARAMETERS-2'!AS110*(1-VLOOKUP(AT$4,'[1]INTERNAL PARAMETERS-1'!$B$5:$J$44,4, FALSE))</f>
        <v>0</v>
      </c>
      <c r="CI110" s="42">
        <f t="shared" si="1"/>
        <v>8.5465661498035228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4.7025631691204524</v>
      </c>
      <c r="G111" s="45">
        <f>$F111*'[1]INTERNAL PARAMETERS-2'!F111*VLOOKUP(G$4,'[1]INTERNAL PARAMETERS-1'!$B$5:$J$44,4, FALSE)</f>
        <v>6.1956269753161968E-3</v>
      </c>
      <c r="H111" s="44">
        <f>$F111*'[1]INTERNAL PARAMETERS-2'!G111*VLOOKUP(H$4,'[1]INTERNAL PARAMETERS-1'!$B$5:$J$44,4, FALSE)</f>
        <v>1.0326358463071603E-2</v>
      </c>
      <c r="I111" s="44">
        <f>$F111*'[1]INTERNAL PARAMETERS-2'!H111*VLOOKUP(I$4,'[1]INTERNAL PARAMETERS-1'!$B$5:$J$44,4, FALSE)</f>
        <v>3.6735271349192543E-2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5.4315944833844422E-2</v>
      </c>
      <c r="N111" s="44">
        <f>$F111*'[1]INTERNAL PARAMETERS-2'!M111*VLOOKUP(N$4,'[1]INTERNAL PARAMETERS-1'!$B$5:$J$44,4, FALSE)</f>
        <v>7.5381382216525477E-3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2.0653657438777025E-3</v>
      </c>
      <c r="S111" s="44">
        <f>$F111*'[1]INTERNAL PARAMETERS-2'!R111*VLOOKUP(S$4,'[1]INTERNAL PARAMETERS-1'!$B$5:$J$44,4, FALSE)</f>
        <v>6.8413829496998179E-3</v>
      </c>
      <c r="T111" s="44">
        <f>$F111*'[1]INTERNAL PARAMETERS-2'!S111*VLOOKUP(T$4,'[1]INTERNAL PARAMETERS-1'!$B$5:$J$44,4, FALSE)</f>
        <v>1.0326358463071603E-3</v>
      </c>
      <c r="U111" s="44">
        <f>$F111*'[1]INTERNAL PARAMETERS-2'!T111*VLOOKUP(U$4,'[1]INTERNAL PARAMETERS-1'!$B$5:$J$44,4, FALSE)</f>
        <v>8.2605224628769887E-4</v>
      </c>
      <c r="V111" s="44">
        <f>$F111*'[1]INTERNAL PARAMETERS-2'!U111*VLOOKUP(V$4,'[1]INTERNAL PARAMETERS-1'!$B$5:$J$44,4, FALSE)</f>
        <v>1.2391489078790846E-2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2.0653657438777025E-3</v>
      </c>
      <c r="AJ111" s="44">
        <f>$F111*'[1]INTERNAL PARAMETERS-2'!AI111*VLOOKUP(AJ$4,'[1]INTERNAL PARAMETERS-1'!$B$5:$J$44,4, FALSE)</f>
        <v>4.1302612314384939E-3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0.69797015563465825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1.032002951843044</v>
      </c>
      <c r="BB111" s="44">
        <f>$F111*'[1]INTERNAL PARAMETERS-2'!M111*(1-VLOOKUP(N$4,'[1]INTERNAL PARAMETERS-1'!$B$5:$J$44,4, FALSE))</f>
        <v>0.14322462621139839</v>
      </c>
      <c r="BC111" s="44">
        <f>$F111*'[1]INTERNAL PARAMETERS-2'!N111*(1-VLOOKUP(O$4,'[1]INTERNAL PARAMETERS-1'!$B$5:$J$44,4, FALSE))</f>
        <v>0.34283049246207148</v>
      </c>
      <c r="BD111" s="44">
        <f>$F111*'[1]INTERNAL PARAMETERS-2'!O111*(1-VLOOKUP(P$4,'[1]INTERNAL PARAMETERS-1'!$B$5:$J$44,4, FALSE))</f>
        <v>3.5109336620653298E-2</v>
      </c>
      <c r="BE111" s="44">
        <f>$F111*'[1]INTERNAL PARAMETERS-2'!P111*(1-VLOOKUP(Q$4,'[1]INTERNAL PARAMETERS-1'!$B$5:$J$44,4, FALSE))</f>
        <v>0.3242436115361228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0.12998627604429652</v>
      </c>
      <c r="BH111" s="44">
        <f>$F111*'[1]INTERNAL PARAMETERS-2'!S111*(1-VLOOKUP(T$4,'[1]INTERNAL PARAMETERS-1'!$B$5:$J$44,4, FALSE))</f>
        <v>9.2937226167644424E-3</v>
      </c>
      <c r="BI111" s="44">
        <f>$F111*'[1]INTERNAL PARAMETERS-2'!T111*(1-VLOOKUP(U$4,'[1]INTERNAL PARAMETERS-1'!$B$5:$J$44,4, FALSE))</f>
        <v>3.3042089851507955E-3</v>
      </c>
      <c r="BJ111" s="44">
        <f>$F111*'[1]INTERNAL PARAMETERS-2'!U111*(1-VLOOKUP(V$4,'[1]INTERNAL PARAMETERS-1'!$B$5:$J$44,4, FALSE))</f>
        <v>7.0218438113148124E-2</v>
      </c>
      <c r="BK111" s="44">
        <f>$F111*'[1]INTERNAL PARAMETERS-2'!V111*(1-VLOOKUP(W$4,'[1]INTERNAL PARAMETERS-1'!$B$5:$J$44,4, FALSE))</f>
        <v>5.782694903435729E-2</v>
      </c>
      <c r="BL111" s="44">
        <f>$F111*'[1]INTERNAL PARAMETERS-2'!W111*(1-VLOOKUP(X$4,'[1]INTERNAL PARAMETERS-1'!$B$5:$J$44,4, FALSE))</f>
        <v>0.12391489078790847</v>
      </c>
      <c r="BM111" s="44">
        <f>$F111*'[1]INTERNAL PARAMETERS-2'!X111*(1-VLOOKUP(Y$4,'[1]INTERNAL PARAMETERS-1'!$B$5:$J$44,4, FALSE))</f>
        <v>0.11978415930015308</v>
      </c>
      <c r="BN111" s="44">
        <f>$F111*'[1]INTERNAL PARAMETERS-2'!Y111*(1-VLOOKUP(Z$4,'[1]INTERNAL PARAMETERS-1'!$B$5:$J$44,4, FALSE))</f>
        <v>0.28706890917159184</v>
      </c>
      <c r="BO111" s="44">
        <f>$F111*'[1]INTERNAL PARAMETERS-2'!Z111*(1-VLOOKUP(AA$4,'[1]INTERNAL PARAMETERS-1'!$B$5:$J$44,4, FALSE))</f>
        <v>0.24576441583193925</v>
      </c>
      <c r="BP111" s="44">
        <f>$F111*'[1]INTERNAL PARAMETERS-2'!AA111*(1-VLOOKUP(AB$4,'[1]INTERNAL PARAMETERS-1'!$B$5:$J$44,4, FALSE))</f>
        <v>5.3696217546601886E-2</v>
      </c>
      <c r="BQ111" s="44">
        <f>$F111*'[1]INTERNAL PARAMETERS-2'!AB111*(1-VLOOKUP(AC$4,'[1]INTERNAL PARAMETERS-1'!$B$5:$J$44,4, FALSE))</f>
        <v>0.58239928131869456</v>
      </c>
      <c r="BR111" s="44">
        <f>$F111*'[1]INTERNAL PARAMETERS-2'!AC111*(1-VLOOKUP(AD$4,'[1]INTERNAL PARAMETERS-1'!$B$5:$J$44,4, FALSE))</f>
        <v>5.1631322059041099E-2</v>
      </c>
      <c r="BS111" s="44">
        <f>$F111*'[1]INTERNAL PARAMETERS-2'!AD111*(1-VLOOKUP(AE$4,'[1]INTERNAL PARAMETERS-1'!$B$5:$J$44,4, FALSE))</f>
        <v>1.85873511822655E-2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2.0653657438777025E-3</v>
      </c>
      <c r="CA111" s="44">
        <f>$F111*'[1]INTERNAL PARAMETERS-2'!AL111*(1-VLOOKUP(AM$4,'[1]INTERNAL PARAMETERS-1'!$B$5:$J$44,4, FALSE))</f>
        <v>2.2717612413703993E-2</v>
      </c>
      <c r="CB111" s="44">
        <f>$F111*'[1]INTERNAL PARAMETERS-2'!AM111*(1-VLOOKUP(AN$4,'[1]INTERNAL PARAMETERS-1'!$B$5:$J$44,4, FALSE))</f>
        <v>2.0653657438777025E-3</v>
      </c>
      <c r="CC111" s="44">
        <f>$F111*'[1]INTERNAL PARAMETERS-2'!AN111*(1-VLOOKUP(AO$4,'[1]INTERNAL PARAMETERS-1'!$B$5:$J$44,4, FALSE))</f>
        <v>2.4782978157581695E-2</v>
      </c>
      <c r="CD111" s="44">
        <f>$F111*'[1]INTERNAL PARAMETERS-2'!AO111*(1-VLOOKUP(AP$4,'[1]INTERNAL PARAMETERS-1'!$B$5:$J$44,4, FALSE))</f>
        <v>0.15489349592080637</v>
      </c>
      <c r="CE111" s="44">
        <f>$F111*'[1]INTERNAL PARAMETERS-2'!AP111*(1-VLOOKUP(AQ$4,'[1]INTERNAL PARAMETERS-1'!$B$5:$J$44,4, FALSE))</f>
        <v>1.85873511822655E-2</v>
      </c>
      <c r="CF111" s="44">
        <f>$F111*'[1]INTERNAL PARAMETERS-2'!AQ111*(1-VLOOKUP(AR$4,'[1]INTERNAL PARAMETERS-1'!$B$5:$J$44,4, FALSE))</f>
        <v>2.0653657438777025E-3</v>
      </c>
      <c r="CG111" s="44">
        <f>$F111*'[1]INTERNAL PARAMETERS-2'!AR111*(1-VLOOKUP(AS$4,'[1]INTERNAL PARAMETERS-1'!$B$5:$J$44,4, FALSE))</f>
        <v>2.0653657438777025E-3</v>
      </c>
      <c r="CH111" s="43">
        <f>$F111*'[1]INTERNAL PARAMETERS-2'!AS111*(1-VLOOKUP(AT$4,'[1]INTERNAL PARAMETERS-1'!$B$5:$J$44,4, FALSE))</f>
        <v>0</v>
      </c>
      <c r="CI111" s="42">
        <f t="shared" si="1"/>
        <v>4.7025641096330872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3.2843228440438867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2.7678433708809215E-2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3.8471161957921371E-2</v>
      </c>
      <c r="N112" s="44">
        <f>$F112*'[1]INTERNAL PARAMETERS-2'!M112*VLOOKUP(N$4,'[1]INTERNAL PARAMETERS-1'!$B$5:$J$44,4, FALSE)</f>
        <v>7.4767281112374691E-3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2.7187624502995294E-3</v>
      </c>
      <c r="S112" s="44">
        <f>$F112*'[1]INTERNAL PARAMETERS-2'!R112*VLOOKUP(S$4,'[1]INTERNAL PARAMETERS-1'!$B$5:$J$44,4, FALSE)</f>
        <v>7.530164043910062E-3</v>
      </c>
      <c r="T112" s="44">
        <f>$F112*'[1]INTERNAL PARAMETERS-2'!S112*VLOOKUP(T$4,'[1]INTERNAL PARAMETERS-1'!$B$5:$J$44,4, FALSE)</f>
        <v>5.4375249005990595E-4</v>
      </c>
      <c r="U112" s="44">
        <f>$F112*'[1]INTERNAL PARAMETERS-2'!T112*VLOOKUP(U$4,'[1]INTERNAL PARAMETERS-1'!$B$5:$J$44,4, FALSE)</f>
        <v>1.0875049801198119E-3</v>
      </c>
      <c r="V112" s="44">
        <f>$F112*'[1]INTERNAL PARAMETERS-2'!U112*VLOOKUP(V$4,'[1]INTERNAL PARAMETERS-1'!$B$5:$J$44,4, FALSE)</f>
        <v>5.7094996753143329E-3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8.1562873508985896E-3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0.52589024046737498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0.73095207720050592</v>
      </c>
      <c r="BB112" s="44">
        <f>$F112*'[1]INTERNAL PARAMETERS-2'!M112*(1-VLOOKUP(N$4,'[1]INTERNAL PARAMETERS-1'!$B$5:$J$44,4, FALSE))</f>
        <v>0.14205783411351189</v>
      </c>
      <c r="BC112" s="44">
        <f>$F112*'[1]INTERNAL PARAMETERS-2'!N112*(1-VLOOKUP(O$4,'[1]INTERNAL PARAMETERS-1'!$B$5:$J$44,4, FALSE))</f>
        <v>0.24469289014665488</v>
      </c>
      <c r="BD112" s="44">
        <f>$F112*'[1]INTERNAL PARAMETERS-2'!O112*(1-VLOOKUP(P$4,'[1]INTERNAL PARAMETERS-1'!$B$5:$J$44,4, FALSE))</f>
        <v>1.3594140683782051E-2</v>
      </c>
      <c r="BE112" s="44">
        <f>$F112*'[1]INTERNAL PARAMETERS-2'!P112*(1-VLOOKUP(Q$4,'[1]INTERNAL PARAMETERS-1'!$B$5:$J$44,4, FALSE))</f>
        <v>0.23653660279575631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0.14307311683429116</v>
      </c>
      <c r="BH112" s="44">
        <f>$F112*'[1]INTERNAL PARAMETERS-2'!S112*(1-VLOOKUP(T$4,'[1]INTERNAL PARAMETERS-1'!$B$5:$J$44,4, FALSE))</f>
        <v>4.8937724105391532E-3</v>
      </c>
      <c r="BI112" s="44">
        <f>$F112*'[1]INTERNAL PARAMETERS-2'!T112*(1-VLOOKUP(U$4,'[1]INTERNAL PARAMETERS-1'!$B$5:$J$44,4, FALSE))</f>
        <v>4.3500199204792476E-3</v>
      </c>
      <c r="BJ112" s="44">
        <f>$F112*'[1]INTERNAL PARAMETERS-2'!U112*(1-VLOOKUP(V$4,'[1]INTERNAL PARAMETERS-1'!$B$5:$J$44,4, FALSE))</f>
        <v>3.2353831493447886E-2</v>
      </c>
      <c r="BK112" s="44">
        <f>$F112*'[1]INTERNAL PARAMETERS-2'!V112*(1-VLOOKUP(W$4,'[1]INTERNAL PARAMETERS-1'!$B$5:$J$44,4, FALSE))</f>
        <v>4.8938709402244741E-2</v>
      </c>
      <c r="BL112" s="44">
        <f>$F112*'[1]INTERNAL PARAMETERS-2'!W112*(1-VLOOKUP(X$4,'[1]INTERNAL PARAMETERS-1'!$B$5:$J$44,4, FALSE))</f>
        <v>5.1657471852544268E-2</v>
      </c>
      <c r="BM112" s="44">
        <f>$F112*'[1]INTERNAL PARAMETERS-2'!X112*(1-VLOOKUP(Y$4,'[1]INTERNAL PARAMETERS-1'!$B$5:$J$44,4, FALSE))</f>
        <v>6.5251612536326317E-2</v>
      </c>
      <c r="BN112" s="44">
        <f>$F112*'[1]INTERNAL PARAMETERS-2'!Y112*(1-VLOOKUP(Z$4,'[1]INTERNAL PARAMETERS-1'!$B$5:$J$44,4, FALSE))</f>
        <v>0.16856622780913047</v>
      </c>
      <c r="BO112" s="44">
        <f>$F112*'[1]INTERNAL PARAMETERS-2'!Z112*(1-VLOOKUP(AA$4,'[1]INTERNAL PARAMETERS-1'!$B$5:$J$44,4, FALSE))</f>
        <v>0.16040994045823187</v>
      </c>
      <c r="BP112" s="44">
        <f>$F112*'[1]INTERNAL PARAMETERS-2'!AA112*(1-VLOOKUP(AB$4,'[1]INTERNAL PARAMETERS-1'!$B$5:$J$44,4, FALSE))</f>
        <v>2.9907043817863632E-2</v>
      </c>
      <c r="BQ112" s="44">
        <f>$F112*'[1]INTERNAL PARAMETERS-2'!AB112*(1-VLOOKUP(AC$4,'[1]INTERNAL PARAMETERS-1'!$B$5:$J$44,4, FALSE))</f>
        <v>0.36432040855354064</v>
      </c>
      <c r="BR112" s="44">
        <f>$F112*'[1]INTERNAL PARAMETERS-2'!AC112*(1-VLOOKUP(AD$4,'[1]INTERNAL PARAMETERS-1'!$B$5:$J$44,4, FALSE))</f>
        <v>2.4469190484980169E-2</v>
      </c>
      <c r="BS112" s="44">
        <f>$F112*'[1]INTERNAL PARAMETERS-2'!AD112*(1-VLOOKUP(AE$4,'[1]INTERNAL PARAMETERS-1'!$B$5:$J$44,4, FALSE))</f>
        <v>2.7187624502995294E-3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2.1750428034680639E-2</v>
      </c>
      <c r="CB112" s="44">
        <f>$F112*'[1]INTERNAL PARAMETERS-2'!AM112*(1-VLOOKUP(AN$4,'[1]INTERNAL PARAMETERS-1'!$B$5:$J$44,4, FALSE))</f>
        <v>2.7187624502995294E-3</v>
      </c>
      <c r="CC112" s="44">
        <f>$F112*'[1]INTERNAL PARAMETERS-2'!AN112*(1-VLOOKUP(AO$4,'[1]INTERNAL PARAMETERS-1'!$B$5:$J$44,4, FALSE))</f>
        <v>3.2625806268163159E-2</v>
      </c>
      <c r="CD112" s="44">
        <f>$F112*'[1]INTERNAL PARAMETERS-2'!AO112*(1-VLOOKUP(AP$4,'[1]INTERNAL PARAMETERS-1'!$B$5:$J$44,4, FALSE))</f>
        <v>0.13050289664036827</v>
      </c>
      <c r="CE112" s="44">
        <f>$F112*'[1]INTERNAL PARAMETERS-2'!AP112*(1-VLOOKUP(AQ$4,'[1]INTERNAL PARAMETERS-1'!$B$5:$J$44,4, FALSE))</f>
        <v>2.7187624502995294E-3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3.2843228440438863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2.0976702288087976</v>
      </c>
      <c r="G149" s="45">
        <f>$F149*'[1]INTERNAL PARAMETERS-2'!F149*VLOOKUP(G$4,'[1]INTERNAL PARAMETERS-1'!$B$5:$J$44,4, FALSE)</f>
        <v>2.9216350946848933E-3</v>
      </c>
      <c r="H149" s="44">
        <f>$F149*'[1]INTERNAL PARAMETERS-2'!G149*VLOOKUP(H$4,'[1]INTERNAL PARAMETERS-1'!$B$5:$J$44,4, FALSE)</f>
        <v>3.5058362534081434E-3</v>
      </c>
      <c r="I149" s="44">
        <f>$F149*'[1]INTERNAL PARAMETERS-2'!H149*VLOOKUP(I$4,'[1]INTERNAL PARAMETERS-1'!$B$5:$J$44,4, FALSE)</f>
        <v>2.4629700596398203E-2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5.8441092574613095E-4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9.6411021386281148E-4</v>
      </c>
      <c r="N149" s="44">
        <f>$F149*'[1]INTERNAL PARAMETERS-2'!M149*VLOOKUP(N$4,'[1]INTERNAL PARAMETERS-1'!$B$5:$J$44,4, FALSE)</f>
        <v>8.3556183573606519E-3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7.5960834325624182E-3</v>
      </c>
      <c r="S149" s="44">
        <f>$F149*'[1]INTERNAL PARAMETERS-2'!R149*VLOOKUP(S$4,'[1]INTERNAL PARAMETERS-1'!$B$5:$J$44,4, FALSE)</f>
        <v>2.0741910059377408E-2</v>
      </c>
      <c r="T149" s="44">
        <f>$F149*'[1]INTERNAL PARAMETERS-2'!S149*VLOOKUP(T$4,'[1]INTERNAL PARAMETERS-1'!$B$5:$J$44,4, FALSE)</f>
        <v>1.0517508760224431E-3</v>
      </c>
      <c r="U149" s="44">
        <f>$F149*'[1]INTERNAL PARAMETERS-2'!T149*VLOOKUP(U$4,'[1]INTERNAL PARAMETERS-1'!$B$5:$J$44,4, FALSE)</f>
        <v>7.0116725068162871E-4</v>
      </c>
      <c r="V149" s="44">
        <f>$F149*'[1]INTERNAL PARAMETERS-2'!U149*VLOOKUP(V$4,'[1]INTERNAL PARAMETERS-1'!$B$5:$J$44,4, FALSE)</f>
        <v>2.033397612998096E-2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1.1686120844693812E-3</v>
      </c>
      <c r="AI149" s="44">
        <f>$F149*'[1]INTERNAL PARAMETERS-2'!AH149*VLOOKUP(AI$4,'[1]INTERNAL PARAMETERS-1'!$B$5:$J$44,4, FALSE)</f>
        <v>5.8430604223469063E-3</v>
      </c>
      <c r="AJ149" s="44">
        <f>$F149*'[1]INTERNAL PARAMETERS-2'!AI149*VLOOKUP(AJ$4,'[1]INTERNAL PARAMETERS-1'!$B$5:$J$44,4, FALSE)</f>
        <v>5.8441092574613095E-4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0.4679643113315658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1.8318094063393416E-2</v>
      </c>
      <c r="BB149" s="44">
        <f>$F149*'[1]INTERNAL PARAMETERS-2'!M149*(1-VLOOKUP(N$4,'[1]INTERNAL PARAMETERS-1'!$B$5:$J$44,4, FALSE))</f>
        <v>0.15875674878985238</v>
      </c>
      <c r="BC149" s="44">
        <f>$F149*'[1]INTERNAL PARAMETERS-2'!N149*(1-VLOOKUP(O$4,'[1]INTERNAL PARAMETERS-1'!$B$5:$J$44,4, FALSE))</f>
        <v>3.2721348132165554E-2</v>
      </c>
      <c r="BD149" s="44">
        <f>$F149*'[1]INTERNAL PARAMETERS-2'!O149*(1-VLOOKUP(P$4,'[1]INTERNAL PARAMETERS-1'!$B$5:$J$44,4, FALSE))</f>
        <v>6.0768247926453578E-2</v>
      </c>
      <c r="BE149" s="44">
        <f>$F149*'[1]INTERNAL PARAMETERS-2'!P149*(1-VLOOKUP(Q$4,'[1]INTERNAL PARAMETERS-1'!$B$5:$J$44,4, FALSE))</f>
        <v>1.5776368023848086E-2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0.39409629112817074</v>
      </c>
      <c r="BH149" s="44">
        <f>$F149*'[1]INTERNAL PARAMETERS-2'!S149*(1-VLOOKUP(T$4,'[1]INTERNAL PARAMETERS-1'!$B$5:$J$44,4, FALSE))</f>
        <v>9.4657578842019877E-3</v>
      </c>
      <c r="BI149" s="44">
        <f>$F149*'[1]INTERNAL PARAMETERS-2'!T149*(1-VLOOKUP(U$4,'[1]INTERNAL PARAMETERS-1'!$B$5:$J$44,4, FALSE))</f>
        <v>2.8046690027265148E-3</v>
      </c>
      <c r="BJ149" s="44">
        <f>$F149*'[1]INTERNAL PARAMETERS-2'!U149*(1-VLOOKUP(V$4,'[1]INTERNAL PARAMETERS-1'!$B$5:$J$44,4, FALSE))</f>
        <v>0.11522586473655878</v>
      </c>
      <c r="BK149" s="44">
        <f>$F149*'[1]INTERNAL PARAMETERS-2'!V149*(1-VLOOKUP(W$4,'[1]INTERNAL PARAMETERS-1'!$B$5:$J$44,4, FALSE))</f>
        <v>2.3372451456410506E-2</v>
      </c>
      <c r="BL149" s="44">
        <f>$F149*'[1]INTERNAL PARAMETERS-2'!W149*(1-VLOOKUP(X$4,'[1]INTERNAL PARAMETERS-1'!$B$5:$J$44,4, FALSE))</f>
        <v>4.6744483378775249E-3</v>
      </c>
      <c r="BM149" s="44">
        <f>$F149*'[1]INTERNAL PARAMETERS-2'!X149*(1-VLOOKUP(Y$4,'[1]INTERNAL PARAMETERS-1'!$B$5:$J$44,4, FALSE))</f>
        <v>1.1686120844693812E-3</v>
      </c>
      <c r="BN149" s="44">
        <f>$F149*'[1]INTERNAL PARAMETERS-2'!Y149*(1-VLOOKUP(Z$4,'[1]INTERNAL PARAMETERS-1'!$B$5:$J$44,4, FALSE))</f>
        <v>0.13146959368738545</v>
      </c>
      <c r="BO149" s="44">
        <f>$F149*'[1]INTERNAL PARAMETERS-2'!Z149*(1-VLOOKUP(AA$4,'[1]INTERNAL PARAMETERS-1'!$B$5:$J$44,4, FALSE))</f>
        <v>7.0117144602208636E-2</v>
      </c>
      <c r="BP149" s="44">
        <f>$F149*'[1]INTERNAL PARAMETERS-2'!AA149*(1-VLOOKUP(AB$4,'[1]INTERNAL PARAMETERS-1'!$B$5:$J$44,4, FALSE))</f>
        <v>1.2270531770439942E-2</v>
      </c>
      <c r="BQ149" s="44">
        <f>$F149*'[1]INTERNAL PARAMETERS-2'!AB149*(1-VLOOKUP(AC$4,'[1]INTERNAL PARAMETERS-1'!$B$5:$J$44,4, FALSE))</f>
        <v>0.2296336380838821</v>
      </c>
      <c r="BR149" s="44">
        <f>$F149*'[1]INTERNAL PARAMETERS-2'!AC149*(1-VLOOKUP(AD$4,'[1]INTERNAL PARAMETERS-1'!$B$5:$J$44,4, FALSE))</f>
        <v>9.3488966757550498E-3</v>
      </c>
      <c r="BS149" s="44">
        <f>$F149*'[1]INTERNAL PARAMETERS-2'!AD149*(1-VLOOKUP(AE$4,'[1]INTERNAL PARAMETERS-1'!$B$5:$J$44,4, FALSE))</f>
        <v>1.051750876022443E-2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1.1686120844693812E-3</v>
      </c>
      <c r="CA149" s="44">
        <f>$F149*'[1]INTERNAL PARAMETERS-2'!AL149*(1-VLOOKUP(AM$4,'[1]INTERNAL PARAMETERS-1'!$B$5:$J$44,4, FALSE))</f>
        <v>1.1686120844693812E-3</v>
      </c>
      <c r="CB149" s="44">
        <f>$F149*'[1]INTERNAL PARAMETERS-2'!AM149*(1-VLOOKUP(AN$4,'[1]INTERNAL PARAMETERS-1'!$B$5:$J$44,4, FALSE))</f>
        <v>5.8441092574613095E-4</v>
      </c>
      <c r="CC149" s="44">
        <f>$F149*'[1]INTERNAL PARAMETERS-2'!AN149*(1-VLOOKUP(AO$4,'[1]INTERNAL PARAMETERS-1'!$B$5:$J$44,4, FALSE))</f>
        <v>6.4274713480930367E-3</v>
      </c>
      <c r="CD149" s="44">
        <f>$F149*'[1]INTERNAL PARAMETERS-2'!AO149*(1-VLOOKUP(AP$4,'[1]INTERNAL PARAMETERS-1'!$B$5:$J$44,4, FALSE))</f>
        <v>0.18172012308659172</v>
      </c>
      <c r="CE149" s="44">
        <f>$F149*'[1]INTERNAL PARAMETERS-2'!AP149*(1-VLOOKUP(AQ$4,'[1]INTERNAL PARAMETERS-1'!$B$5:$J$44,4, FALSE))</f>
        <v>1.6360569182571335E-2</v>
      </c>
      <c r="CF149" s="44">
        <f>$F149*'[1]INTERNAL PARAMETERS-2'!AQ149*(1-VLOOKUP(AR$4,'[1]INTERNAL PARAMETERS-1'!$B$5:$J$44,4, FALSE))</f>
        <v>2.1619428446194994E-2</v>
      </c>
      <c r="CG149" s="44">
        <f>$F149*'[1]INTERNAL PARAMETERS-2'!AR149*(1-VLOOKUP(AS$4,'[1]INTERNAL PARAMETERS-1'!$B$5:$J$44,4, FALSE))</f>
        <v>1.1686120844693812E-3</v>
      </c>
      <c r="CH149" s="43">
        <f>$F149*'[1]INTERNAL PARAMETERS-2'!AS149*(1-VLOOKUP(AT$4,'[1]INTERNAL PARAMETERS-1'!$B$5:$J$44,4, FALSE))</f>
        <v>0</v>
      </c>
      <c r="CI149" s="42">
        <f t="shared" si="2"/>
        <v>2.0976706483428433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7.0371301768437702</v>
      </c>
      <c r="G150" s="45">
        <f>$F150*'[1]INTERNAL PARAMETERS-2'!F150*VLOOKUP(G$4,'[1]INTERNAL PARAMETERS-1'!$B$5:$J$44,4, FALSE)</f>
        <v>9.6577574547003896E-3</v>
      </c>
      <c r="H150" s="44">
        <f>$F150*'[1]INTERNAL PARAMETERS-2'!G150*VLOOKUP(H$4,'[1]INTERNAL PARAMETERS-1'!$B$5:$J$44,4, FALSE)</f>
        <v>4.023831035119268E-3</v>
      </c>
      <c r="I150" s="44">
        <f>$F150*'[1]INTERNAL PARAMETERS-2'!H150*VLOOKUP(I$4,'[1]INTERNAL PARAMETERS-1'!$B$5:$J$44,4, FALSE)</f>
        <v>6.6714914485502333E-2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1.8510467217169855E-3</v>
      </c>
      <c r="N150" s="44">
        <f>$F150*'[1]INTERNAL PARAMETERS-2'!M150*VLOOKUP(N$4,'[1]INTERNAL PARAMETERS-1'!$B$5:$J$44,4, FALSE)</f>
        <v>2.6155851740849119E-2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8.8527097624694628E-3</v>
      </c>
      <c r="S150" s="44">
        <f>$F150*'[1]INTERNAL PARAMETERS-2'!R150*VLOOKUP(S$4,'[1]INTERNAL PARAMETERS-1'!$B$5:$J$44,4, FALSE)</f>
        <v>6.0161059223553304E-2</v>
      </c>
      <c r="T150" s="44">
        <f>$F150*'[1]INTERNAL PARAMETERS-2'!S150*VLOOKUP(T$4,'[1]INTERNAL PARAMETERS-1'!$B$5:$J$44,4, FALSE)</f>
        <v>2.7363176979639317E-3</v>
      </c>
      <c r="U150" s="44">
        <f>$F150*'[1]INTERNAL PARAMETERS-2'!T150*VLOOKUP(U$4,'[1]INTERNAL PARAMETERS-1'!$B$5:$J$44,4, FALSE)</f>
        <v>2.4144393636750978E-3</v>
      </c>
      <c r="V150" s="44">
        <f>$F150*'[1]INTERNAL PARAMETERS-2'!U150*VLOOKUP(V$4,'[1]INTERNAL PARAMETERS-1'!$B$5:$J$44,4, FALSE)</f>
        <v>4.6476937366869982E-2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1.1267149126144561E-2</v>
      </c>
      <c r="AJ150" s="44">
        <f>$F150*'[1]INTERNAL PARAMETERS-2'!AI150*VLOOKUP(AJ$4,'[1]INTERNAL PARAMETERS-1'!$B$5:$J$44,4, FALSE)</f>
        <v>8.0504769223092734E-4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1.2675833752245442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3.5169887712622722E-2</v>
      </c>
      <c r="BB150" s="44">
        <f>$F150*'[1]INTERNAL PARAMETERS-2'!M150*(1-VLOOKUP(N$4,'[1]INTERNAL PARAMETERS-1'!$B$5:$J$44,4, FALSE))</f>
        <v>0.49696118307613318</v>
      </c>
      <c r="BC150" s="44">
        <f>$F150*'[1]INTERNAL PARAMETERS-2'!N150*(1-VLOOKUP(O$4,'[1]INTERNAL PARAMETERS-1'!$B$5:$J$44,4, FALSE))</f>
        <v>8.0479435554456094E-2</v>
      </c>
      <c r="BD150" s="44">
        <f>$F150*'[1]INTERNAL PARAMETERS-2'!O150*(1-VLOOKUP(P$4,'[1]INTERNAL PARAMETERS-1'!$B$5:$J$44,4, FALSE))</f>
        <v>0.3178939111827051</v>
      </c>
      <c r="BE150" s="44">
        <f>$F150*'[1]INTERNAL PARAMETERS-2'!P150*(1-VLOOKUP(Q$4,'[1]INTERNAL PARAMETERS-1'!$B$5:$J$44,4, FALSE))</f>
        <v>6.4383407700961334E-2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1.1430601252475128</v>
      </c>
      <c r="BH150" s="44">
        <f>$F150*'[1]INTERNAL PARAMETERS-2'!S150*(1-VLOOKUP(T$4,'[1]INTERNAL PARAMETERS-1'!$B$5:$J$44,4, FALSE))</f>
        <v>2.4626859281675385E-2</v>
      </c>
      <c r="BI150" s="44">
        <f>$F150*'[1]INTERNAL PARAMETERS-2'!T150*(1-VLOOKUP(U$4,'[1]INTERNAL PARAMETERS-1'!$B$5:$J$44,4, FALSE))</f>
        <v>9.6577574547003914E-3</v>
      </c>
      <c r="BJ150" s="44">
        <f>$F150*'[1]INTERNAL PARAMETERS-2'!U150*(1-VLOOKUP(V$4,'[1]INTERNAL PARAMETERS-1'!$B$5:$J$44,4, FALSE))</f>
        <v>0.26336931174559658</v>
      </c>
      <c r="BK150" s="44">
        <f>$F150*'[1]INTERNAL PARAMETERS-2'!V150*(1-VLOOKUP(W$4,'[1]INTERNAL PARAMETERS-1'!$B$5:$J$44,4, FALSE))</f>
        <v>0.1344007418215038</v>
      </c>
      <c r="BL150" s="44">
        <f>$F150*'[1]INTERNAL PARAMETERS-2'!W150*(1-VLOOKUP(X$4,'[1]INTERNAL PARAMETERS-1'!$B$5:$J$44,4, FALSE))</f>
        <v>1.2072196818375487E-2</v>
      </c>
      <c r="BM150" s="44">
        <f>$F150*'[1]INTERNAL PARAMETERS-2'!X150*(1-VLOOKUP(Y$4,'[1]INTERNAL PARAMETERS-1'!$B$5:$J$44,4, FALSE))</f>
        <v>7.2433180910252918E-3</v>
      </c>
      <c r="BN150" s="44">
        <f>$F150*'[1]INTERNAL PARAMETERS-2'!Y150*(1-VLOOKUP(Z$4,'[1]INTERNAL PARAMETERS-1'!$B$5:$J$44,4, FALSE))</f>
        <v>0.70178132545083338</v>
      </c>
      <c r="BO150" s="44">
        <f>$F150*'[1]INTERNAL PARAMETERS-2'!Z150*(1-VLOOKUP(AA$4,'[1]INTERNAL PARAMETERS-1'!$B$5:$J$44,4, FALSE))</f>
        <v>0.71787735330432811</v>
      </c>
      <c r="BP150" s="44">
        <f>$F150*'[1]INTERNAL PARAMETERS-2'!AA150*(1-VLOOKUP(AB$4,'[1]INTERNAL PARAMETERS-1'!$B$5:$J$44,4, FALSE))</f>
        <v>8.852780133771232E-2</v>
      </c>
      <c r="BQ150" s="44">
        <f>$F150*'[1]INTERNAL PARAMETERS-2'!AB150*(1-VLOOKUP(AC$4,'[1]INTERNAL PARAMETERS-1'!$B$5:$J$44,4, FALSE))</f>
        <v>0.75650767941011199</v>
      </c>
      <c r="BR150" s="44">
        <f>$F150*'[1]INTERNAL PARAMETERS-2'!AC150*(1-VLOOKUP(AD$4,'[1]INTERNAL PARAMETERS-1'!$B$5:$J$44,4, FALSE))</f>
        <v>4.4263548812347314E-2</v>
      </c>
      <c r="BS150" s="44">
        <f>$F150*'[1]INTERNAL PARAMETERS-2'!AD150*(1-VLOOKUP(AE$4,'[1]INTERNAL PARAMETERS-1'!$B$5:$J$44,4, FALSE))</f>
        <v>2.3339345944520046E-2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8.8527097624694628E-3</v>
      </c>
      <c r="CA150" s="44">
        <f>$F150*'[1]INTERNAL PARAMETERS-2'!AL150*(1-VLOOKUP(AM$4,'[1]INTERNAL PARAMETERS-1'!$B$5:$J$44,4, FALSE))</f>
        <v>5.6332227065634382E-3</v>
      </c>
      <c r="CB150" s="44">
        <f>$F150*'[1]INTERNAL PARAMETERS-2'!AM150*(1-VLOOKUP(AN$4,'[1]INTERNAL PARAMETERS-1'!$B$5:$J$44,4, FALSE))</f>
        <v>3.2194870559060251E-3</v>
      </c>
      <c r="CC150" s="44">
        <f>$F150*'[1]INTERNAL PARAMETERS-2'!AN150*(1-VLOOKUP(AO$4,'[1]INTERNAL PARAMETERS-1'!$B$5:$J$44,4, FALSE))</f>
        <v>3.5410839049877851E-2</v>
      </c>
      <c r="CD150" s="44">
        <f>$F150*'[1]INTERNAL PARAMETERS-2'!AO150*(1-VLOOKUP(AP$4,'[1]INTERNAL PARAMETERS-1'!$B$5:$J$44,4, FALSE))</f>
        <v>0.50380222362059923</v>
      </c>
      <c r="CE150" s="44">
        <f>$F150*'[1]INTERNAL PARAMETERS-2'!AP150*(1-VLOOKUP(AQ$4,'[1]INTERNAL PARAMETERS-1'!$B$5:$J$44,4, FALSE))</f>
        <v>4.345920483313407E-2</v>
      </c>
      <c r="CF150" s="44">
        <f>$F150*'[1]INTERNAL PARAMETERS-2'!AQ150*(1-VLOOKUP(AR$4,'[1]INTERNAL PARAMETERS-1'!$B$5:$J$44,4, FALSE))</f>
        <v>5.6332227065634382E-3</v>
      </c>
      <c r="CG150" s="44">
        <f>$F150*'[1]INTERNAL PARAMETERS-2'!AR150*(1-VLOOKUP(AS$4,'[1]INTERNAL PARAMETERS-1'!$B$5:$J$44,4, FALSE))</f>
        <v>8.0504769223092734E-4</v>
      </c>
      <c r="CH150" s="43">
        <f>$F150*'[1]INTERNAL PARAMETERS-2'!AS150*(1-VLOOKUP(AT$4,'[1]INTERNAL PARAMETERS-1'!$B$5:$J$44,4, FALSE))</f>
        <v>0</v>
      </c>
      <c r="CI150" s="42">
        <f t="shared" si="2"/>
        <v>7.0371315842698072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13.344219232199492</v>
      </c>
      <c r="G151" s="45">
        <f>$F151*'[1]INTERNAL PARAMETERS-2'!F151*VLOOKUP(G$4,'[1]INTERNAL PARAMETERS-1'!$B$5:$J$44,4, FALSE)</f>
        <v>8.1960194524169274E-3</v>
      </c>
      <c r="H151" s="44">
        <f>$F151*'[1]INTERNAL PARAMETERS-2'!G151*VLOOKUP(H$4,'[1]INTERNAL PARAMETERS-1'!$B$5:$J$44,4, FALSE)</f>
        <v>1.3317530793735093E-2</v>
      </c>
      <c r="I151" s="44">
        <f>$F151*'[1]INTERNAL PARAMETERS-2'!H151*VLOOKUP(I$4,'[1]INTERNAL PARAMETERS-1'!$B$5:$J$44,4, FALSE)</f>
        <v>0.12682092418116986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5.8904719745736609E-3</v>
      </c>
      <c r="N151" s="44">
        <f>$F151*'[1]INTERNAL PARAMETERS-2'!M151*VLOOKUP(N$4,'[1]INTERNAL PARAMETERS-1'!$B$5:$J$44,4, FALSE)</f>
        <v>3.8006338006188987E-2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6.1463473783510856E-3</v>
      </c>
      <c r="S151" s="44">
        <f>$F151*'[1]INTERNAL PARAMETERS-2'!R151*VLOOKUP(S$4,'[1]INTERNAL PARAMETERS-1'!$B$5:$J$44,4, FALSE)</f>
        <v>0.10347080904209023</v>
      </c>
      <c r="T151" s="44">
        <f>$F151*'[1]INTERNAL PARAMETERS-2'!S151*VLOOKUP(T$4,'[1]INTERNAL PARAMETERS-1'!$B$5:$J$44,4, FALSE)</f>
        <v>3.0733071313678653E-3</v>
      </c>
      <c r="U151" s="44">
        <f>$F151*'[1]INTERNAL PARAMETERS-2'!T151*VLOOKUP(U$4,'[1]INTERNAL PARAMETERS-1'!$B$5:$J$44,4, FALSE)</f>
        <v>3.892775634417236E-3</v>
      </c>
      <c r="V151" s="44">
        <f>$F151*'[1]INTERNAL PARAMETERS-2'!U151*VLOOKUP(V$4,'[1]INTERNAL PARAMETERS-1'!$B$5:$J$44,4, FALSE)</f>
        <v>8.2671441409245511E-2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1.0248360370329209E-3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2.0483376521426219E-3</v>
      </c>
      <c r="AI151" s="44">
        <f>$F151*'[1]INTERNAL PARAMETERS-2'!AH151*VLOOKUP(AI$4,'[1]INTERNAL PARAMETERS-1'!$B$5:$J$44,4, FALSE)</f>
        <v>1.1269193141592471E-2</v>
      </c>
      <c r="AJ151" s="44">
        <f>$F151*'[1]INTERNAL PARAMETERS-2'!AI151*VLOOKUP(AJ$4,'[1]INTERNAL PARAMETERS-1'!$B$5:$J$44,4, FALSE)</f>
        <v>1.0248360370329209E-3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2.409597559442227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0.11191896751689955</v>
      </c>
      <c r="BB151" s="44">
        <f>$F151*'[1]INTERNAL PARAMETERS-2'!M151*(1-VLOOKUP(N$4,'[1]INTERNAL PARAMETERS-1'!$B$5:$J$44,4, FALSE))</f>
        <v>0.72212042211759064</v>
      </c>
      <c r="BC151" s="44">
        <f>$F151*'[1]INTERNAL PARAMETERS-2'!N151*(1-VLOOKUP(O$4,'[1]INTERNAL PARAMETERS-1'!$B$5:$J$44,4, FALSE))</f>
        <v>0.13727331766355941</v>
      </c>
      <c r="BD151" s="44">
        <f>$F151*'[1]INTERNAL PARAMETERS-2'!O151*(1-VLOOKUP(P$4,'[1]INTERNAL PARAMETERS-1'!$B$5:$J$44,4, FALSE))</f>
        <v>0.62080377038615453</v>
      </c>
      <c r="BE151" s="44">
        <f>$F151*'[1]INTERNAL PARAMETERS-2'!P151*(1-VLOOKUP(Q$4,'[1]INTERNAL PARAMETERS-1'!$B$5:$J$44,4, FALSE))</f>
        <v>0.10654024634988074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1.9659453717997142</v>
      </c>
      <c r="BH151" s="44">
        <f>$F151*'[1]INTERNAL PARAMETERS-2'!S151*(1-VLOOKUP(T$4,'[1]INTERNAL PARAMETERS-1'!$B$5:$J$44,4, FALSE))</f>
        <v>2.7659764182310788E-2</v>
      </c>
      <c r="BI151" s="44">
        <f>$F151*'[1]INTERNAL PARAMETERS-2'!T151*(1-VLOOKUP(U$4,'[1]INTERNAL PARAMETERS-1'!$B$5:$J$44,4, FALSE))</f>
        <v>1.5571102537668944E-2</v>
      </c>
      <c r="BJ151" s="44">
        <f>$F151*'[1]INTERNAL PARAMETERS-2'!U151*(1-VLOOKUP(V$4,'[1]INTERNAL PARAMETERS-1'!$B$5:$J$44,4, FALSE))</f>
        <v>0.4684715013190579</v>
      </c>
      <c r="BK151" s="44">
        <f>$F151*'[1]INTERNAL PARAMETERS-2'!V151*(1-VLOOKUP(W$4,'[1]INTERNAL PARAMETERS-1'!$B$5:$J$44,4, FALSE))</f>
        <v>0.28581582846871123</v>
      </c>
      <c r="BL151" s="44">
        <f>$F151*'[1]INTERNAL PARAMETERS-2'!W151*(1-VLOOKUP(X$4,'[1]INTERNAL PARAMETERS-1'!$B$5:$J$44,4, FALSE))</f>
        <v>6.9660827657851004E-2</v>
      </c>
      <c r="BM151" s="44">
        <f>$F151*'[1]INTERNAL PARAMETERS-2'!X151*(1-VLOOKUP(Y$4,'[1]INTERNAL PARAMETERS-1'!$B$5:$J$44,4, FALSE))</f>
        <v>1.2292694756702171E-2</v>
      </c>
      <c r="BN151" s="44">
        <f>$F151*'[1]INTERNAL PARAMETERS-2'!Y151*(1-VLOOKUP(Z$4,'[1]INTERNAL PARAMETERS-1'!$B$5:$J$44,4, FALSE))</f>
        <v>0.9107176085810742</v>
      </c>
      <c r="BO151" s="44">
        <f>$F151*'[1]INTERNAL PARAMETERS-2'!Z151*(1-VLOOKUP(AA$4,'[1]INTERNAL PARAMETERS-1'!$B$5:$J$44,4, FALSE))</f>
        <v>2.0355418803208662</v>
      </c>
      <c r="BP151" s="44">
        <f>$F151*'[1]INTERNAL PARAMETERS-2'!AA151*(1-VLOOKUP(AB$4,'[1]INTERNAL PARAMETERS-1'!$B$5:$J$44,4, FALSE))</f>
        <v>0.27864464505332726</v>
      </c>
      <c r="BQ151" s="44">
        <f>$F151*'[1]INTERNAL PARAMETERS-2'!AB151*(1-VLOOKUP(AC$4,'[1]INTERNAL PARAMETERS-1'!$B$5:$J$44,4, FALSE))</f>
        <v>1.5048876518016816</v>
      </c>
      <c r="BR151" s="44">
        <f>$F151*'[1]INTERNAL PARAMETERS-2'!AC151*(1-VLOOKUP(AD$4,'[1]INTERNAL PARAMETERS-1'!$B$5:$J$44,4, FALSE))</f>
        <v>9.5272387630211494E-2</v>
      </c>
      <c r="BS151" s="44">
        <f>$F151*'[1]INTERNAL PARAMETERS-2'!AD151*(1-VLOOKUP(AE$4,'[1]INTERNAL PARAMETERS-1'!$B$5:$J$44,4, FALSE))</f>
        <v>3.0733071313678653E-2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1.6390704482910638E-2</v>
      </c>
      <c r="CA151" s="44">
        <f>$F151*'[1]INTERNAL PARAMETERS-2'!AL151*(1-VLOOKUP(AM$4,'[1]INTERNAL PARAMETERS-1'!$B$5:$J$44,4, FALSE))</f>
        <v>1.4342366830768016E-2</v>
      </c>
      <c r="CB151" s="44">
        <f>$F151*'[1]INTERNAL PARAMETERS-2'!AM151*(1-VLOOKUP(AN$4,'[1]INTERNAL PARAMETERS-1'!$B$5:$J$44,4, FALSE))</f>
        <v>4.5075438144446665E-2</v>
      </c>
      <c r="CC151" s="44">
        <f>$F151*'[1]INTERNAL PARAMETERS-2'!AN151*(1-VLOOKUP(AO$4,'[1]INTERNAL PARAMETERS-1'!$B$5:$J$44,4, FALSE))</f>
        <v>7.4783673421092392E-2</v>
      </c>
      <c r="CD151" s="44">
        <f>$F151*'[1]INTERNAL PARAMETERS-2'!AO151*(1-VLOOKUP(AP$4,'[1]INTERNAL PARAMETERS-1'!$B$5:$J$44,4, FALSE))</f>
        <v>0.89227856644602099</v>
      </c>
      <c r="CE151" s="44">
        <f>$F151*'[1]INTERNAL PARAMETERS-2'!AP151*(1-VLOOKUP(AQ$4,'[1]INTERNAL PARAMETERS-1'!$B$5:$J$44,4, FALSE))</f>
        <v>7.4783673421092392E-2</v>
      </c>
      <c r="CF151" s="44">
        <f>$F151*'[1]INTERNAL PARAMETERS-2'!AQ151*(1-VLOOKUP(AR$4,'[1]INTERNAL PARAMETERS-1'!$B$5:$J$44,4, FALSE))</f>
        <v>9.2195210675266297E-3</v>
      </c>
      <c r="CG151" s="44">
        <f>$F151*'[1]INTERNAL PARAMETERS-2'!AR151*(1-VLOOKUP(AS$4,'[1]INTERNAL PARAMETERS-1'!$B$5:$J$44,4, FALSE))</f>
        <v>1.0248360370329209E-3</v>
      </c>
      <c r="CH151" s="43">
        <f>$F151*'[1]INTERNAL PARAMETERS-2'!AS151*(1-VLOOKUP(AT$4,'[1]INTERNAL PARAMETERS-1'!$B$5:$J$44,4, FALSE))</f>
        <v>0</v>
      </c>
      <c r="CI151" s="42">
        <f t="shared" si="2"/>
        <v>13.344220566621415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39.221751387743616</v>
      </c>
      <c r="G152" s="45">
        <f>$F152*'[1]INTERNAL PARAMETERS-2'!F152*VLOOKUP(G$4,'[1]INTERNAL PARAMETERS-1'!$B$5:$J$44,4, FALSE)</f>
        <v>0.1220620124937969</v>
      </c>
      <c r="H152" s="44">
        <f>$F152*'[1]INTERNAL PARAMETERS-2'!G152*VLOOKUP(H$4,'[1]INTERNAL PARAMETERS-1'!$B$5:$J$44,4, FALSE)</f>
        <v>0.18051418858695123</v>
      </c>
      <c r="I152" s="44">
        <f>$F152*'[1]INTERNAL PARAMETERS-2'!H152*VLOOKUP(I$4,'[1]INTERNAL PARAMETERS-1'!$B$5:$J$44,4, FALSE)</f>
        <v>0.43651632487356623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3.4397475967051154E-3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2.3037287895105091E-2</v>
      </c>
      <c r="N152" s="44">
        <f>$F152*'[1]INTERNAL PARAMETERS-2'!M152*VLOOKUP(N$4,'[1]INTERNAL PARAMETERS-1'!$B$5:$J$44,4, FALSE)</f>
        <v>0.15833801424356406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5.1576603074882856E-2</v>
      </c>
      <c r="S152" s="44">
        <f>$F152*'[1]INTERNAL PARAMETERS-2'!R152*VLOOKUP(S$4,'[1]INTERNAL PARAMETERS-1'!$B$5:$J$44,4, FALSE)</f>
        <v>0.15866963415154742</v>
      </c>
      <c r="T152" s="44">
        <f>$F152*'[1]INTERNAL PARAMETERS-2'!S152*VLOOKUP(T$4,'[1]INTERNAL PARAMETERS-1'!$B$5:$J$44,4, FALSE)</f>
        <v>9.2837885534789149E-3</v>
      </c>
      <c r="U152" s="44">
        <f>$F152*'[1]INTERNAL PARAMETERS-2'!T152*VLOOKUP(U$4,'[1]INTERNAL PARAMETERS-1'!$B$5:$J$44,4, FALSE)</f>
        <v>1.1690435218630862E-2</v>
      </c>
      <c r="V152" s="44">
        <f>$F152*'[1]INTERNAL PARAMETERS-2'!U152*VLOOKUP(V$4,'[1]INTERNAL PARAMETERS-1'!$B$5:$J$44,4, FALSE)</f>
        <v>0.22641795364986778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6.8755730182714558E-3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6.8755730182714558E-3</v>
      </c>
      <c r="AI152" s="44">
        <f>$F152*'[1]INTERNAL PARAMETERS-2'!AH152*VLOOKUP(AI$4,'[1]INTERNAL PARAMETERS-1'!$B$5:$J$44,4, FALSE)</f>
        <v>4.297919517068946E-2</v>
      </c>
      <c r="AJ152" s="44">
        <f>$F152*'[1]INTERNAL PARAMETERS-2'!AI152*VLOOKUP(AJ$4,'[1]INTERNAL PARAMETERS-1'!$B$5:$J$44,4, FALSE)</f>
        <v>2.7506214248224598E-2</v>
      </c>
      <c r="AK152" s="44">
        <f>$F152*'[1]INTERNAL PARAMETERS-2'!AJ152*VLOOKUP(AK$4,'[1]INTERNAL PARAMETERS-1'!$B$5:$J$44,4, FALSE)</f>
        <v>3.4397475967051154E-3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8.2938101725977571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0.43770847000699664</v>
      </c>
      <c r="BB152" s="44">
        <f>$F152*'[1]INTERNAL PARAMETERS-2'!M152*(1-VLOOKUP(N$4,'[1]INTERNAL PARAMETERS-1'!$B$5:$J$44,4, FALSE))</f>
        <v>3.0084222706277166</v>
      </c>
      <c r="BC152" s="44">
        <f>$F152*'[1]INTERNAL PARAMETERS-2'!N152*(1-VLOOKUP(O$4,'[1]INTERNAL PARAMETERS-1'!$B$5:$J$44,4, FALSE))</f>
        <v>1.1002877916803717</v>
      </c>
      <c r="BD152" s="44">
        <f>$F152*'[1]INTERNAL PARAMETERS-2'!O152*(1-VLOOKUP(P$4,'[1]INTERNAL PARAMETERS-1'!$B$5:$J$44,4, FALSE))</f>
        <v>1.9530078886013056</v>
      </c>
      <c r="BE152" s="44">
        <f>$F152*'[1]INTERNAL PARAMETERS-2'!P152*(1-VLOOKUP(Q$4,'[1]INTERNAL PARAMETERS-1'!$B$5:$J$44,4, FALSE))</f>
        <v>0.60515632433663502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3.0147230488794006</v>
      </c>
      <c r="BH152" s="44">
        <f>$F152*'[1]INTERNAL PARAMETERS-2'!S152*(1-VLOOKUP(T$4,'[1]INTERNAL PARAMETERS-1'!$B$5:$J$44,4, FALSE))</f>
        <v>8.3554096981310236E-2</v>
      </c>
      <c r="BI152" s="44">
        <f>$F152*'[1]INTERNAL PARAMETERS-2'!T152*(1-VLOOKUP(U$4,'[1]INTERNAL PARAMETERS-1'!$B$5:$J$44,4, FALSE))</f>
        <v>4.676174087452345E-2</v>
      </c>
      <c r="BJ152" s="44">
        <f>$F152*'[1]INTERNAL PARAMETERS-2'!U152*(1-VLOOKUP(V$4,'[1]INTERNAL PARAMETERS-1'!$B$5:$J$44,4, FALSE))</f>
        <v>1.2830350706825842</v>
      </c>
      <c r="BK152" s="44">
        <f>$F152*'[1]INTERNAL PARAMETERS-2'!V152*(1-VLOOKUP(W$4,'[1]INTERNAL PARAMETERS-1'!$B$5:$J$44,4, FALSE))</f>
        <v>1.2498560184223932</v>
      </c>
      <c r="BL152" s="44">
        <f>$F152*'[1]INTERNAL PARAMETERS-2'!W152*(1-VLOOKUP(X$4,'[1]INTERNAL PARAMETERS-1'!$B$5:$J$44,4, FALSE))</f>
        <v>0.87335073815088704</v>
      </c>
      <c r="BM152" s="44">
        <f>$F152*'[1]INTERNAL PARAMETERS-2'!X152*(1-VLOOKUP(Y$4,'[1]INTERNAL PARAMETERS-1'!$B$5:$J$44,4, FALSE))</f>
        <v>0.11002877916803717</v>
      </c>
      <c r="BN152" s="44">
        <f>$F152*'[1]INTERNAL PARAMETERS-2'!Y152*(1-VLOOKUP(Z$4,'[1]INTERNAL PARAMETERS-1'!$B$5:$J$44,4, FALSE))</f>
        <v>1.6624649208463174</v>
      </c>
      <c r="BO152" s="44">
        <f>$F152*'[1]INTERNAL PARAMETERS-2'!Z152*(1-VLOOKUP(AA$4,'[1]INTERNAL PARAMETERS-1'!$B$5:$J$44,4, FALSE))</f>
        <v>2.492836463826515</v>
      </c>
      <c r="BP152" s="44">
        <f>$F152*'[1]INTERNAL PARAMETERS-2'!AA152*(1-VLOOKUP(AB$4,'[1]INTERNAL PARAMETERS-1'!$B$5:$J$44,4, FALSE))</f>
        <v>1.0796571504504184</v>
      </c>
      <c r="BQ152" s="44">
        <f>$F152*'[1]INTERNAL PARAMETERS-2'!AB152*(1-VLOOKUP(AC$4,'[1]INTERNAL PARAMETERS-1'!$B$5:$J$44,4, FALSE))</f>
        <v>5.8796503848587314</v>
      </c>
      <c r="BR152" s="44">
        <f>$F152*'[1]INTERNAL PARAMETERS-2'!AC152*(1-VLOOKUP(AD$4,'[1]INTERNAL PARAMETERS-1'!$B$5:$J$44,4, FALSE))</f>
        <v>0.67908148135225421</v>
      </c>
      <c r="BS152" s="44">
        <f>$F152*'[1]INTERNAL PARAMETERS-2'!AD152*(1-VLOOKUP(AE$4,'[1]INTERNAL PARAMETERS-1'!$B$5:$J$44,4, FALSE))</f>
        <v>0.1220620124937969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0.19082950920192779</v>
      </c>
      <c r="CA152" s="44">
        <f>$F152*'[1]INTERNAL PARAMETERS-2'!AL152*(1-VLOOKUP(AM$4,'[1]INTERNAL PARAMETERS-1'!$B$5:$J$44,4, FALSE))</f>
        <v>0.22521521864356261</v>
      </c>
      <c r="CB152" s="44">
        <f>$F152*'[1]INTERNAL PARAMETERS-2'!AM152*(1-VLOOKUP(AN$4,'[1]INTERNAL PARAMETERS-1'!$B$5:$J$44,4, FALSE))</f>
        <v>0.25443934560257042</v>
      </c>
      <c r="CC152" s="44">
        <f>$F152*'[1]INTERNAL PARAMETERS-2'!AN152*(1-VLOOKUP(AO$4,'[1]INTERNAL PARAMETERS-1'!$B$5:$J$44,4, FALSE))</f>
        <v>0.33696191052238295</v>
      </c>
      <c r="CD152" s="44">
        <f>$F152*'[1]INTERNAL PARAMETERS-2'!AO152*(1-VLOOKUP(AP$4,'[1]INTERNAL PARAMETERS-1'!$B$5:$J$44,4, FALSE))</f>
        <v>2.563321873245429</v>
      </c>
      <c r="CE152" s="44">
        <f>$F152*'[1]INTERNAL PARAMETERS-2'!AP152*(1-VLOOKUP(AQ$4,'[1]INTERNAL PARAMETERS-1'!$B$5:$J$44,4, FALSE))</f>
        <v>0.15988354735699808</v>
      </c>
      <c r="CF152" s="44">
        <f>$F152*'[1]INTERNAL PARAMETERS-2'!AQ152*(1-VLOOKUP(AR$4,'[1]INTERNAL PARAMETERS-1'!$B$5:$J$44,4, FALSE))</f>
        <v>4.297919517068946E-2</v>
      </c>
      <c r="CG152" s="44">
        <f>$F152*'[1]INTERNAL PARAMETERS-2'!AR152*(1-VLOOKUP(AS$4,'[1]INTERNAL PARAMETERS-1'!$B$5:$J$44,4, FALSE))</f>
        <v>3.4397475967051154E-3</v>
      </c>
      <c r="CH152" s="43">
        <f>$F152*'[1]INTERNAL PARAMETERS-2'!AS152*(1-VLOOKUP(AT$4,'[1]INTERNAL PARAMETERS-1'!$B$5:$J$44,4, FALSE))</f>
        <v>0</v>
      </c>
      <c r="CI152" s="42">
        <f t="shared" si="2"/>
        <v>39.221747465568477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81.291057719612553</v>
      </c>
      <c r="G153" s="45">
        <f>$F153*'[1]INTERNAL PARAMETERS-2'!F153*VLOOKUP(G$4,'[1]INTERNAL PARAMETERS-1'!$B$5:$J$44,4, FALSE)</f>
        <v>0.50491501770805747</v>
      </c>
      <c r="H153" s="44">
        <f>$F153*'[1]INTERNAL PARAMETERS-2'!G153*VLOOKUP(H$4,'[1]INTERNAL PARAMETERS-1'!$B$5:$J$44,4, FALSE)</f>
        <v>0.61761694013052837</v>
      </c>
      <c r="I153" s="44">
        <f>$F153*'[1]INTERNAL PARAMETERS-2'!H153*VLOOKUP(I$4,'[1]INTERNAL PARAMETERS-1'!$B$5:$J$44,4, FALSE)</f>
        <v>0.93997215850947724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9.015178301105032E-3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5.7929633552150299E-2</v>
      </c>
      <c r="N153" s="44">
        <f>$F153*'[1]INTERNAL PARAMETERS-2'!M153*VLOOKUP(N$4,'[1]INTERNAL PARAMETERS-1'!$B$5:$J$44,4, FALSE)</f>
        <v>0.27206735070773086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6.3114377213507183E-2</v>
      </c>
      <c r="S153" s="44">
        <f>$F153*'[1]INTERNAL PARAMETERS-2'!R153*VLOOKUP(S$4,'[1]INTERNAL PARAMETERS-1'!$B$5:$J$44,4, FALSE)</f>
        <v>0.31081595273564999</v>
      </c>
      <c r="T153" s="44">
        <f>$F153*'[1]INTERNAL PARAMETERS-2'!S153*VLOOKUP(T$4,'[1]INTERNAL PARAMETERS-1'!$B$5:$J$44,4, FALSE)</f>
        <v>1.7581629963597804E-2</v>
      </c>
      <c r="U153" s="44">
        <f>$F153*'[1]INTERNAL PARAMETERS-2'!T153*VLOOKUP(U$4,'[1]INTERNAL PARAMETERS-1'!$B$5:$J$44,4, FALSE)</f>
        <v>3.4262555007662301E-2</v>
      </c>
      <c r="V153" s="44">
        <f>$F153*'[1]INTERNAL PARAMETERS-2'!U153*VLOOKUP(V$4,'[1]INTERNAL PARAMETERS-1'!$B$5:$J$44,4, FALSE)</f>
        <v>0.37124691213383276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4.5116537034384967E-3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4.5116537034384967E-3</v>
      </c>
      <c r="AI153" s="44">
        <f>$F153*'[1]INTERNAL PARAMETERS-2'!AH153*VLOOKUP(AI$4,'[1]INTERNAL PARAMETERS-1'!$B$5:$J$44,4, FALSE)</f>
        <v>4.0572366907858627E-2</v>
      </c>
      <c r="AJ153" s="44">
        <f>$F153*'[1]INTERNAL PARAMETERS-2'!AI153*VLOOKUP(AJ$4,'[1]INTERNAL PARAMETERS-1'!$B$5:$J$44,4, FALSE)</f>
        <v>8.5656387519155747E-2</v>
      </c>
      <c r="AK153" s="44">
        <f>$F153*'[1]INTERNAL PARAMETERS-2'!AJ153*VLOOKUP(AK$4,'[1]INTERNAL PARAMETERS-1'!$B$5:$J$44,4, FALSE)</f>
        <v>4.5116537034384967E-3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17.859471011680068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1.1006630374908555</v>
      </c>
      <c r="BB153" s="44">
        <f>$F153*'[1]INTERNAL PARAMETERS-2'!M153*(1-VLOOKUP(N$4,'[1]INTERNAL PARAMETERS-1'!$B$5:$J$44,4, FALSE))</f>
        <v>5.1692796634468863</v>
      </c>
      <c r="BC153" s="44">
        <f>$F153*'[1]INTERNAL PARAMETERS-2'!N153*(1-VLOOKUP(O$4,'[1]INTERNAL PARAMETERS-1'!$B$5:$J$44,4, FALSE))</f>
        <v>3.2909546642977068</v>
      </c>
      <c r="BD153" s="44">
        <f>$F153*'[1]INTERNAL PARAMETERS-2'!O153*(1-VLOOKUP(P$4,'[1]INTERNAL PARAMETERS-1'!$B$5:$J$44,4, FALSE))</f>
        <v>3.1872679201763412</v>
      </c>
      <c r="BE153" s="44">
        <f>$F153*'[1]INTERNAL PARAMETERS-2'!P153*(1-VLOOKUP(Q$4,'[1]INTERNAL PARAMETERS-1'!$B$5:$J$44,4, FALSE))</f>
        <v>1.7897364431780778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5.9055031019773496</v>
      </c>
      <c r="BH153" s="44">
        <f>$F153*'[1]INTERNAL PARAMETERS-2'!S153*(1-VLOOKUP(T$4,'[1]INTERNAL PARAMETERS-1'!$B$5:$J$44,4, FALSE))</f>
        <v>0.15823466967238023</v>
      </c>
      <c r="BI153" s="44">
        <f>$F153*'[1]INTERNAL PARAMETERS-2'!T153*(1-VLOOKUP(U$4,'[1]INTERNAL PARAMETERS-1'!$B$5:$J$44,4, FALSE))</f>
        <v>0.13705022003064921</v>
      </c>
      <c r="BJ153" s="44">
        <f>$F153*'[1]INTERNAL PARAMETERS-2'!U153*(1-VLOOKUP(V$4,'[1]INTERNAL PARAMETERS-1'!$B$5:$J$44,4, FALSE))</f>
        <v>2.1037325020917192</v>
      </c>
      <c r="BK153" s="44">
        <f>$F153*'[1]INTERNAL PARAMETERS-2'!V153*(1-VLOOKUP(W$4,'[1]INTERNAL PARAMETERS-1'!$B$5:$J$44,4, FALSE))</f>
        <v>2.3757961947018527</v>
      </c>
      <c r="BL153" s="44">
        <f>$F153*'[1]INTERNAL PARAMETERS-2'!W153*(1-VLOOKUP(X$4,'[1]INTERNAL PARAMETERS-1'!$B$5:$J$44,4, FALSE))</f>
        <v>3.0790695223515363</v>
      </c>
      <c r="BM153" s="44">
        <f>$F153*'[1]INTERNAL PARAMETERS-2'!X153*(1-VLOOKUP(Y$4,'[1]INTERNAL PARAMETERS-1'!$B$5:$J$44,4, FALSE))</f>
        <v>0.50491501770805747</v>
      </c>
      <c r="BN153" s="44">
        <f>$F153*'[1]INTERNAL PARAMETERS-2'!Y153*(1-VLOOKUP(Z$4,'[1]INTERNAL PARAMETERS-1'!$B$5:$J$44,4, FALSE))</f>
        <v>3.6290685606708912</v>
      </c>
      <c r="BO153" s="44">
        <f>$F153*'[1]INTERNAL PARAMETERS-2'!Z153*(1-VLOOKUP(AA$4,'[1]INTERNAL PARAMETERS-1'!$B$5:$J$44,4, FALSE))</f>
        <v>4.1745478161810352</v>
      </c>
      <c r="BP153" s="44">
        <f>$F153*'[1]INTERNAL PARAMETERS-2'!AA153*(1-VLOOKUP(AB$4,'[1]INTERNAL PARAMETERS-1'!$B$5:$J$44,4, FALSE))</f>
        <v>1.7221185413669042</v>
      </c>
      <c r="BQ153" s="44">
        <f>$F153*'[1]INTERNAL PARAMETERS-2'!AB153*(1-VLOOKUP(AC$4,'[1]INTERNAL PARAMETERS-1'!$B$5:$J$44,4, FALSE))</f>
        <v>11.175715774965351</v>
      </c>
      <c r="BR153" s="44">
        <f>$F153*'[1]INTERNAL PARAMETERS-2'!AC153*(1-VLOOKUP(AD$4,'[1]INTERNAL PARAMETERS-1'!$B$5:$J$44,4, FALSE))</f>
        <v>1.3930198232948248</v>
      </c>
      <c r="BS153" s="44">
        <f>$F153*'[1]INTERNAL PARAMETERS-2'!AD153*(1-VLOOKUP(AE$4,'[1]INTERNAL PARAMETERS-1'!$B$5:$J$44,4, FALSE))</f>
        <v>0.35163259927195606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0.50040336400461904</v>
      </c>
      <c r="CA153" s="44">
        <f>$F153*'[1]INTERNAL PARAMETERS-2'!AL153*(1-VLOOKUP(AM$4,'[1]INTERNAL PARAMETERS-1'!$B$5:$J$44,4, FALSE))</f>
        <v>1.0188452137172201</v>
      </c>
      <c r="CB153" s="44">
        <f>$F153*'[1]INTERNAL PARAMETERS-2'!AM153*(1-VLOOKUP(AN$4,'[1]INTERNAL PARAMETERS-1'!$B$5:$J$44,4, FALSE))</f>
        <v>0.51393019600916245</v>
      </c>
      <c r="CC153" s="44">
        <f>$F153*'[1]INTERNAL PARAMETERS-2'!AN153*(1-VLOOKUP(AO$4,'[1]INTERNAL PARAMETERS-1'!$B$5:$J$44,4, FALSE))</f>
        <v>1.0188452137172201</v>
      </c>
      <c r="CD153" s="44">
        <f>$F153*'[1]INTERNAL PARAMETERS-2'!AO153*(1-VLOOKUP(AP$4,'[1]INTERNAL PARAMETERS-1'!$B$5:$J$44,4, FALSE))</f>
        <v>5.2204466939073431</v>
      </c>
      <c r="CE153" s="44">
        <f>$F153*'[1]INTERNAL PARAMETERS-2'!AP153*(1-VLOOKUP(AQ$4,'[1]INTERNAL PARAMETERS-1'!$B$5:$J$44,4, FALSE))</f>
        <v>0.491388185703514</v>
      </c>
      <c r="CF153" s="44">
        <f>$F153*'[1]INTERNAL PARAMETERS-2'!AQ153*(1-VLOOKUP(AR$4,'[1]INTERNAL PARAMETERS-1'!$B$5:$J$44,4, FALSE))</f>
        <v>6.762603091694569E-2</v>
      </c>
      <c r="CG153" s="44">
        <f>$F153*'[1]INTERNAL PARAMETERS-2'!AR153*(1-VLOOKUP(AS$4,'[1]INTERNAL PARAMETERS-1'!$B$5:$J$44,4, FALSE))</f>
        <v>1.352683200454353E-2</v>
      </c>
      <c r="CH153" s="43">
        <f>$F153*'[1]INTERNAL PARAMETERS-2'!AS153*(1-VLOOKUP(AT$4,'[1]INTERNAL PARAMETERS-1'!$B$5:$J$44,4, FALSE))</f>
        <v>0</v>
      </c>
      <c r="CI153" s="42">
        <f t="shared" si="2"/>
        <v>81.291090236035615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90.562680098542543</v>
      </c>
      <c r="G154" s="45">
        <f>$F154*'[1]INTERNAL PARAMETERS-2'!F154*VLOOKUP(G$4,'[1]INTERNAL PARAMETERS-1'!$B$5:$J$44,4, FALSE)</f>
        <v>0.49608424904379633</v>
      </c>
      <c r="H154" s="44">
        <f>$F154*'[1]INTERNAL PARAMETERS-2'!G154*VLOOKUP(H$4,'[1]INTERNAL PARAMETERS-1'!$B$5:$J$44,4, FALSE)</f>
        <v>0.82481772153349586</v>
      </c>
      <c r="I154" s="44">
        <f>$F154*'[1]INTERNAL PARAMETERS-2'!H154*VLOOKUP(I$4,'[1]INTERNAL PARAMETERS-1'!$B$5:$J$44,4, FALSE)</f>
        <v>0.97863707524066901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1.1954273773007616E-2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8.0090917398748074E-2</v>
      </c>
      <c r="N154" s="44">
        <f>$F154*'[1]INTERNAL PARAMETERS-2'!M154*VLOOKUP(N$4,'[1]INTERNAL PARAMETERS-1'!$B$5:$J$44,4, FALSE)</f>
        <v>0.23877892078801877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0.10161132707056474</v>
      </c>
      <c r="S154" s="44">
        <f>$F154*'[1]INTERNAL PARAMETERS-2'!R154*VLOOKUP(S$4,'[1]INTERNAL PARAMETERS-1'!$B$5:$J$44,4, FALSE)</f>
        <v>0.31238283341130824</v>
      </c>
      <c r="T154" s="44">
        <f>$F154*'[1]INTERNAL PARAMETERS-2'!S154*VLOOKUP(T$4,'[1]INTERNAL PARAMETERS-1'!$B$5:$J$44,4, FALSE)</f>
        <v>3.0482492494368435E-2</v>
      </c>
      <c r="U154" s="44">
        <f>$F154*'[1]INTERNAL PARAMETERS-2'!T154*VLOOKUP(U$4,'[1]INTERNAL PARAMETERS-1'!$B$5:$J$44,4, FALSE)</f>
        <v>5.0206138593030018E-2</v>
      </c>
      <c r="V154" s="44">
        <f>$F154*'[1]INTERNAL PARAMETERS-2'!U154*VLOOKUP(V$4,'[1]INTERNAL PARAMETERS-1'!$B$5:$J$44,4, FALSE)</f>
        <v>0.39627194961338913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5.9771368865038081E-2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8.3679916411053309E-2</v>
      </c>
      <c r="AJ154" s="44">
        <f>$F154*'[1]INTERNAL PARAMETERS-2'!AI154*VLOOKUP(AJ$4,'[1]INTERNAL PARAMETERS-1'!$B$5:$J$44,4, FALSE)</f>
        <v>7.7702779524549501E-2</v>
      </c>
      <c r="AK154" s="44">
        <f>$F154*'[1]INTERNAL PARAMETERS-2'!AJ154*VLOOKUP(AK$4,'[1]INTERNAL PARAMETERS-1'!$B$5:$J$44,4, FALSE)</f>
        <v>1.1954273773007616E-2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18.59410442957271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1.5217274305762132</v>
      </c>
      <c r="BB154" s="44">
        <f>$F154*'[1]INTERNAL PARAMETERS-2'!M154*(1-VLOOKUP(N$4,'[1]INTERNAL PARAMETERS-1'!$B$5:$J$44,4, FALSE))</f>
        <v>4.5367994949723558</v>
      </c>
      <c r="BC154" s="44">
        <f>$F154*'[1]INTERNAL PARAMETERS-2'!N154*(1-VLOOKUP(O$4,'[1]INTERNAL PARAMETERS-1'!$B$5:$J$44,4, FALSE))</f>
        <v>4.2615627560570672</v>
      </c>
      <c r="BD154" s="44">
        <f>$F154*'[1]INTERNAL PARAMETERS-2'!O154*(1-VLOOKUP(P$4,'[1]INTERNAL PARAMETERS-1'!$B$5:$J$44,4, FALSE))</f>
        <v>3.2873166123609758</v>
      </c>
      <c r="BE154" s="44">
        <f>$F154*'[1]INTERNAL PARAMETERS-2'!P154*(1-VLOOKUP(Q$4,'[1]INTERNAL PARAMETERS-1'!$B$5:$J$44,4, FALSE))</f>
        <v>2.0202088737622179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5.9352738348148559</v>
      </c>
      <c r="BH154" s="44">
        <f>$F154*'[1]INTERNAL PARAMETERS-2'!S154*(1-VLOOKUP(T$4,'[1]INTERNAL PARAMETERS-1'!$B$5:$J$44,4, FALSE))</f>
        <v>0.27434243244931594</v>
      </c>
      <c r="BI154" s="44">
        <f>$F154*'[1]INTERNAL PARAMETERS-2'!T154*(1-VLOOKUP(U$4,'[1]INTERNAL PARAMETERS-1'!$B$5:$J$44,4, FALSE))</f>
        <v>0.20082455437212007</v>
      </c>
      <c r="BJ154" s="44">
        <f>$F154*'[1]INTERNAL PARAMETERS-2'!U154*(1-VLOOKUP(V$4,'[1]INTERNAL PARAMETERS-1'!$B$5:$J$44,4, FALSE))</f>
        <v>2.2455410478092048</v>
      </c>
      <c r="BK154" s="44">
        <f>$F154*'[1]INTERNAL PARAMETERS-2'!V154*(1-VLOOKUP(W$4,'[1]INTERNAL PARAMETERS-1'!$B$5:$J$44,4, FALSE))</f>
        <v>2.9167522379337596</v>
      </c>
      <c r="BL154" s="44">
        <f>$F154*'[1]INTERNAL PARAMETERS-2'!W154*(1-VLOOKUP(X$4,'[1]INTERNAL PARAMETERS-1'!$B$5:$J$44,4, FALSE))</f>
        <v>3.9985777893189094</v>
      </c>
      <c r="BM154" s="44">
        <f>$F154*'[1]INTERNAL PARAMETERS-2'!X154*(1-VLOOKUP(Y$4,'[1]INTERNAL PARAMETERS-1'!$B$5:$J$44,4, FALSE))</f>
        <v>0.68735262941191821</v>
      </c>
      <c r="BN154" s="44">
        <f>$F154*'[1]INTERNAL PARAMETERS-2'!Y154*(1-VLOOKUP(Z$4,'[1]INTERNAL PARAMETERS-1'!$B$5:$J$44,4, FALSE))</f>
        <v>4.3930507112921413</v>
      </c>
      <c r="BO154" s="44">
        <f>$F154*'[1]INTERNAL PARAMETERS-2'!Z154*(1-VLOOKUP(AA$4,'[1]INTERNAL PARAMETERS-1'!$B$5:$J$44,4, FALSE))</f>
        <v>4.9967234242930063</v>
      </c>
      <c r="BP154" s="44">
        <f>$F154*'[1]INTERNAL PARAMETERS-2'!AA154*(1-VLOOKUP(AB$4,'[1]INTERNAL PARAMETERS-1'!$B$5:$J$44,4, FALSE))</f>
        <v>2.2831938405003758</v>
      </c>
      <c r="BQ154" s="44">
        <f>$F154*'[1]INTERNAL PARAMETERS-2'!AB154*(1-VLOOKUP(AC$4,'[1]INTERNAL PARAMETERS-1'!$B$5:$J$44,4, FALSE))</f>
        <v>13.483986115088118</v>
      </c>
      <c r="BR154" s="44">
        <f>$F154*'[1]INTERNAL PARAMETERS-2'!AC154*(1-VLOOKUP(AD$4,'[1]INTERNAL PARAMETERS-1'!$B$5:$J$44,4, FALSE))</f>
        <v>1.679521127499511</v>
      </c>
      <c r="BS154" s="44">
        <f>$F154*'[1]INTERNAL PARAMETERS-2'!AD154*(1-VLOOKUP(AE$4,'[1]INTERNAL PARAMETERS-1'!$B$5:$J$44,4, FALSE))</f>
        <v>0.3406877462627072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0.49608424904379633</v>
      </c>
      <c r="CA154" s="44">
        <f>$F154*'[1]INTERNAL PARAMETERS-2'!AL154*(1-VLOOKUP(AM$4,'[1]INTERNAL PARAMETERS-1'!$B$5:$J$44,4, FALSE))</f>
        <v>1.3448105181233074</v>
      </c>
      <c r="CB154" s="44">
        <f>$F154*'[1]INTERNAL PARAMETERS-2'!AM154*(1-VLOOKUP(AN$4,'[1]INTERNAL PARAMETERS-1'!$B$5:$J$44,4, FALSE))</f>
        <v>0.68137549252541441</v>
      </c>
      <c r="CC154" s="44">
        <f>$F154*'[1]INTERNAL PARAMETERS-2'!AN154*(1-VLOOKUP(AO$4,'[1]INTERNAL PARAMETERS-1'!$B$5:$J$44,4, FALSE))</f>
        <v>1.075848414498646</v>
      </c>
      <c r="CD154" s="44">
        <f>$F154*'[1]INTERNAL PARAMETERS-2'!AO154*(1-VLOOKUP(AP$4,'[1]INTERNAL PARAMETERS-1'!$B$5:$J$44,4, FALSE))</f>
        <v>4.9130525641499627</v>
      </c>
      <c r="CE154" s="44">
        <f>$F154*'[1]INTERNAL PARAMETERS-2'!AP154*(1-VLOOKUP(AQ$4,'[1]INTERNAL PARAMETERS-1'!$B$5:$J$44,4, FALSE))</f>
        <v>0.6096498498873687</v>
      </c>
      <c r="CF154" s="44">
        <f>$F154*'[1]INTERNAL PARAMETERS-2'!AQ154*(1-VLOOKUP(AR$4,'[1]INTERNAL PARAMETERS-1'!$B$5:$J$44,4, FALSE))</f>
        <v>2.9885684432519041E-2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90.562680098542543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84.06109712591109</v>
      </c>
      <c r="G155" s="45">
        <f>$F155*'[1]INTERNAL PARAMETERS-2'!F155*VLOOKUP(G$4,'[1]INTERNAL PARAMETERS-1'!$B$5:$J$44,4, FALSE)</f>
        <v>0.47484432544484656</v>
      </c>
      <c r="H155" s="44">
        <f>$F155*'[1]INTERNAL PARAMETERS-2'!G155*VLOOKUP(H$4,'[1]INTERNAL PARAMETERS-1'!$B$5:$J$44,4, FALSE)</f>
        <v>0.71561211983288109</v>
      </c>
      <c r="I155" s="44">
        <f>$F155*'[1]INTERNAL PARAMETERS-2'!H155*VLOOKUP(I$4,'[1]INTERNAL PARAMETERS-1'!$B$5:$J$44,4, FALSE)</f>
        <v>0.80312224377386832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2.0065383883954978E-2</v>
      </c>
      <c r="L155" s="44">
        <f>$F155*'[1]INTERNAL PARAMETERS-2'!K155*VLOOKUP(L$4,'[1]INTERNAL PARAMETERS-1'!$B$5:$J$44,4, FALSE)</f>
        <v>6.6912633312225227E-3</v>
      </c>
      <c r="M155" s="44">
        <f>$F155*'[1]INTERNAL PARAMETERS-2'!L155*VLOOKUP(M$4,'[1]INTERNAL PARAMETERS-1'!$B$5:$J$44,4, FALSE)</f>
        <v>9.3631453033696077E-2</v>
      </c>
      <c r="N155" s="44">
        <f>$F155*'[1]INTERNAL PARAMETERS-2'!M155*VLOOKUP(N$4,'[1]INTERNAL PARAMETERS-1'!$B$5:$J$44,4, FALSE)</f>
        <v>0.20632375984069251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0.11369263386279474</v>
      </c>
      <c r="S155" s="44">
        <f>$F155*'[1]INTERNAL PARAMETERS-2'!R155*VLOOKUP(S$4,'[1]INTERNAL PARAMETERS-1'!$B$5:$J$44,4, FALSE)</f>
        <v>0.25859295003358401</v>
      </c>
      <c r="T155" s="44">
        <f>$F155*'[1]INTERNAL PARAMETERS-2'!S155*VLOOKUP(T$4,'[1]INTERNAL PARAMETERS-1'!$B$5:$J$44,4, FALSE)</f>
        <v>2.1401114717285702E-2</v>
      </c>
      <c r="U155" s="44">
        <f>$F155*'[1]INTERNAL PARAMETERS-2'!T155*VLOOKUP(U$4,'[1]INTERNAL PARAMETERS-1'!$B$5:$J$44,4, FALSE)</f>
        <v>4.2802229434571404E-2</v>
      </c>
      <c r="V155" s="44">
        <f>$F155*'[1]INTERNAL PARAMETERS-2'!U155*VLOOKUP(V$4,'[1]INTERNAL PARAMETERS-1'!$B$5:$J$44,4, FALSE)</f>
        <v>0.33506711283839602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2.6748241105464907E-2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6.6912633312225227E-3</v>
      </c>
      <c r="AI155" s="44">
        <f>$F155*'[1]INTERNAL PARAMETERS-2'!AH155*VLOOKUP(AI$4,'[1]INTERNAL PARAMETERS-1'!$B$5:$J$44,4, FALSE)</f>
        <v>7.3570272204597387E-2</v>
      </c>
      <c r="AJ155" s="44">
        <f>$F155*'[1]INTERNAL PARAMETERS-2'!AI155*VLOOKUP(AJ$4,'[1]INTERNAL PARAMETERS-1'!$B$5:$J$44,4, FALSE)</f>
        <v>0.11369263386279474</v>
      </c>
      <c r="AK155" s="44">
        <f>$F155*'[1]INTERNAL PARAMETERS-2'!AJ155*VLOOKUP(AK$4,'[1]INTERNAL PARAMETERS-1'!$B$5:$J$44,4, FALSE)</f>
        <v>6.6912633312225227E-3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15.259322631703496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1.7789976076402254</v>
      </c>
      <c r="BB155" s="44">
        <f>$F155*'[1]INTERNAL PARAMETERS-2'!M155*(1-VLOOKUP(N$4,'[1]INTERNAL PARAMETERS-1'!$B$5:$J$44,4, FALSE))</f>
        <v>3.9201514369731569</v>
      </c>
      <c r="BC155" s="44">
        <f>$F155*'[1]INTERNAL PARAMETERS-2'!N155*(1-VLOOKUP(O$4,'[1]INTERNAL PARAMETERS-1'!$B$5:$J$44,4, FALSE))</f>
        <v>4.9156575888513281</v>
      </c>
      <c r="BD155" s="44">
        <f>$F155*'[1]INTERNAL PARAMETERS-2'!O155*(1-VLOOKUP(P$4,'[1]INTERNAL PARAMETERS-1'!$B$5:$J$44,4, FALSE))</f>
        <v>2.9493928720888545</v>
      </c>
      <c r="BE155" s="44">
        <f>$F155*'[1]INTERNAL PARAMETERS-2'!P155*(1-VLOOKUP(Q$4,'[1]INTERNAL PARAMETERS-1'!$B$5:$J$44,4, FALSE))</f>
        <v>1.8525636767899665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4.9132660506380956</v>
      </c>
      <c r="BH155" s="44">
        <f>$F155*'[1]INTERNAL PARAMETERS-2'!S155*(1-VLOOKUP(T$4,'[1]INTERNAL PARAMETERS-1'!$B$5:$J$44,4, FALSE))</f>
        <v>0.19261003245557132</v>
      </c>
      <c r="BI155" s="44">
        <f>$F155*'[1]INTERNAL PARAMETERS-2'!T155*(1-VLOOKUP(U$4,'[1]INTERNAL PARAMETERS-1'!$B$5:$J$44,4, FALSE))</f>
        <v>0.17120891773828562</v>
      </c>
      <c r="BJ155" s="44">
        <f>$F155*'[1]INTERNAL PARAMETERS-2'!U155*(1-VLOOKUP(V$4,'[1]INTERNAL PARAMETERS-1'!$B$5:$J$44,4, FALSE))</f>
        <v>1.8987136394175774</v>
      </c>
      <c r="BK155" s="44">
        <f>$F155*'[1]INTERNAL PARAMETERS-2'!V155*(1-VLOOKUP(W$4,'[1]INTERNAL PARAMETERS-1'!$B$5:$J$44,4, FALSE))</f>
        <v>2.3274164083445252</v>
      </c>
      <c r="BL155" s="44">
        <f>$F155*'[1]INTERNAL PARAMETERS-2'!W155*(1-VLOOKUP(X$4,'[1]INTERNAL PARAMETERS-1'!$B$5:$J$44,4, FALSE))</f>
        <v>3.3640494519915487</v>
      </c>
      <c r="BM155" s="44">
        <f>$F155*'[1]INTERNAL PARAMETERS-2'!X155*(1-VLOOKUP(Y$4,'[1]INTERNAL PARAMETERS-1'!$B$5:$J$44,4, FALSE))</f>
        <v>1.0566984275309779</v>
      </c>
      <c r="BN155" s="44">
        <f>$F155*'[1]INTERNAL PARAMETERS-2'!Y155*(1-VLOOKUP(Z$4,'[1]INTERNAL PARAMETERS-1'!$B$5:$J$44,4, FALSE))</f>
        <v>5.0159761021613898</v>
      </c>
      <c r="BO155" s="44">
        <f>$F155*'[1]INTERNAL PARAMETERS-2'!Z155*(1-VLOOKUP(AA$4,'[1]INTERNAL PARAMETERS-1'!$B$5:$J$44,4, FALSE))</f>
        <v>5.0895463743659874</v>
      </c>
      <c r="BP155" s="44">
        <f>$F155*'[1]INTERNAL PARAMETERS-2'!AA155*(1-VLOOKUP(AB$4,'[1]INTERNAL PARAMETERS-1'!$B$5:$J$44,4, FALSE))</f>
        <v>2.0465178461885807</v>
      </c>
      <c r="BQ155" s="44">
        <f>$F155*'[1]INTERNAL PARAMETERS-2'!AB155*(1-VLOOKUP(AC$4,'[1]INTERNAL PARAMETERS-1'!$B$5:$J$44,4, FALSE))</f>
        <v>13.650143571255095</v>
      </c>
      <c r="BR155" s="44">
        <f>$F155*'[1]INTERNAL PARAMETERS-2'!AC155*(1-VLOOKUP(AD$4,'[1]INTERNAL PARAMETERS-1'!$B$5:$J$44,4, FALSE))</f>
        <v>1.4445983602184944</v>
      </c>
      <c r="BS155" s="44">
        <f>$F155*'[1]INTERNAL PARAMETERS-2'!AD155*(1-VLOOKUP(AE$4,'[1]INTERNAL PARAMETERS-1'!$B$5:$J$44,4, FALSE))</f>
        <v>0.36115169158205185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0.30764680326140942</v>
      </c>
      <c r="CA155" s="44">
        <f>$F155*'[1]INTERNAL PARAMETERS-2'!AL155*(1-VLOOKUP(AM$4,'[1]INTERNAL PARAMETERS-1'!$B$5:$J$44,4, FALSE))</f>
        <v>1.4847291279864048</v>
      </c>
      <c r="CB155" s="44">
        <f>$F155*'[1]INTERNAL PARAMETERS-2'!AM155*(1-VLOOKUP(AN$4,'[1]INTERNAL PARAMETERS-1'!$B$5:$J$44,4, FALSE))</f>
        <v>0.58854536541735392</v>
      </c>
      <c r="CC155" s="44">
        <f>$F155*'[1]INTERNAL PARAMETERS-2'!AN155*(1-VLOOKUP(AO$4,'[1]INTERNAL PARAMETERS-1'!$B$5:$J$44,4, FALSE))</f>
        <v>1.0767638114149329</v>
      </c>
      <c r="CD155" s="44">
        <f>$F155*'[1]INTERNAL PARAMETERS-2'!AO155*(1-VLOOKUP(AP$4,'[1]INTERNAL PARAMETERS-1'!$B$5:$J$44,4, FALSE))</f>
        <v>4.440813263406481</v>
      </c>
      <c r="CE155" s="44">
        <f>$F155*'[1]INTERNAL PARAMETERS-2'!AP155*(1-VLOOKUP(AQ$4,'[1]INTERNAL PARAMETERS-1'!$B$5:$J$44,4, FALSE))</f>
        <v>0.51497509321275647</v>
      </c>
      <c r="CF155" s="44">
        <f>$F155*'[1]INTERNAL PARAMETERS-2'!AQ155*(1-VLOOKUP(AR$4,'[1]INTERNAL PARAMETERS-1'!$B$5:$J$44,4, FALSE))</f>
        <v>0.10700977664128482</v>
      </c>
      <c r="CG155" s="44">
        <f>$F155*'[1]INTERNAL PARAMETERS-2'!AR155*(1-VLOOKUP(AS$4,'[1]INTERNAL PARAMETERS-1'!$B$5:$J$44,4, FALSE))</f>
        <v>1.3374120552732453E-2</v>
      </c>
      <c r="CH155" s="43">
        <f>$F155*'[1]INTERNAL PARAMETERS-2'!AS155*(1-VLOOKUP(AT$4,'[1]INTERNAL PARAMETERS-1'!$B$5:$J$44,4, FALSE))</f>
        <v>0</v>
      </c>
      <c r="CI155" s="42">
        <f t="shared" si="2"/>
        <v>84.061080313691647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72.443689626523607</v>
      </c>
      <c r="G156" s="45">
        <f>$F156*'[1]INTERNAL PARAMETERS-2'!F156*VLOOKUP(G$4,'[1]INTERNAL PARAMETERS-1'!$B$5:$J$44,4, FALSE)</f>
        <v>0.56929149056107309</v>
      </c>
      <c r="H156" s="44">
        <f>$F156*'[1]INTERNAL PARAMETERS-2'!G156*VLOOKUP(H$4,'[1]INTERNAL PARAMETERS-1'!$B$5:$J$44,4, FALSE)</f>
        <v>0.59672591582263768</v>
      </c>
      <c r="I156" s="44">
        <f>$F156*'[1]INTERNAL PARAMETERS-2'!H156*VLOOKUP(I$4,'[1]INTERNAL PARAMETERS-1'!$B$5:$J$44,4, FALSE)</f>
        <v>0.66564485773038273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6.8604174076317857E-3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9.1566288158788922E-2</v>
      </c>
      <c r="N156" s="44">
        <f>$F156*'[1]INTERNAL PARAMETERS-2'!M156*VLOOKUP(N$4,'[1]INTERNAL PARAMETERS-1'!$B$5:$J$44,4, FALSE)</f>
        <v>0.14918111673721127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9.6024110599957052E-2</v>
      </c>
      <c r="S156" s="44">
        <f>$F156*'[1]INTERNAL PARAMETERS-2'!R156*VLOOKUP(S$4,'[1]INTERNAL PARAMETERS-1'!$B$5:$J$44,4, FALSE)</f>
        <v>0.20372034847253959</v>
      </c>
      <c r="T156" s="44">
        <f>$F156*'[1]INTERNAL PARAMETERS-2'!S156*VLOOKUP(T$4,'[1]INTERNAL PARAMETERS-1'!$B$5:$J$44,4, FALSE)</f>
        <v>2.1262947342280944E-2</v>
      </c>
      <c r="U156" s="44">
        <f>$F156*'[1]INTERNAL PARAMETERS-2'!T156*VLOOKUP(U$4,'[1]INTERNAL PARAMETERS-1'!$B$5:$J$44,4, FALSE)</f>
        <v>3.9781727721509175E-2</v>
      </c>
      <c r="V156" s="44">
        <f>$F156*'[1]INTERNAL PARAMETERS-2'!U156*VLOOKUP(V$4,'[1]INTERNAL PARAMETERS-1'!$B$5:$J$44,4, FALSE)</f>
        <v>0.29836187125597435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4.1155260076828057E-2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2.0574007853932704E-2</v>
      </c>
      <c r="AI156" s="44">
        <f>$F156*'[1]INTERNAL PARAMETERS-2'!AH156*VLOOKUP(AI$4,'[1]INTERNAL PARAMETERS-1'!$B$5:$J$44,4, FALSE)</f>
        <v>7.5450102746024345E-2</v>
      </c>
      <c r="AJ156" s="44">
        <f>$F156*'[1]INTERNAL PARAMETERS-2'!AI156*VLOOKUP(AJ$4,'[1]INTERNAL PARAMETERS-1'!$B$5:$J$44,4, FALSE)</f>
        <v>0.10974494541522062</v>
      </c>
      <c r="AK156" s="44">
        <f>$F156*'[1]INTERNAL PARAMETERS-2'!AJ156*VLOOKUP(AK$4,'[1]INTERNAL PARAMETERS-1'!$B$5:$J$44,4, FALSE)</f>
        <v>2.0574007853932704E-2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12.647252296877271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1.7397594750169891</v>
      </c>
      <c r="BB156" s="44">
        <f>$F156*'[1]INTERNAL PARAMETERS-2'!M156*(1-VLOOKUP(N$4,'[1]INTERNAL PARAMETERS-1'!$B$5:$J$44,4, FALSE))</f>
        <v>2.8344412180070138</v>
      </c>
      <c r="BC156" s="44">
        <f>$F156*'[1]INTERNAL PARAMETERS-2'!N156*(1-VLOOKUP(O$4,'[1]INTERNAL PARAMETERS-1'!$B$5:$J$44,4, FALSE))</f>
        <v>5.1235944375738072</v>
      </c>
      <c r="BD156" s="44">
        <f>$F156*'[1]INTERNAL PARAMETERS-2'!O156*(1-VLOOKUP(P$4,'[1]INTERNAL PARAMETERS-1'!$B$5:$J$44,4, FALSE))</f>
        <v>2.2154222055756061</v>
      </c>
      <c r="BE156" s="44">
        <f>$F156*'[1]INTERNAL PARAMETERS-2'!P156*(1-VLOOKUP(Q$4,'[1]INTERNAL PARAMETERS-1'!$B$5:$J$44,4, FALSE))</f>
        <v>1.8244653457681466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3.8706866209782516</v>
      </c>
      <c r="BH156" s="44">
        <f>$F156*'[1]INTERNAL PARAMETERS-2'!S156*(1-VLOOKUP(T$4,'[1]INTERNAL PARAMETERS-1'!$B$5:$J$44,4, FALSE))</f>
        <v>0.19136652608052851</v>
      </c>
      <c r="BI156" s="44">
        <f>$F156*'[1]INTERNAL PARAMETERS-2'!T156*(1-VLOOKUP(U$4,'[1]INTERNAL PARAMETERS-1'!$B$5:$J$44,4, FALSE))</f>
        <v>0.1591269108860367</v>
      </c>
      <c r="BJ156" s="44">
        <f>$F156*'[1]INTERNAL PARAMETERS-2'!U156*(1-VLOOKUP(V$4,'[1]INTERNAL PARAMETERS-1'!$B$5:$J$44,4, FALSE))</f>
        <v>1.6907172704505216</v>
      </c>
      <c r="BK156" s="44">
        <f>$F156*'[1]INTERNAL PARAMETERS-2'!V156*(1-VLOOKUP(W$4,'[1]INTERNAL PARAMETERS-1'!$B$5:$J$44,4, FALSE))</f>
        <v>2.0370948191909561</v>
      </c>
      <c r="BL156" s="44">
        <f>$F156*'[1]INTERNAL PARAMETERS-2'!W156*(1-VLOOKUP(X$4,'[1]INTERNAL PARAMETERS-1'!$B$5:$J$44,4, FALSE))</f>
        <v>2.8944586415519002</v>
      </c>
      <c r="BM156" s="44">
        <f>$F156*'[1]INTERNAL PARAMETERS-2'!X156*(1-VLOOKUP(Y$4,'[1]INTERNAL PARAMETERS-1'!$B$5:$J$44,4, FALSE))</f>
        <v>1.1111413114916191</v>
      </c>
      <c r="BN156" s="44">
        <f>$F156*'[1]INTERNAL PARAMETERS-2'!Y156*(1-VLOOKUP(Z$4,'[1]INTERNAL PARAMETERS-1'!$B$5:$J$44,4, FALSE))</f>
        <v>4.2525170247665622</v>
      </c>
      <c r="BO156" s="44">
        <f>$F156*'[1]INTERNAL PARAMETERS-2'!Z156*(1-VLOOKUP(AA$4,'[1]INTERNAL PARAMETERS-1'!$B$5:$J$44,4, FALSE))</f>
        <v>4.3828359780357156</v>
      </c>
      <c r="BP156" s="44">
        <f>$F156*'[1]INTERNAL PARAMETERS-2'!AA156*(1-VLOOKUP(AB$4,'[1]INTERNAL PARAMETERS-1'!$B$5:$J$44,4, FALSE))</f>
        <v>1.7901705030989501</v>
      </c>
      <c r="BQ156" s="44">
        <f>$F156*'[1]INTERNAL PARAMETERS-2'!AB156*(1-VLOOKUP(AC$4,'[1]INTERNAL PARAMETERS-1'!$B$5:$J$44,4, FALSE))</f>
        <v>11.907047669346374</v>
      </c>
      <c r="BR156" s="44">
        <f>$F156*'[1]INTERNAL PARAMETERS-2'!AC156*(1-VLOOKUP(AD$4,'[1]INTERNAL PARAMETERS-1'!$B$5:$J$44,4, FALSE))</f>
        <v>1.1728705794223797</v>
      </c>
      <c r="BS156" s="44">
        <f>$F156*'[1]INTERNAL PARAMETERS-2'!AD156*(1-VLOOKUP(AE$4,'[1]INTERNAL PARAMETERS-1'!$B$5:$J$44,4, FALSE))</f>
        <v>0.25377748913067483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0.2949327492075029</v>
      </c>
      <c r="CA156" s="44">
        <f>$F156*'[1]INTERNAL PARAMETERS-2'!AL156*(1-VLOOKUP(AM$4,'[1]INTERNAL PARAMETERS-1'!$B$5:$J$44,4, FALSE))</f>
        <v>1.508958588706711</v>
      </c>
      <c r="CB156" s="44">
        <f>$F156*'[1]INTERNAL PARAMETERS-2'!AM156*(1-VLOOKUP(AN$4,'[1]INTERNAL PARAMETERS-1'!$B$5:$J$44,4, FALSE))</f>
        <v>0.45954654514585253</v>
      </c>
      <c r="CC156" s="44">
        <f>$F156*'[1]INTERNAL PARAMETERS-2'!AN156*(1-VLOOKUP(AO$4,'[1]INTERNAL PARAMETERS-1'!$B$5:$J$44,4, FALSE))</f>
        <v>0.96710152340720223</v>
      </c>
      <c r="CD156" s="44">
        <f>$F156*'[1]INTERNAL PARAMETERS-2'!AO156*(1-VLOOKUP(AP$4,'[1]INTERNAL PARAMETERS-1'!$B$5:$J$44,4, FALSE))</f>
        <v>3.6969463690207527</v>
      </c>
      <c r="CE156" s="44">
        <f>$F156*'[1]INTERNAL PARAMETERS-2'!AP156*(1-VLOOKUP(AQ$4,'[1]INTERNAL PARAMETERS-1'!$B$5:$J$44,4, FALSE))</f>
        <v>0.37723602499219638</v>
      </c>
      <c r="CF156" s="44">
        <f>$F156*'[1]INTERNAL PARAMETERS-2'!AQ156*(1-VLOOKUP(AR$4,'[1]INTERNAL PARAMETERS-1'!$B$5:$J$44,4, FALSE))</f>
        <v>3.4294842669196274E-2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72.443682382154648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65.872579405249354</v>
      </c>
      <c r="G157" s="45">
        <f>$F157*'[1]INTERNAL PARAMETERS-2'!F157*VLOOKUP(G$4,'[1]INTERNAL PARAMETERS-1'!$B$5:$J$44,4, FALSE)</f>
        <v>0.49549354228628567</v>
      </c>
      <c r="H157" s="44">
        <f>$F157*'[1]INTERNAL PARAMETERS-2'!G157*VLOOKUP(H$4,'[1]INTERNAL PARAMETERS-1'!$B$5:$J$44,4, FALSE)</f>
        <v>0.47455923655129739</v>
      </c>
      <c r="I157" s="44">
        <f>$F157*'[1]INTERNAL PARAMETERS-2'!H157*VLOOKUP(I$4,'[1]INTERNAL PARAMETERS-1'!$B$5:$J$44,4, FALSE)</f>
        <v>0.62192377202747184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1.3958399575972337E-2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9.3864473297716022E-2</v>
      </c>
      <c r="N157" s="44">
        <f>$F157*'[1]INTERNAL PARAMETERS-2'!M157*VLOOKUP(N$4,'[1]INTERNAL PARAMETERS-1'!$B$5:$J$44,4, FALSE)</f>
        <v>0.12840937138941688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8.3743810197893495E-2</v>
      </c>
      <c r="S157" s="44">
        <f>$F157*'[1]INTERNAL PARAMETERS-2'!R157*VLOOKUP(S$4,'[1]INTERNAL PARAMETERS-1'!$B$5:$J$44,4, FALSE)</f>
        <v>0.16842169357175346</v>
      </c>
      <c r="T157" s="44">
        <f>$F157*'[1]INTERNAL PARAMETERS-2'!S157*VLOOKUP(T$4,'[1]INTERNAL PARAMETERS-1'!$B$5:$J$44,4, FALSE)</f>
        <v>1.2561900892581052E-2</v>
      </c>
      <c r="U157" s="44">
        <f>$F157*'[1]INTERNAL PARAMETERS-2'!T157*VLOOKUP(U$4,'[1]INTERNAL PARAMETERS-1'!$B$5:$J$44,4, FALSE)</f>
        <v>1.3957082124384235E-2</v>
      </c>
      <c r="V157" s="44">
        <f>$F157*'[1]INTERNAL PARAMETERS-2'!U157*VLOOKUP(V$4,'[1]INTERNAL PARAMETERS-1'!$B$5:$J$44,4, FALSE)</f>
        <v>0.30567017702866367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2.7916799151944675E-2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1.3958399575972337E-2</v>
      </c>
      <c r="AI157" s="44">
        <f>$F157*'[1]INTERNAL PARAMETERS-2'!AH157*VLOOKUP(AI$4,'[1]INTERNAL PARAMETERS-1'!$B$5:$J$44,4, FALSE)</f>
        <v>5.5827011045948824E-2</v>
      </c>
      <c r="AJ157" s="44">
        <f>$F157*'[1]INTERNAL PARAMETERS-2'!AI157*VLOOKUP(AJ$4,'[1]INTERNAL PARAMETERS-1'!$B$5:$J$44,4, FALSE)</f>
        <v>4.1875198727917014E-2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11.816551668521964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1.7834249926566044</v>
      </c>
      <c r="BB157" s="44">
        <f>$F157*'[1]INTERNAL PARAMETERS-2'!M157*(1-VLOOKUP(N$4,'[1]INTERNAL PARAMETERS-1'!$B$5:$J$44,4, FALSE))</f>
        <v>2.4397780563989206</v>
      </c>
      <c r="BC157" s="44">
        <f>$F157*'[1]INTERNAL PARAMETERS-2'!N157*(1-VLOOKUP(O$4,'[1]INTERNAL PARAMETERS-1'!$B$5:$J$44,4, FALSE))</f>
        <v>5.5551004938240833</v>
      </c>
      <c r="BD157" s="44">
        <f>$F157*'[1]INTERNAL PARAMETERS-2'!O157*(1-VLOOKUP(P$4,'[1]INTERNAL PARAMETERS-1'!$B$5:$J$44,4, FALSE))</f>
        <v>1.8982237716893087</v>
      </c>
      <c r="BE157" s="44">
        <f>$F157*'[1]INTERNAL PARAMETERS-2'!P157*(1-VLOOKUP(Q$4,'[1]INTERNAL PARAMETERS-1'!$B$5:$J$44,4, FALSE))</f>
        <v>1.6958434459825611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3.2000121778633153</v>
      </c>
      <c r="BH157" s="44">
        <f>$F157*'[1]INTERNAL PARAMETERS-2'!S157*(1-VLOOKUP(T$4,'[1]INTERNAL PARAMETERS-1'!$B$5:$J$44,4, FALSE))</f>
        <v>0.11305710803322946</v>
      </c>
      <c r="BI157" s="44">
        <f>$F157*'[1]INTERNAL PARAMETERS-2'!T157*(1-VLOOKUP(U$4,'[1]INTERNAL PARAMETERS-1'!$B$5:$J$44,4, FALSE))</f>
        <v>5.5828328497536939E-2</v>
      </c>
      <c r="BJ157" s="44">
        <f>$F157*'[1]INTERNAL PARAMETERS-2'!U157*(1-VLOOKUP(V$4,'[1]INTERNAL PARAMETERS-1'!$B$5:$J$44,4, FALSE))</f>
        <v>1.7321310031624275</v>
      </c>
      <c r="BK157" s="44">
        <f>$F157*'[1]INTERNAL PARAMETERS-2'!V157*(1-VLOOKUP(W$4,'[1]INTERNAL PARAMETERS-1'!$B$5:$J$44,4, FALSE))</f>
        <v>2.0587354859260794</v>
      </c>
      <c r="BL157" s="44">
        <f>$F157*'[1]INTERNAL PARAMETERS-2'!W157*(1-VLOOKUP(X$4,'[1]INTERNAL PARAMETERS-1'!$B$5:$J$44,4, FALSE))</f>
        <v>2.8264013517989746</v>
      </c>
      <c r="BM157" s="44">
        <f>$F157*'[1]INTERNAL PARAMETERS-2'!X157*(1-VLOOKUP(Y$4,'[1]INTERNAL PARAMETERS-1'!$B$5:$J$44,4, FALSE))</f>
        <v>1.2073258098552913</v>
      </c>
      <c r="BN157" s="44">
        <f>$F157*'[1]INTERNAL PARAMETERS-2'!Y157*(1-VLOOKUP(Z$4,'[1]INTERNAL PARAMETERS-1'!$B$5:$J$44,4, FALSE))</f>
        <v>3.7964475433786173</v>
      </c>
      <c r="BO157" s="44">
        <f>$F157*'[1]INTERNAL PARAMETERS-2'!Z157*(1-VLOOKUP(AA$4,'[1]INTERNAL PARAMETERS-1'!$B$5:$J$44,4, FALSE))</f>
        <v>3.5870847242549129</v>
      </c>
      <c r="BP157" s="44">
        <f>$F157*'[1]INTERNAL PARAMETERS-2'!AA157*(1-VLOOKUP(AB$4,'[1]INTERNAL PARAMETERS-1'!$B$5:$J$44,4, FALSE))</f>
        <v>1.3120105130461133</v>
      </c>
      <c r="BQ157" s="44">
        <f>$F157*'[1]INTERNAL PARAMETERS-2'!AB157*(1-VLOOKUP(AC$4,'[1]INTERNAL PARAMETERS-1'!$B$5:$J$44,4, FALSE))</f>
        <v>11.131135293383156</v>
      </c>
      <c r="BR157" s="44">
        <f>$F157*'[1]INTERNAL PARAMETERS-2'!AC157*(1-VLOOKUP(AD$4,'[1]INTERNAL PARAMETERS-1'!$B$5:$J$44,4, FALSE))</f>
        <v>0.96307028542062656</v>
      </c>
      <c r="BS157" s="44">
        <f>$F157*'[1]INTERNAL PARAMETERS-2'!AD157*(1-VLOOKUP(AE$4,'[1]INTERNAL PARAMETERS-1'!$B$5:$J$44,4, FALSE))</f>
        <v>0.17447011381274344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0.24425552443466461</v>
      </c>
      <c r="CA157" s="44">
        <f>$F157*'[1]INTERNAL PARAMETERS-2'!AL157*(1-VLOOKUP(AM$4,'[1]INTERNAL PARAMETERS-1'!$B$5:$J$44,4, FALSE))</f>
        <v>1.1724331045443306</v>
      </c>
      <c r="CB157" s="44">
        <f>$F157*'[1]INTERNAL PARAMETERS-2'!AM157*(1-VLOOKUP(AN$4,'[1]INTERNAL PARAMETERS-1'!$B$5:$J$44,4, FALSE))</f>
        <v>0.30706502889756987</v>
      </c>
      <c r="CC157" s="44">
        <f>$F157*'[1]INTERNAL PARAMETERS-2'!AN157*(1-VLOOKUP(AO$4,'[1]INTERNAL PARAMETERS-1'!$B$5:$J$44,4, FALSE))</f>
        <v>0.75370746629692253</v>
      </c>
      <c r="CD157" s="44">
        <f>$F157*'[1]INTERNAL PARAMETERS-2'!AO157*(1-VLOOKUP(AP$4,'[1]INTERNAL PARAMETERS-1'!$B$5:$J$44,4, FALSE))</f>
        <v>3.0566984766576666</v>
      </c>
      <c r="CE157" s="44">
        <f>$F157*'[1]INTERNAL PARAMETERS-2'!AP157*(1-VLOOKUP(AQ$4,'[1]INTERNAL PARAMETERS-1'!$B$5:$J$44,4, FALSE))</f>
        <v>0.39779133251241983</v>
      </c>
      <c r="CF157" s="44">
        <f>$F157*'[1]INTERNAL PARAMETERS-2'!AQ157*(1-VLOOKUP(AR$4,'[1]INTERNAL PARAMETERS-1'!$B$5:$J$44,4, FALSE))</f>
        <v>4.1875198727917014E-2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65.872599167023196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51.662782415845612</v>
      </c>
      <c r="G158" s="45">
        <f>$F158*'[1]INTERNAL PARAMETERS-2'!F158*VLOOKUP(G$4,'[1]INTERNAL PARAMETERS-1'!$B$5:$J$44,4, FALSE)</f>
        <v>0.46666474728409185</v>
      </c>
      <c r="H158" s="44">
        <f>$F158*'[1]INTERNAL PARAMETERS-2'!G158*VLOOKUP(H$4,'[1]INTERNAL PARAMETERS-1'!$B$5:$J$44,4, FALSE)</f>
        <v>0.31733347471109008</v>
      </c>
      <c r="I158" s="44">
        <f>$F158*'[1]INTERNAL PARAMETERS-2'!H158*VLOOKUP(I$4,'[1]INTERNAL PARAMETERS-1'!$B$5:$J$44,4, FALSE)</f>
        <v>0.47673149875173143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6.2201990028678119E-3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0.10204381119995409</v>
      </c>
      <c r="N158" s="44">
        <f>$F158*'[1]INTERNAL PARAMETERS-2'!M158*VLOOKUP(N$4,'[1]INTERNAL PARAMETERS-1'!$B$5:$J$44,4, FALSE)</f>
        <v>8.3999551185571716E-2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6.2222655141644455E-2</v>
      </c>
      <c r="S158" s="44">
        <f>$F158*'[1]INTERNAL PARAMETERS-2'!R158*VLOOKUP(S$4,'[1]INTERNAL PARAMETERS-1'!$B$5:$J$44,4, FALSE)</f>
        <v>0.12899783466977324</v>
      </c>
      <c r="T158" s="44">
        <f>$F158*'[1]INTERNAL PARAMETERS-2'!S158*VLOOKUP(T$4,'[1]INTERNAL PARAMETERS-1'!$B$5:$J$44,4, FALSE)</f>
        <v>1.7422240114095617E-2</v>
      </c>
      <c r="U158" s="44">
        <f>$F158*'[1]INTERNAL PARAMETERS-2'!T158*VLOOKUP(U$4,'[1]INTERNAL PARAMETERS-1'!$B$5:$J$44,4, FALSE)</f>
        <v>2.2399949199862341E-2</v>
      </c>
      <c r="V158" s="44">
        <f>$F158*'[1]INTERNAL PARAMETERS-2'!U158*VLOOKUP(V$4,'[1]INTERNAL PARAMETERS-1'!$B$5:$J$44,4, FALSE)</f>
        <v>0.20439863235005157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1.2445564283977207E-2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1.2445564283977207E-2</v>
      </c>
      <c r="AI158" s="44">
        <f>$F158*'[1]INTERNAL PARAMETERS-2'!AH158*VLOOKUP(AI$4,'[1]INTERNAL PARAMETERS-1'!$B$5:$J$44,4, FALSE)</f>
        <v>2.4891128567954415E-2</v>
      </c>
      <c r="AJ158" s="44">
        <f>$F158*'[1]INTERNAL PARAMETERS-2'!AI158*VLOOKUP(AJ$4,'[1]INTERNAL PARAMETERS-1'!$B$5:$J$44,4, FALSE)</f>
        <v>4.9777090857667246E-2</v>
      </c>
      <c r="AK158" s="44">
        <f>$F158*'[1]INTERNAL PARAMETERS-2'!AJ158*VLOOKUP(AK$4,'[1]INTERNAL PARAMETERS-1'!$B$5:$J$44,4, FALSE)</f>
        <v>6.2201990028678119E-3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9.0578984762828956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1.9388324127991277</v>
      </c>
      <c r="BB158" s="44">
        <f>$F158*'[1]INTERNAL PARAMETERS-2'!M158*(1-VLOOKUP(N$4,'[1]INTERNAL PARAMETERS-1'!$B$5:$J$44,4, FALSE))</f>
        <v>1.5959914725258624</v>
      </c>
      <c r="BC158" s="44">
        <f>$F158*'[1]INTERNAL PARAMETERS-2'!N158*(1-VLOOKUP(O$4,'[1]INTERNAL PARAMETERS-1'!$B$5:$J$44,4, FALSE))</f>
        <v>5.0150767762881063</v>
      </c>
      <c r="BD158" s="44">
        <f>$F158*'[1]INTERNAL PARAMETERS-2'!O158*(1-VLOOKUP(P$4,'[1]INTERNAL PARAMETERS-1'!$B$5:$J$44,4, FALSE))</f>
        <v>1.3875486775682984</v>
      </c>
      <c r="BE158" s="44">
        <f>$F158*'[1]INTERNAL PARAMETERS-2'!P158*(1-VLOOKUP(Q$4,'[1]INTERNAL PARAMETERS-1'!$B$5:$J$44,4, FALSE))</f>
        <v>1.3128804581426767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2.4509588587256914</v>
      </c>
      <c r="BH158" s="44">
        <f>$F158*'[1]INTERNAL PARAMETERS-2'!S158*(1-VLOOKUP(T$4,'[1]INTERNAL PARAMETERS-1'!$B$5:$J$44,4, FALSE))</f>
        <v>0.15680016102686056</v>
      </c>
      <c r="BI158" s="44">
        <f>$F158*'[1]INTERNAL PARAMETERS-2'!T158*(1-VLOOKUP(U$4,'[1]INTERNAL PARAMETERS-1'!$B$5:$J$44,4, FALSE))</f>
        <v>8.9599796799449363E-2</v>
      </c>
      <c r="BJ158" s="44">
        <f>$F158*'[1]INTERNAL PARAMETERS-2'!U158*(1-VLOOKUP(V$4,'[1]INTERNAL PARAMETERS-1'!$B$5:$J$44,4, FALSE))</f>
        <v>1.1582589166502923</v>
      </c>
      <c r="BK158" s="44">
        <f>$F158*'[1]INTERNAL PARAMETERS-2'!V158*(1-VLOOKUP(W$4,'[1]INTERNAL PARAMETERS-1'!$B$5:$J$44,4, FALSE))</f>
        <v>1.7670996411427913</v>
      </c>
      <c r="BL158" s="44">
        <f>$F158*'[1]INTERNAL PARAMETERS-2'!W158*(1-VLOOKUP(X$4,'[1]INTERNAL PARAMETERS-1'!$B$5:$J$44,4, FALSE))</f>
        <v>2.0035446974253919</v>
      </c>
      <c r="BM158" s="44">
        <f>$F158*'[1]INTERNAL PARAMETERS-2'!X158*(1-VLOOKUP(Y$4,'[1]INTERNAL PARAMETERS-1'!$B$5:$J$44,4, FALSE))</f>
        <v>1.1448834222828297</v>
      </c>
      <c r="BN158" s="44">
        <f>$F158*'[1]INTERNAL PARAMETERS-2'!Y158*(1-VLOOKUP(Z$4,'[1]INTERNAL PARAMETERS-1'!$B$5:$J$44,4, FALSE))</f>
        <v>3.0924256635694451</v>
      </c>
      <c r="BO158" s="44">
        <f>$F158*'[1]INTERNAL PARAMETERS-2'!Z158*(1-VLOOKUP(AA$4,'[1]INTERNAL PARAMETERS-1'!$B$5:$J$44,4, FALSE))</f>
        <v>2.8746463705736893</v>
      </c>
      <c r="BP158" s="44">
        <f>$F158*'[1]INTERNAL PARAMETERS-2'!AA158*(1-VLOOKUP(AB$4,'[1]INTERNAL PARAMETERS-1'!$B$5:$J$44,4, FALSE))</f>
        <v>1.0702152028572081</v>
      </c>
      <c r="BQ158" s="44">
        <f>$F158*'[1]INTERNAL PARAMETERS-2'!AB158*(1-VLOOKUP(AC$4,'[1]INTERNAL PARAMETERS-1'!$B$5:$J$44,4, FALSE))</f>
        <v>8.3812790227138407</v>
      </c>
      <c r="BR158" s="44">
        <f>$F158*'[1]INTERNAL PARAMETERS-2'!AC158*(1-VLOOKUP(AD$4,'[1]INTERNAL PARAMETERS-1'!$B$5:$J$44,4, FALSE))</f>
        <v>0.55999872999655853</v>
      </c>
      <c r="BS158" s="44">
        <f>$F158*'[1]INTERNAL PARAMETERS-2'!AD158*(1-VLOOKUP(AE$4,'[1]INTERNAL PARAMETERS-1'!$B$5:$J$44,4, FALSE))</f>
        <v>0.19910836343066898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0.20533372871177838</v>
      </c>
      <c r="CA158" s="44">
        <f>$F158*'[1]INTERNAL PARAMETERS-2'!AL158*(1-VLOOKUP(AM$4,'[1]INTERNAL PARAMETERS-1'!$B$5:$J$44,4, FALSE))</f>
        <v>0.66577311071476075</v>
      </c>
      <c r="CB158" s="44">
        <f>$F158*'[1]INTERNAL PARAMETERS-2'!AM158*(1-VLOOKUP(AN$4,'[1]INTERNAL PARAMETERS-1'!$B$5:$J$44,4, FALSE))</f>
        <v>0.17422240114095616</v>
      </c>
      <c r="CC158" s="44">
        <f>$F158*'[1]INTERNAL PARAMETERS-2'!AN158*(1-VLOOKUP(AO$4,'[1]INTERNAL PARAMETERS-1'!$B$5:$J$44,4, FALSE))</f>
        <v>0.74666152914325024</v>
      </c>
      <c r="CD158" s="44">
        <f>$F158*'[1]INTERNAL PARAMETERS-2'!AO158*(1-VLOOKUP(AP$4,'[1]INTERNAL PARAMETERS-1'!$B$5:$J$44,4, FALSE))</f>
        <v>2.2524301517137277</v>
      </c>
      <c r="CE158" s="44">
        <f>$F158*'[1]INTERNAL PARAMETERS-2'!AP158*(1-VLOOKUP(AQ$4,'[1]INTERNAL PARAMETERS-1'!$B$5:$J$44,4, FALSE))</f>
        <v>0.33599923799793513</v>
      </c>
      <c r="CF158" s="44">
        <f>$F158*'[1]INTERNAL PARAMETERS-2'!AQ158*(1-VLOOKUP(AR$4,'[1]INTERNAL PARAMETERS-1'!$B$5:$J$44,4, FALSE))</f>
        <v>3.1111327570822227E-2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51.662792748402083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30.143673922142746</v>
      </c>
      <c r="G159" s="45">
        <f>$F159*'[1]INTERNAL PARAMETERS-2'!F159*VLOOKUP(G$4,'[1]INTERNAL PARAMETERS-1'!$B$5:$J$44,4, FALSE)</f>
        <v>0.24124886550108504</v>
      </c>
      <c r="H159" s="44">
        <f>$F159*'[1]INTERNAL PARAMETERS-2'!G159*VLOOKUP(H$4,'[1]INTERNAL PARAMETERS-1'!$B$5:$J$44,4, FALSE)</f>
        <v>0.13310240657061354</v>
      </c>
      <c r="I159" s="44">
        <f>$F159*'[1]INTERNAL PARAMETERS-2'!H159*VLOOKUP(I$4,'[1]INTERNAL PARAMETERS-1'!$B$5:$J$44,4, FALSE)</f>
        <v>0.28292957846181904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6.7175478772234329E-2</v>
      </c>
      <c r="N159" s="44">
        <f>$F159*'[1]INTERNAL PARAMETERS-2'!M159*VLOOKUP(N$4,'[1]INTERNAL PARAMETERS-1'!$B$5:$J$44,4, FALSE)</f>
        <v>4.4922212935951666E-2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2.9115774641397679E-2</v>
      </c>
      <c r="S159" s="44">
        <f>$F159*'[1]INTERNAL PARAMETERS-2'!R159*VLOOKUP(S$4,'[1]INTERNAL PARAMETERS-1'!$B$5:$J$44,4, FALSE)</f>
        <v>8.2063891477489465E-2</v>
      </c>
      <c r="T159" s="44">
        <f>$F159*'[1]INTERNAL PARAMETERS-2'!S159*VLOOKUP(T$4,'[1]INTERNAL PARAMETERS-1'!$B$5:$J$44,4, FALSE)</f>
        <v>5.4071722281539662E-3</v>
      </c>
      <c r="U159" s="44">
        <f>$F159*'[1]INTERNAL PARAMETERS-2'!T159*VLOOKUP(U$4,'[1]INTERNAL PARAMETERS-1'!$B$5:$J$44,4, FALSE)</f>
        <v>1.5806136857814772E-2</v>
      </c>
      <c r="V159" s="44">
        <f>$F159*'[1]INTERNAL PARAMETERS-2'!U159*VLOOKUP(V$4,'[1]INTERNAL PARAMETERS-1'!$B$5:$J$44,4, FALSE)</f>
        <v>0.12228851426941441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1.6639308005022797E-2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2.9115774641397679E-2</v>
      </c>
      <c r="AJ159" s="44">
        <f>$F159*'[1]INTERNAL PARAMETERS-2'!AI159*VLOOKUP(AJ$4,'[1]INTERNAL PARAMETERS-1'!$B$5:$J$44,4, FALSE)</f>
        <v>2.9115774641397679E-2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5.375661990774562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1.2763340966724523</v>
      </c>
      <c r="BB159" s="44">
        <f>$F159*'[1]INTERNAL PARAMETERS-2'!M159*(1-VLOOKUP(N$4,'[1]INTERNAL PARAMETERS-1'!$B$5:$J$44,4, FALSE))</f>
        <v>0.85352204578308166</v>
      </c>
      <c r="BC159" s="44">
        <f>$F159*'[1]INTERNAL PARAMETERS-2'!N159*(1-VLOOKUP(O$4,'[1]INTERNAL PARAMETERS-1'!$B$5:$J$44,4, FALSE))</f>
        <v>2.9532239640306006</v>
      </c>
      <c r="BD159" s="44">
        <f>$F159*'[1]INTERNAL PARAMETERS-2'!O159*(1-VLOOKUP(P$4,'[1]INTERNAL PARAMETERS-1'!$B$5:$J$44,4, FALSE))</f>
        <v>0.7403859045082779</v>
      </c>
      <c r="BE159" s="44">
        <f>$F159*'[1]INTERNAL PARAMETERS-2'!P159*(1-VLOOKUP(Q$4,'[1]INTERNAL PARAMETERS-1'!$B$5:$J$44,4, FALSE))</f>
        <v>0.83605288243498233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1.5592139380722996</v>
      </c>
      <c r="BH159" s="44">
        <f>$F159*'[1]INTERNAL PARAMETERS-2'!S159*(1-VLOOKUP(T$4,'[1]INTERNAL PARAMETERS-1'!$B$5:$J$44,4, FALSE))</f>
        <v>4.8664550053385693E-2</v>
      </c>
      <c r="BI159" s="44">
        <f>$F159*'[1]INTERNAL PARAMETERS-2'!T159*(1-VLOOKUP(U$4,'[1]INTERNAL PARAMETERS-1'!$B$5:$J$44,4, FALSE))</f>
        <v>6.322454743125909E-2</v>
      </c>
      <c r="BJ159" s="44">
        <f>$F159*'[1]INTERNAL PARAMETERS-2'!U159*(1-VLOOKUP(V$4,'[1]INTERNAL PARAMETERS-1'!$B$5:$J$44,4, FALSE))</f>
        <v>0.69296824752668162</v>
      </c>
      <c r="BK159" s="44">
        <f>$F159*'[1]INTERNAL PARAMETERS-2'!V159*(1-VLOOKUP(W$4,'[1]INTERNAL PARAMETERS-1'!$B$5:$J$44,4, FALSE))</f>
        <v>0.81525676179609607</v>
      </c>
      <c r="BL159" s="44">
        <f>$F159*'[1]INTERNAL PARAMETERS-2'!W159*(1-VLOOKUP(X$4,'[1]INTERNAL PARAMETERS-1'!$B$5:$J$44,4, FALSE))</f>
        <v>1.3060741468007775</v>
      </c>
      <c r="BM159" s="44">
        <f>$F159*'[1]INTERNAL PARAMETERS-2'!X159*(1-VLOOKUP(Y$4,'[1]INTERNAL PARAMETERS-1'!$B$5:$J$44,4, FALSE))</f>
        <v>0.88596779208265852</v>
      </c>
      <c r="BN159" s="44">
        <f>$F159*'[1]INTERNAL PARAMETERS-2'!Y159*(1-VLOOKUP(Z$4,'[1]INTERNAL PARAMETERS-1'!$B$5:$J$44,4, FALSE))</f>
        <v>1.7760923967991804</v>
      </c>
      <c r="BO159" s="44">
        <f>$F159*'[1]INTERNAL PARAMETERS-2'!Z159*(1-VLOOKUP(AA$4,'[1]INTERNAL PARAMETERS-1'!$B$5:$J$44,4, FALSE))</f>
        <v>1.5015679296554423</v>
      </c>
      <c r="BP159" s="44">
        <f>$F159*'[1]INTERNAL PARAMETERS-2'!AA159*(1-VLOOKUP(AB$4,'[1]INTERNAL PARAMETERS-1'!$B$5:$J$44,4, FALSE))</f>
        <v>0.59064418993264156</v>
      </c>
      <c r="BQ159" s="44">
        <f>$F159*'[1]INTERNAL PARAMETERS-2'!AB159*(1-VLOOKUP(AC$4,'[1]INTERNAL PARAMETERS-1'!$B$5:$J$44,4, FALSE))</f>
        <v>4.8291431657577411</v>
      </c>
      <c r="BR159" s="44">
        <f>$F159*'[1]INTERNAL PARAMETERS-2'!AC159*(1-VLOOKUP(AD$4,'[1]INTERNAL PARAMETERS-1'!$B$5:$J$44,4, FALSE))</f>
        <v>0.29948041478388043</v>
      </c>
      <c r="BS159" s="44">
        <f>$F159*'[1]INTERNAL PARAMETERS-2'!AD159*(1-VLOOKUP(AE$4,'[1]INTERNAL PARAMETERS-1'!$B$5:$J$44,4, FALSE))</f>
        <v>0.12478275256810212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4.5755082646420475E-2</v>
      </c>
      <c r="CA159" s="44">
        <f>$F159*'[1]INTERNAL PARAMETERS-2'!AL159*(1-VLOOKUP(AM$4,'[1]INTERNAL PARAMETERS-1'!$B$5:$J$44,4, FALSE))</f>
        <v>0.43258583572188614</v>
      </c>
      <c r="CB159" s="44">
        <f>$F159*'[1]INTERNAL PARAMETERS-2'!AM159*(1-VLOOKUP(AN$4,'[1]INTERNAL PARAMETERS-1'!$B$5:$J$44,4, FALSE))</f>
        <v>0.18717714321954537</v>
      </c>
      <c r="CC159" s="44">
        <f>$F159*'[1]INTERNAL PARAMETERS-2'!AN159*(1-VLOOKUP(AO$4,'[1]INTERNAL PARAMETERS-1'!$B$5:$J$44,4, FALSE))</f>
        <v>0.37851109907295422</v>
      </c>
      <c r="CD159" s="44">
        <f>$F159*'[1]INTERNAL PARAMETERS-2'!AO159*(1-VLOOKUP(AP$4,'[1]INTERNAL PARAMETERS-1'!$B$5:$J$44,4, FALSE))</f>
        <v>1.2561592371531014</v>
      </c>
      <c r="CE159" s="44">
        <f>$F159*'[1]INTERNAL PARAMETERS-2'!AP159*(1-VLOOKUP(AQ$4,'[1]INTERNAL PARAMETERS-1'!$B$5:$J$44,4, FALSE))</f>
        <v>0.17469766221577829</v>
      </c>
      <c r="CF159" s="44">
        <f>$F159*'[1]INTERNAL PARAMETERS-2'!AQ159*(1-VLOOKUP(AR$4,'[1]INTERNAL PARAMETERS-1'!$B$5:$J$44,4, FALSE))</f>
        <v>4.159525564516478E-2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30.14367392214276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19.505932758950578</v>
      </c>
      <c r="G160" s="45">
        <f>$F160*'[1]INTERNAL PARAMETERS-2'!F160*VLOOKUP(G$4,'[1]INTERNAL PARAMETERS-1'!$B$5:$J$44,4, FALSE)</f>
        <v>0.19371341822913821</v>
      </c>
      <c r="H160" s="44">
        <f>$F160*'[1]INTERNAL PARAMETERS-2'!G160*VLOOKUP(H$4,'[1]INTERNAL PARAMETERS-1'!$B$5:$J$44,4, FALSE)</f>
        <v>0.10834765410286688</v>
      </c>
      <c r="I160" s="44">
        <f>$F160*'[1]INTERNAL PARAMETERS-2'!H160*VLOOKUP(I$4,'[1]INTERNAL PARAMETERS-1'!$B$5:$J$44,4, FALSE)</f>
        <v>0.18753969298126658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5.9098977543404679E-2</v>
      </c>
      <c r="N160" s="44">
        <f>$F160*'[1]INTERNAL PARAMETERS-2'!M160*VLOOKUP(N$4,'[1]INTERNAL PARAMETERS-1'!$B$5:$J$44,4, FALSE)</f>
        <v>2.5773676602720369E-2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2.6266689053202851E-2</v>
      </c>
      <c r="S160" s="44">
        <f>$F160*'[1]INTERNAL PARAMETERS-2'!R160*VLOOKUP(S$4,'[1]INTERNAL PARAMETERS-1'!$B$5:$J$44,4, FALSE)</f>
        <v>5.5094312018328317E-2</v>
      </c>
      <c r="T160" s="44">
        <f>$F160*'[1]INTERNAL PARAMETERS-2'!S160*VLOOKUP(T$4,'[1]INTERNAL PARAMETERS-1'!$B$5:$J$44,4, FALSE)</f>
        <v>6.8949571116338499E-3</v>
      </c>
      <c r="U160" s="44">
        <f>$F160*'[1]INTERNAL PARAMETERS-2'!T160*VLOOKUP(U$4,'[1]INTERNAL PARAMETERS-1'!$B$5:$J$44,4, FALSE)</f>
        <v>3.9398082986528381E-3</v>
      </c>
      <c r="V160" s="44">
        <f>$F160*'[1]INTERNAL PARAMETERS-2'!U160*VLOOKUP(V$4,'[1]INTERNAL PARAMETERS-1'!$B$5:$J$44,4, FALSE)</f>
        <v>7.1411317360181858E-2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1.6416193009932807E-2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3.2828484833313824E-3</v>
      </c>
      <c r="AI160" s="44">
        <f>$F160*'[1]INTERNAL PARAMETERS-2'!AH160*VLOOKUP(AI$4,'[1]INTERNAL PARAMETERS-1'!$B$5:$J$44,4, FALSE)</f>
        <v>1.969904149326419E-2</v>
      </c>
      <c r="AJ160" s="44">
        <f>$F160*'[1]INTERNAL PARAMETERS-2'!AI160*VLOOKUP(AJ$4,'[1]INTERNAL PARAMETERS-1'!$B$5:$J$44,4, FALSE)</f>
        <v>2.6266689053202851E-2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3.5632541666440645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1.1228805733246887</v>
      </c>
      <c r="BB160" s="44">
        <f>$F160*'[1]INTERNAL PARAMETERS-2'!M160*(1-VLOOKUP(N$4,'[1]INTERNAL PARAMETERS-1'!$B$5:$J$44,4, FALSE))</f>
        <v>0.48969985545168698</v>
      </c>
      <c r="BC160" s="44">
        <f>$F160*'[1]INTERNAL PARAMETERS-2'!N160*(1-VLOOKUP(O$4,'[1]INTERNAL PARAMETERS-1'!$B$5:$J$44,4, FALSE))</f>
        <v>2.1144294569173114</v>
      </c>
      <c r="BD160" s="44">
        <f>$F160*'[1]INTERNAL PARAMETERS-2'!O160*(1-VLOOKUP(P$4,'[1]INTERNAL PARAMETERS-1'!$B$5:$J$44,4, FALSE))</f>
        <v>0.3808591888983377</v>
      </c>
      <c r="BE160" s="44">
        <f>$F160*'[1]INTERNAL PARAMETERS-2'!P160*(1-VLOOKUP(Q$4,'[1]INTERNAL PARAMETERS-1'!$B$5:$J$44,4, FALSE))</f>
        <v>0.46622495302460909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1.0467919283482381</v>
      </c>
      <c r="BH160" s="44">
        <f>$F160*'[1]INTERNAL PARAMETERS-2'!S160*(1-VLOOKUP(T$4,'[1]INTERNAL PARAMETERS-1'!$B$5:$J$44,4, FALSE))</f>
        <v>6.2054614004704647E-2</v>
      </c>
      <c r="BI160" s="44">
        <f>$F160*'[1]INTERNAL PARAMETERS-2'!T160*(1-VLOOKUP(U$4,'[1]INTERNAL PARAMETERS-1'!$B$5:$J$44,4, FALSE))</f>
        <v>1.5759233194611352E-2</v>
      </c>
      <c r="BJ160" s="44">
        <f>$F160*'[1]INTERNAL PARAMETERS-2'!U160*(1-VLOOKUP(V$4,'[1]INTERNAL PARAMETERS-1'!$B$5:$J$44,4, FALSE))</f>
        <v>0.40466413170769722</v>
      </c>
      <c r="BK160" s="44">
        <f>$F160*'[1]INTERNAL PARAMETERS-2'!V160*(1-VLOOKUP(W$4,'[1]INTERNAL PARAMETERS-1'!$B$5:$J$44,4, FALSE))</f>
        <v>0.53188972506434029</v>
      </c>
      <c r="BL160" s="44">
        <f>$F160*'[1]INTERNAL PARAMETERS-2'!W160*(1-VLOOKUP(X$4,'[1]INTERNAL PARAMETERS-1'!$B$5:$J$44,4, FALSE))</f>
        <v>0.82738510042968261</v>
      </c>
      <c r="BM160" s="44">
        <f>$F160*'[1]INTERNAL PARAMETERS-2'!X160*(1-VLOOKUP(Y$4,'[1]INTERNAL PARAMETERS-1'!$B$5:$J$44,4, FALSE))</f>
        <v>0.55487356563421175</v>
      </c>
      <c r="BN160" s="44">
        <f>$F160*'[1]INTERNAL PARAMETERS-2'!Y160*(1-VLOOKUP(Z$4,'[1]INTERNAL PARAMETERS-1'!$B$5:$J$44,4, FALSE))</f>
        <v>1.0046823256488879</v>
      </c>
      <c r="BO160" s="44">
        <f>$F160*'[1]INTERNAL PARAMETERS-2'!Z160*(1-VLOOKUP(AA$4,'[1]INTERNAL PARAMETERS-1'!$B$5:$J$44,4, FALSE))</f>
        <v>0.80440125985981115</v>
      </c>
      <c r="BP160" s="44">
        <f>$F160*'[1]INTERNAL PARAMETERS-2'!AA160*(1-VLOOKUP(AB$4,'[1]INTERNAL PARAMETERS-1'!$B$5:$J$44,4, FALSE))</f>
        <v>0.36116014740507357</v>
      </c>
      <c r="BQ160" s="44">
        <f>$F160*'[1]INTERNAL PARAMETERS-2'!AB160*(1-VLOOKUP(AC$4,'[1]INTERNAL PARAMETERS-1'!$B$5:$J$44,4, FALSE))</f>
        <v>3.0370288669232592</v>
      </c>
      <c r="BR160" s="44">
        <f>$F160*'[1]INTERNAL PARAMETERS-2'!AC160*(1-VLOOKUP(AD$4,'[1]INTERNAL PARAMETERS-1'!$B$5:$J$44,4, FALSE))</f>
        <v>0.23639630029227385</v>
      </c>
      <c r="BS160" s="44">
        <f>$F160*'[1]INTERNAL PARAMETERS-2'!AD160*(1-VLOOKUP(AE$4,'[1]INTERNAL PARAMETERS-1'!$B$5:$J$44,4, FALSE))</f>
        <v>7.8798116566332663E-2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5.5816226589737075E-2</v>
      </c>
      <c r="CA160" s="44">
        <f>$F160*'[1]INTERNAL PARAMETERS-2'!AL160*(1-VLOOKUP(AM$4,'[1]INTERNAL PARAMETERS-1'!$B$5:$J$44,4, FALSE))</f>
        <v>0.34146110591180934</v>
      </c>
      <c r="CB160" s="44">
        <f>$F160*'[1]INTERNAL PARAMETERS-2'!AM160*(1-VLOOKUP(AN$4,'[1]INTERNAL PARAMETERS-1'!$B$5:$J$44,4, FALSE))</f>
        <v>0.10178195713620412</v>
      </c>
      <c r="CC160" s="44">
        <f>$F160*'[1]INTERNAL PARAMETERS-2'!AN160*(1-VLOOKUP(AO$4,'[1]INTERNAL PARAMETERS-1'!$B$5:$J$44,4, FALSE))</f>
        <v>0.20684676275573963</v>
      </c>
      <c r="CD160" s="44">
        <f>$F160*'[1]INTERNAL PARAMETERS-2'!AO160*(1-VLOOKUP(AP$4,'[1]INTERNAL PARAMETERS-1'!$B$5:$J$44,4, FALSE))</f>
        <v>0.74530413538001861</v>
      </c>
      <c r="CE160" s="44">
        <f>$F160*'[1]INTERNAL PARAMETERS-2'!AP160*(1-VLOOKUP(AQ$4,'[1]INTERNAL PARAMETERS-1'!$B$5:$J$44,4, FALSE))</f>
        <v>0.13461434315606974</v>
      </c>
      <c r="CF160" s="44">
        <f>$F160*'[1]INTERNAL PARAMETERS-2'!AQ160*(1-VLOOKUP(AR$4,'[1]INTERNAL PARAMETERS-1'!$B$5:$J$44,4, FALSE))</f>
        <v>9.8504960432700423E-3</v>
      </c>
      <c r="CG160" s="44">
        <f>$F160*'[1]INTERNAL PARAMETERS-2'!AR160*(1-VLOOKUP(AS$4,'[1]INTERNAL PARAMETERS-1'!$B$5:$J$44,4, FALSE))</f>
        <v>3.2828484833313824E-3</v>
      </c>
      <c r="CH160" s="43">
        <f>$F160*'[1]INTERNAL PARAMETERS-2'!AS160*(1-VLOOKUP(AT$4,'[1]INTERNAL PARAMETERS-1'!$B$5:$J$44,4, FALSE))</f>
        <v>0</v>
      </c>
      <c r="CI160" s="42">
        <f t="shared" si="2"/>
        <v>19.505936660137124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11.9229209899396</v>
      </c>
      <c r="G161" s="45">
        <f>$F161*'[1]INTERNAL PARAMETERS-2'!F161*VLOOKUP(G$4,'[1]INTERNAL PARAMETERS-1'!$B$5:$J$44,4, FALSE)</f>
        <v>0.11121104553366162</v>
      </c>
      <c r="H161" s="44">
        <f>$F161*'[1]INTERNAL PARAMETERS-2'!G161*VLOOKUP(H$4,'[1]INTERNAL PARAMETERS-1'!$B$5:$J$44,4, FALSE)</f>
        <v>7.5003519071413033E-2</v>
      </c>
      <c r="I161" s="44">
        <f>$F161*'[1]INTERNAL PARAMETERS-2'!H161*VLOOKUP(I$4,'[1]INTERNAL PARAMETERS-1'!$B$5:$J$44,4, FALSE)</f>
        <v>0.12368748813055917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2.5860815627178992E-3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4.551914891157656E-2</v>
      </c>
      <c r="N161" s="44">
        <f>$F161*'[1]INTERNAL PARAMETERS-2'!M161*VLOOKUP(N$4,'[1]INTERNAL PARAMETERS-1'!$B$5:$J$44,4, FALSE)</f>
        <v>1.2802296027552597E-2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5.1721631254357985E-3</v>
      </c>
      <c r="S161" s="44">
        <f>$F161*'[1]INTERNAL PARAMETERS-2'!R161*VLOOKUP(S$4,'[1]INTERNAL PARAMETERS-1'!$B$5:$J$44,4, FALSE)</f>
        <v>3.5500318403730309E-2</v>
      </c>
      <c r="T161" s="44">
        <f>$F161*'[1]INTERNAL PARAMETERS-2'!S161*VLOOKUP(T$4,'[1]INTERNAL PARAMETERS-1'!$B$5:$J$44,4, FALSE)</f>
        <v>3.6208718754347571E-3</v>
      </c>
      <c r="U161" s="44">
        <f>$F161*'[1]INTERNAL PARAMETERS-2'!T161*VLOOKUP(U$4,'[1]INTERNAL PARAMETERS-1'!$B$5:$J$44,4, FALSE)</f>
        <v>6.2070726673625551E-3</v>
      </c>
      <c r="V161" s="44">
        <f>$F161*'[1]INTERNAL PARAMETERS-2'!U161*VLOOKUP(V$4,'[1]INTERNAL PARAMETERS-1'!$B$5:$J$44,4, FALSE)</f>
        <v>6.2847504976120114E-2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5.1721631254357985E-3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2.3277118648659081E-2</v>
      </c>
      <c r="AJ161" s="44">
        <f>$F161*'[1]INTERNAL PARAMETERS-2'!AI161*VLOOKUP(AJ$4,'[1]INTERNAL PARAMETERS-1'!$B$5:$J$44,4, FALSE)</f>
        <v>1.2931600105688491E-2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2.3500622744806239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0.86486382931995454</v>
      </c>
      <c r="BB161" s="44">
        <f>$F161*'[1]INTERNAL PARAMETERS-2'!M161*(1-VLOOKUP(N$4,'[1]INTERNAL PARAMETERS-1'!$B$5:$J$44,4, FALSE))</f>
        <v>0.24324362452349929</v>
      </c>
      <c r="BC161" s="44">
        <f>$F161*'[1]INTERNAL PARAMETERS-2'!N161*(1-VLOOKUP(O$4,'[1]INTERNAL PARAMETERS-1'!$B$5:$J$44,4, FALSE))</f>
        <v>1.3293663447389987</v>
      </c>
      <c r="BD161" s="44">
        <f>$F161*'[1]INTERNAL PARAMETERS-2'!O161*(1-VLOOKUP(P$4,'[1]INTERNAL PARAMETERS-1'!$B$5:$J$44,4, FALSE))</f>
        <v>0.22500936492214013</v>
      </c>
      <c r="BE161" s="44">
        <f>$F161*'[1]INTERNAL PARAMETERS-2'!P161*(1-VLOOKUP(Q$4,'[1]INTERNAL PARAMETERS-1'!$B$5:$J$44,4, FALSE))</f>
        <v>0.33880768431061864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0.6745060496708758</v>
      </c>
      <c r="BH161" s="44">
        <f>$F161*'[1]INTERNAL PARAMETERS-2'!S161*(1-VLOOKUP(T$4,'[1]INTERNAL PARAMETERS-1'!$B$5:$J$44,4, FALSE))</f>
        <v>3.2587846878912814E-2</v>
      </c>
      <c r="BI161" s="44">
        <f>$F161*'[1]INTERNAL PARAMETERS-2'!T161*(1-VLOOKUP(U$4,'[1]INTERNAL PARAMETERS-1'!$B$5:$J$44,4, FALSE))</f>
        <v>2.482829066945022E-2</v>
      </c>
      <c r="BJ161" s="44">
        <f>$F161*'[1]INTERNAL PARAMETERS-2'!U161*(1-VLOOKUP(V$4,'[1]INTERNAL PARAMETERS-1'!$B$5:$J$44,4, FALSE))</f>
        <v>0.35613586153134735</v>
      </c>
      <c r="BK161" s="44">
        <f>$F161*'[1]INTERNAL PARAMETERS-2'!V161*(1-VLOOKUP(W$4,'[1]INTERNAL PARAMETERS-1'!$B$5:$J$44,4, FALSE))</f>
        <v>0.31811664722467747</v>
      </c>
      <c r="BL161" s="44">
        <f>$F161*'[1]INTERNAL PARAMETERS-2'!W161*(1-VLOOKUP(X$4,'[1]INTERNAL PARAMETERS-1'!$B$5:$J$44,4, FALSE))</f>
        <v>0.4138112033820317</v>
      </c>
      <c r="BM161" s="44">
        <f>$F161*'[1]INTERNAL PARAMETERS-2'!X161*(1-VLOOKUP(Y$4,'[1]INTERNAL PARAMETERS-1'!$B$5:$J$44,4, FALSE))</f>
        <v>0.37242912921014931</v>
      </c>
      <c r="BN161" s="44">
        <f>$F161*'[1]INTERNAL PARAMETERS-2'!Y161*(1-VLOOKUP(Z$4,'[1]INTERNAL PARAMETERS-1'!$B$5:$J$44,4, FALSE))</f>
        <v>0.49140080401616265</v>
      </c>
      <c r="BO161" s="44">
        <f>$F161*'[1]INTERNAL PARAMETERS-2'!Z161*(1-VLOOKUP(AA$4,'[1]INTERNAL PARAMETERS-1'!$B$5:$J$44,4, FALSE))</f>
        <v>0.34656592899877237</v>
      </c>
      <c r="BP161" s="44">
        <f>$F161*'[1]INTERNAL PARAMETERS-2'!AA161*(1-VLOOKUP(AB$4,'[1]INTERNAL PARAMETERS-1'!$B$5:$J$44,4, FALSE))</f>
        <v>0.21983720179670432</v>
      </c>
      <c r="BQ161" s="44">
        <f>$F161*'[1]INTERNAL PARAMETERS-2'!AB161*(1-VLOOKUP(AC$4,'[1]INTERNAL PARAMETERS-1'!$B$5:$J$44,4, FALSE))</f>
        <v>1.7535230666640009</v>
      </c>
      <c r="BR161" s="44">
        <f>$F161*'[1]INTERNAL PARAMETERS-2'!AC161*(1-VLOOKUP(AD$4,'[1]INTERNAL PARAMETERS-1'!$B$5:$J$44,4, FALSE))</f>
        <v>9.3107282302537328E-2</v>
      </c>
      <c r="BS161" s="44">
        <f>$F161*'[1]INTERNAL PARAMETERS-2'!AD161*(1-VLOOKUP(AE$4,'[1]INTERNAL PARAMETERS-1'!$B$5:$J$44,4, FALSE))</f>
        <v>5.9485837403006656E-2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3.8794800317065468E-2</v>
      </c>
      <c r="CA161" s="44">
        <f>$F161*'[1]INTERNAL PARAMETERS-2'!AL161*(1-VLOOKUP(AM$4,'[1]INTERNAL PARAMETERS-1'!$B$5:$J$44,4, FALSE))</f>
        <v>0.16035136439369768</v>
      </c>
      <c r="CB161" s="44">
        <f>$F161*'[1]INTERNAL PARAMETERS-2'!AM161*(1-VLOOKUP(AN$4,'[1]INTERNAL PARAMETERS-1'!$B$5:$J$44,4, FALSE))</f>
        <v>4.396696344250127E-2</v>
      </c>
      <c r="CC161" s="44">
        <f>$F161*'[1]INTERNAL PARAMETERS-2'!AN161*(1-VLOOKUP(AO$4,'[1]INTERNAL PARAMETERS-1'!$B$5:$J$44,4, FALSE))</f>
        <v>0.12414264563935011</v>
      </c>
      <c r="CD161" s="44">
        <f>$F161*'[1]INTERNAL PARAMETERS-2'!AO161*(1-VLOOKUP(AP$4,'[1]INTERNAL PARAMETERS-1'!$B$5:$J$44,4, FALSE))</f>
        <v>0.46295032994996871</v>
      </c>
      <c r="CE161" s="44">
        <f>$F161*'[1]INTERNAL PARAMETERS-2'!AP161*(1-VLOOKUP(AQ$4,'[1]INTERNAL PARAMETERS-1'!$B$5:$J$44,4, FALSE))</f>
        <v>5.9485837403006656E-2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11.922918605355404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6.114007860452463</v>
      </c>
      <c r="G162" s="45">
        <f>$F162*'[1]INTERNAL PARAMETERS-2'!F162*VLOOKUP(G$4,'[1]INTERNAL PARAMETERS-1'!$B$5:$J$44,4, FALSE)</f>
        <v>7.9789025380476733E-2</v>
      </c>
      <c r="H162" s="44">
        <f>$F162*'[1]INTERNAL PARAMETERS-2'!G162*VLOOKUP(H$4,'[1]INTERNAL PARAMETERS-1'!$B$5:$J$44,4, FALSE)</f>
        <v>3.754734507261067E-2</v>
      </c>
      <c r="I162" s="44">
        <f>$F162*'[1]INTERNAL PARAMETERS-2'!H162*VLOOKUP(I$4,'[1]INTERNAL PARAMETERS-1'!$B$5:$J$44,4, FALSE)</f>
        <v>6.3615548677103936E-2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1.5645746114897852E-3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2.6439813002251563E-2</v>
      </c>
      <c r="N162" s="44">
        <f>$F162*'[1]INTERNAL PARAMETERS-2'!M162*VLOOKUP(N$4,'[1]INTERNAL PARAMETERS-1'!$B$5:$J$44,4, FALSE)</f>
        <v>8.7611287037139603E-3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1.5645746114897852E-3</v>
      </c>
      <c r="S162" s="44">
        <f>$F162*'[1]INTERNAL PARAMETERS-2'!R162*VLOOKUP(S$4,'[1]INTERNAL PARAMETERS-1'!$B$5:$J$44,4, FALSE)</f>
        <v>1.5938545951334922E-2</v>
      </c>
      <c r="T162" s="44">
        <f>$F162*'[1]INTERNAL PARAMETERS-2'!S162*VLOOKUP(T$4,'[1]INTERNAL PARAMETERS-1'!$B$5:$J$44,4, FALSE)</f>
        <v>1.8773672536305337E-3</v>
      </c>
      <c r="U162" s="44">
        <f>$F162*'[1]INTERNAL PARAMETERS-2'!T162*VLOOKUP(U$4,'[1]INTERNAL PARAMETERS-1'!$B$5:$J$44,4, FALSE)</f>
        <v>1.5644523313325762E-3</v>
      </c>
      <c r="V162" s="44">
        <f>$F162*'[1]INTERNAL PARAMETERS-2'!U162*VLOOKUP(V$4,'[1]INTERNAL PARAMETERS-1'!$B$5:$J$44,4, FALSE)</f>
        <v>2.5579327535971481E-2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3.1291492229795705E-3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6.2576870451730967E-3</v>
      </c>
      <c r="AJ162" s="44">
        <f>$F162*'[1]INTERNAL PARAMETERS-2'!AI162*VLOOKUP(AJ$4,'[1]INTERNAL PARAMETERS-1'!$B$5:$J$44,4, FALSE)</f>
        <v>4.6937238344693559E-3</v>
      </c>
      <c r="AK162" s="44">
        <f>$F162*'[1]INTERNAL PARAMETERS-2'!AJ162*VLOOKUP(AK$4,'[1]INTERNAL PARAMETERS-1'!$B$5:$J$44,4, FALSE)</f>
        <v>3.1291492229795705E-3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1.2086954248649746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0.5023564470427796</v>
      </c>
      <c r="BB162" s="44">
        <f>$F162*'[1]INTERNAL PARAMETERS-2'!M162*(1-VLOOKUP(N$4,'[1]INTERNAL PARAMETERS-1'!$B$5:$J$44,4, FALSE))</f>
        <v>0.16646144537056526</v>
      </c>
      <c r="BC162" s="44">
        <f>$F162*'[1]INTERNAL PARAMETERS-2'!N162*(1-VLOOKUP(O$4,'[1]INTERNAL PARAMETERS-1'!$B$5:$J$44,4, FALSE))</f>
        <v>0.74313014240262487</v>
      </c>
      <c r="BD162" s="44">
        <f>$F162*'[1]INTERNAL PARAMETERS-2'!O162*(1-VLOOKUP(P$4,'[1]INTERNAL PARAMETERS-1'!$B$5:$J$44,4, FALSE))</f>
        <v>0.1392391922123723</v>
      </c>
      <c r="BE162" s="44">
        <f>$F162*'[1]INTERNAL PARAMETERS-2'!P162*(1-VLOOKUP(Q$4,'[1]INTERNAL PARAMETERS-1'!$B$5:$J$44,4, FALSE))</f>
        <v>0.1673997010168303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0.30283237307536348</v>
      </c>
      <c r="BH162" s="44">
        <f>$F162*'[1]INTERNAL PARAMETERS-2'!S162*(1-VLOOKUP(T$4,'[1]INTERNAL PARAMETERS-1'!$B$5:$J$44,4, FALSE))</f>
        <v>1.6896305282674801E-2</v>
      </c>
      <c r="BI162" s="44">
        <f>$F162*'[1]INTERNAL PARAMETERS-2'!T162*(1-VLOOKUP(U$4,'[1]INTERNAL PARAMETERS-1'!$B$5:$J$44,4, FALSE))</f>
        <v>6.2578093253303048E-3</v>
      </c>
      <c r="BJ162" s="44">
        <f>$F162*'[1]INTERNAL PARAMETERS-2'!U162*(1-VLOOKUP(V$4,'[1]INTERNAL PARAMETERS-1'!$B$5:$J$44,4, FALSE))</f>
        <v>0.1449495227038384</v>
      </c>
      <c r="BK162" s="44">
        <f>$F162*'[1]INTERNAL PARAMETERS-2'!V162*(1-VLOOKUP(W$4,'[1]INTERNAL PARAMETERS-1'!$B$5:$J$44,4, FALSE))</f>
        <v>0.1329815051671992</v>
      </c>
      <c r="BL162" s="44">
        <f>$F162*'[1]INTERNAL PARAMETERS-2'!W162*(1-VLOOKUP(X$4,'[1]INTERNAL PARAMETERS-1'!$B$5:$J$44,4, FALSE))</f>
        <v>0.25814013727694946</v>
      </c>
      <c r="BM162" s="44">
        <f>$F162*'[1]INTERNAL PARAMETERS-2'!X162*(1-VLOOKUP(Y$4,'[1]INTERNAL PARAMETERS-1'!$B$5:$J$44,4, FALSE))</f>
        <v>0.17522257407427921</v>
      </c>
      <c r="BN162" s="44">
        <f>$F162*'[1]INTERNAL PARAMETERS-2'!Y162*(1-VLOOKUP(Z$4,'[1]INTERNAL PARAMETERS-1'!$B$5:$J$44,4, FALSE))</f>
        <v>0.25657556266545972</v>
      </c>
      <c r="BO162" s="44">
        <f>$F162*'[1]INTERNAL PARAMETERS-2'!Z162*(1-VLOOKUP(AA$4,'[1]INTERNAL PARAMETERS-1'!$B$5:$J$44,4, FALSE))</f>
        <v>0.17835111189647276</v>
      </c>
      <c r="BP162" s="44">
        <f>$F162*'[1]INTERNAL PARAMETERS-2'!AA162*(1-VLOOKUP(AB$4,'[1]INTERNAL PARAMETERS-1'!$B$5:$J$44,4, FALSE))</f>
        <v>6.4143890666364931E-2</v>
      </c>
      <c r="BQ162" s="44">
        <f>$F162*'[1]INTERNAL PARAMETERS-2'!AB162*(1-VLOOKUP(AC$4,'[1]INTERNAL PARAMETERS-1'!$B$5:$J$44,4, FALSE))</f>
        <v>0.86203108746720203</v>
      </c>
      <c r="BR162" s="44">
        <f>$F162*'[1]INTERNAL PARAMETERS-2'!AC162*(1-VLOOKUP(AD$4,'[1]INTERNAL PARAMETERS-1'!$B$5:$J$44,4, FALSE))</f>
        <v>5.006333056374291E-2</v>
      </c>
      <c r="BS162" s="44">
        <f>$F162*'[1]INTERNAL PARAMETERS-2'!AD162*(1-VLOOKUP(AE$4,'[1]INTERNAL PARAMETERS-1'!$B$5:$J$44,4, FALSE))</f>
        <v>2.1902821759284902E-2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1.0951410879642451E-2</v>
      </c>
      <c r="CA162" s="44">
        <f>$F162*'[1]INTERNAL PARAMETERS-2'!AL162*(1-VLOOKUP(AM$4,'[1]INTERNAL PARAMETERS-1'!$B$5:$J$44,4, FALSE))</f>
        <v>6.8837614500834282E-2</v>
      </c>
      <c r="CB162" s="44">
        <f>$F162*'[1]INTERNAL PARAMETERS-2'!AM162*(1-VLOOKUP(AN$4,'[1]INTERNAL PARAMETERS-1'!$B$5:$J$44,4, FALSE))</f>
        <v>1.0951410879642451E-2</v>
      </c>
      <c r="CC162" s="44">
        <f>$F162*'[1]INTERNAL PARAMETERS-2'!AN162*(1-VLOOKUP(AO$4,'[1]INTERNAL PARAMETERS-1'!$B$5:$J$44,4, FALSE))</f>
        <v>6.8837614500834282E-2</v>
      </c>
      <c r="CD162" s="44">
        <f>$F162*'[1]INTERNAL PARAMETERS-2'!AO162*(1-VLOOKUP(AP$4,'[1]INTERNAL PARAMETERS-1'!$B$5:$J$44,4, FALSE))</f>
        <v>0.233108166294685</v>
      </c>
      <c r="CE162" s="44">
        <f>$F162*'[1]INTERNAL PARAMETERS-2'!AP162*(1-VLOOKUP(AQ$4,'[1]INTERNAL PARAMETERS-1'!$B$5:$J$44,4, FALSE))</f>
        <v>3.9111919684100452E-2</v>
      </c>
      <c r="CF162" s="44">
        <f>$F162*'[1]INTERNAL PARAMETERS-2'!AQ162*(1-VLOOKUP(AR$4,'[1]INTERNAL PARAMETERS-1'!$B$5:$J$44,4, FALSE))</f>
        <v>1.5645746114897852E-3</v>
      </c>
      <c r="CG162" s="44">
        <f>$F162*'[1]INTERNAL PARAMETERS-2'!AR162*(1-VLOOKUP(AS$4,'[1]INTERNAL PARAMETERS-1'!$B$5:$J$44,4, FALSE))</f>
        <v>1.5645746114897852E-3</v>
      </c>
      <c r="CH162" s="43">
        <f>$F162*'[1]INTERNAL PARAMETERS-2'!AS162*(1-VLOOKUP(AT$4,'[1]INTERNAL PARAMETERS-1'!$B$5:$J$44,4, FALSE))</f>
        <v>0</v>
      </c>
      <c r="CI162" s="42">
        <f t="shared" si="2"/>
        <v>6.1140090832540377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2.5256336562032216</v>
      </c>
      <c r="G163" s="45">
        <f>$F163*'[1]INTERNAL PARAMETERS-2'!F163*VLOOKUP(G$4,'[1]INTERNAL PARAMETERS-1'!$B$5:$J$44,4, FALSE)</f>
        <v>1.3846786520134163E-2</v>
      </c>
      <c r="H163" s="44">
        <f>$F163*'[1]INTERNAL PARAMETERS-2'!G163*VLOOKUP(H$4,'[1]INTERNAL PARAMETERS-1'!$B$5:$J$44,4, FALSE)</f>
        <v>9.0003480972458E-3</v>
      </c>
      <c r="I163" s="44">
        <f>$F163*'[1]INTERNAL PARAMETERS-2'!H163*VLOOKUP(I$4,'[1]INTERNAL PARAMETERS-1'!$B$5:$J$44,4, FALSE)</f>
        <v>2.6708424376329695E-2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1.5023643406746898E-2</v>
      </c>
      <c r="N163" s="44">
        <f>$F163*'[1]INTERNAL PARAMETERS-2'!M163*VLOOKUP(N$4,'[1]INTERNAL PARAMETERS-1'!$B$5:$J$44,4, FALSE)</f>
        <v>2.9770401595764235E-3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6.1082071130226486E-3</v>
      </c>
      <c r="T163" s="44">
        <f>$F163*'[1]INTERNAL PARAMETERS-2'!S163*VLOOKUP(T$4,'[1]INTERNAL PARAMETERS-1'!$B$5:$J$44,4, FALSE)</f>
        <v>8.3080719120804964E-4</v>
      </c>
      <c r="U163" s="44">
        <f>$F163*'[1]INTERNAL PARAMETERS-2'!T163*VLOOKUP(U$4,'[1]INTERNAL PARAMETERS-1'!$B$5:$J$44,4, FALSE)</f>
        <v>2.7691047406612121E-4</v>
      </c>
      <c r="V163" s="44">
        <f>$F163*'[1]INTERNAL PARAMETERS-2'!U163*VLOOKUP(V$4,'[1]INTERNAL PARAMETERS-1'!$B$5:$J$44,4, FALSE)</f>
        <v>1.1838907763452601E-2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1.3845523703306061E-3</v>
      </c>
      <c r="AJ163" s="44">
        <f>$F163*'[1]INTERNAL PARAMETERS-2'!AI163*VLOOKUP(AJ$4,'[1]INTERNAL PARAMETERS-1'!$B$5:$J$44,4, FALSE)</f>
        <v>2.7693573040268324E-3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0.50746006315026415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0.28544922472819106</v>
      </c>
      <c r="BB163" s="44">
        <f>$F163*'[1]INTERNAL PARAMETERS-2'!M163*(1-VLOOKUP(N$4,'[1]INTERNAL PARAMETERS-1'!$B$5:$J$44,4, FALSE))</f>
        <v>5.6563763031952041E-2</v>
      </c>
      <c r="BC163" s="44">
        <f>$F163*'[1]INTERNAL PARAMETERS-2'!N163*(1-VLOOKUP(O$4,'[1]INTERNAL PARAMETERS-1'!$B$5:$J$44,4, FALSE))</f>
        <v>0.31155029735104528</v>
      </c>
      <c r="BD163" s="44">
        <f>$F163*'[1]INTERNAL PARAMETERS-2'!O163*(1-VLOOKUP(P$4,'[1]INTERNAL PARAMETERS-1'!$B$5:$J$44,4, FALSE))</f>
        <v>5.1925007464613274E-2</v>
      </c>
      <c r="BE163" s="44">
        <f>$F163*'[1]INTERNAL PARAMETERS-2'!P163*(1-VLOOKUP(Q$4,'[1]INTERNAL PARAMETERS-1'!$B$5:$J$44,4, FALSE))</f>
        <v>8.7234123668431168E-2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0.11605593514743032</v>
      </c>
      <c r="BH163" s="44">
        <f>$F163*'[1]INTERNAL PARAMETERS-2'!S163*(1-VLOOKUP(T$4,'[1]INTERNAL PARAMETERS-1'!$B$5:$J$44,4, FALSE))</f>
        <v>7.4772647208724468E-3</v>
      </c>
      <c r="BI163" s="44">
        <f>$F163*'[1]INTERNAL PARAMETERS-2'!T163*(1-VLOOKUP(U$4,'[1]INTERNAL PARAMETERS-1'!$B$5:$J$44,4, FALSE))</f>
        <v>1.1076418962644849E-3</v>
      </c>
      <c r="BJ163" s="44">
        <f>$F163*'[1]INTERNAL PARAMETERS-2'!U163*(1-VLOOKUP(V$4,'[1]INTERNAL PARAMETERS-1'!$B$5:$J$44,4, FALSE))</f>
        <v>6.7087143992898071E-2</v>
      </c>
      <c r="BK163" s="44">
        <f>$F163*'[1]INTERNAL PARAMETERS-2'!V163*(1-VLOOKUP(W$4,'[1]INTERNAL PARAMETERS-1'!$B$5:$J$44,4, FALSE))</f>
        <v>5.1232731279447968E-2</v>
      </c>
      <c r="BL163" s="44">
        <f>$F163*'[1]INTERNAL PARAMETERS-2'!W163*(1-VLOOKUP(X$4,'[1]INTERNAL PARAMETERS-1'!$B$5:$J$44,4, FALSE))</f>
        <v>9.8311300321172884E-2</v>
      </c>
      <c r="BM163" s="44">
        <f>$F163*'[1]INTERNAL PARAMETERS-2'!X163*(1-VLOOKUP(Y$4,'[1]INTERNAL PARAMETERS-1'!$B$5:$J$44,4, FALSE))</f>
        <v>8.4464766364404337E-2</v>
      </c>
      <c r="BN163" s="44">
        <f>$F163*'[1]INTERNAL PARAMETERS-2'!Y163*(1-VLOOKUP(Z$4,'[1]INTERNAL PARAMETERS-1'!$B$5:$J$44,4, FALSE))</f>
        <v>8.4464766364404337E-2</v>
      </c>
      <c r="BO163" s="44">
        <f>$F163*'[1]INTERNAL PARAMETERS-2'!Z163*(1-VLOOKUP(AA$4,'[1]INTERNAL PARAMETERS-1'!$B$5:$J$44,4, FALSE))</f>
        <v>6.8541151288774277E-2</v>
      </c>
      <c r="BP163" s="44">
        <f>$F163*'[1]INTERNAL PARAMETERS-2'!AA163*(1-VLOOKUP(AB$4,'[1]INTERNAL PARAMETERS-1'!$B$5:$J$44,4, FALSE))</f>
        <v>2.0770053498518435E-2</v>
      </c>
      <c r="BQ163" s="44">
        <f>$F163*'[1]INTERNAL PARAMETERS-2'!AB163*(1-VLOOKUP(AC$4,'[1]INTERNAL PARAMETERS-1'!$B$5:$J$44,4, FALSE))</f>
        <v>0.35862886639277014</v>
      </c>
      <c r="BR163" s="44">
        <f>$F163*'[1]INTERNAL PARAMETERS-2'!AC163*(1-VLOOKUP(AD$4,'[1]INTERNAL PARAMETERS-1'!$B$5:$J$44,4, FALSE))</f>
        <v>9.6926242824111036E-3</v>
      </c>
      <c r="BS163" s="44">
        <f>$F163*'[1]INTERNAL PARAMETERS-2'!AD163*(1-VLOOKUP(AE$4,'[1]INTERNAL PARAMETERS-1'!$B$5:$J$44,4, FALSE))</f>
        <v>6.2309907932189676E-3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4.1539096743574387E-3</v>
      </c>
      <c r="CA163" s="44">
        <f>$F163*'[1]INTERNAL PARAMETERS-2'!AL163*(1-VLOOKUP(AM$4,'[1]INTERNAL PARAMETERS-1'!$B$5:$J$44,4, FALSE))</f>
        <v>2.8385596662068011E-2</v>
      </c>
      <c r="CB163" s="44">
        <f>$F163*'[1]INTERNAL PARAMETERS-2'!AM163*(1-VLOOKUP(AN$4,'[1]INTERNAL PARAMETERS-1'!$B$5:$J$44,4, FALSE))</f>
        <v>9.6926242824111036E-3</v>
      </c>
      <c r="CC163" s="44">
        <f>$F163*'[1]INTERNAL PARAMETERS-2'!AN163*(1-VLOOKUP(AO$4,'[1]INTERNAL PARAMETERS-1'!$B$5:$J$44,4, FALSE))</f>
        <v>1.2461981586437935E-2</v>
      </c>
      <c r="CD163" s="44">
        <f>$F163*'[1]INTERNAL PARAMETERS-2'!AO163*(1-VLOOKUP(AP$4,'[1]INTERNAL PARAMETERS-1'!$B$5:$J$44,4, FALSE))</f>
        <v>9.2080309527953916E-2</v>
      </c>
      <c r="CE163" s="44">
        <f>$F163*'[1]INTERNAL PARAMETERS-2'!AP163*(1-VLOOKUP(AQ$4,'[1]INTERNAL PARAMETERS-1'!$B$5:$J$44,4, FALSE))</f>
        <v>1.0384900467576405E-2</v>
      </c>
      <c r="CF163" s="44">
        <f>$F163*'[1]INTERNAL PARAMETERS-2'!AQ163*(1-VLOOKUP(AR$4,'[1]INTERNAL PARAMETERS-1'!$B$5:$J$44,4, FALSE))</f>
        <v>1.3845523703306061E-3</v>
      </c>
      <c r="CG163" s="44">
        <f>$F163*'[1]INTERNAL PARAMETERS-2'!AR163*(1-VLOOKUP(AS$4,'[1]INTERNAL PARAMETERS-1'!$B$5:$J$44,4, FALSE))</f>
        <v>2.0770811188615297E-3</v>
      </c>
      <c r="CH163" s="43">
        <f>$F163*'[1]INTERNAL PARAMETERS-2'!AS163*(1-VLOOKUP(AT$4,'[1]INTERNAL PARAMETERS-1'!$B$5:$J$44,4, FALSE))</f>
        <v>0</v>
      </c>
      <c r="CI163" s="42">
        <f t="shared" si="2"/>
        <v>2.5256336562032216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1.1899714902144818</v>
      </c>
      <c r="G164" s="45">
        <f>$F164*'[1]INTERNAL PARAMETERS-2'!F164*VLOOKUP(G$4,'[1]INTERNAL PARAMETERS-1'!$B$5:$J$44,4, FALSE)</f>
        <v>4.0365022919565431E-3</v>
      </c>
      <c r="H164" s="44">
        <f>$F164*'[1]INTERNAL PARAMETERS-2'!G164*VLOOKUP(H$4,'[1]INTERNAL PARAMETERS-1'!$B$5:$J$44,4, FALSE)</f>
        <v>4.4401406214372961E-3</v>
      </c>
      <c r="I164" s="44">
        <f>$F164*'[1]INTERNAL PARAMETERS-2'!H164*VLOOKUP(I$4,'[1]INTERNAL PARAMETERS-1'!$B$5:$J$44,4, FALSE)</f>
        <v>1.2391381372614186E-2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9.8491560302072234E-3</v>
      </c>
      <c r="N164" s="44">
        <f>$F164*'[1]INTERNAL PARAMETERS-2'!M164*VLOOKUP(N$4,'[1]INTERNAL PARAMETERS-1'!$B$5:$J$44,4, FALSE)</f>
        <v>1.5137032341273316E-3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2.9474641835420547E-3</v>
      </c>
      <c r="T164" s="44">
        <f>$F164*'[1]INTERNAL PARAMETERS-2'!S164*VLOOKUP(T$4,'[1]INTERNAL PARAMETERS-1'!$B$5:$J$44,4, FALSE)</f>
        <v>3.2292256329950395E-4</v>
      </c>
      <c r="U164" s="44">
        <f>$F164*'[1]INTERNAL PARAMETERS-2'!T164*VLOOKUP(U$4,'[1]INTERNAL PARAMETERS-1'!$B$5:$J$44,4, FALSE)</f>
        <v>2.4218299768845135E-4</v>
      </c>
      <c r="V164" s="44">
        <f>$F164*'[1]INTERNAL PARAMETERS-2'!U164*VLOOKUP(V$4,'[1]INTERNAL PARAMETERS-1'!$B$5:$J$44,4, FALSE)</f>
        <v>6.3575535833347921E-3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1.2109149884422566E-3</v>
      </c>
      <c r="AJ164" s="44">
        <f>$F164*'[1]INTERNAL PARAMETERS-2'!AI164*VLOOKUP(AJ$4,'[1]INTERNAL PARAMETERS-1'!$B$5:$J$44,4, FALSE)</f>
        <v>4.0363832948075225E-4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0.23543624607966951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0.18713396457393722</v>
      </c>
      <c r="BB164" s="44">
        <f>$F164*'[1]INTERNAL PARAMETERS-2'!M164*(1-VLOOKUP(N$4,'[1]INTERNAL PARAMETERS-1'!$B$5:$J$44,4, FALSE))</f>
        <v>2.8760361448419296E-2</v>
      </c>
      <c r="BC164" s="44">
        <f>$F164*'[1]INTERNAL PARAMETERS-2'!N164*(1-VLOOKUP(O$4,'[1]INTERNAL PARAMETERS-1'!$B$5:$J$44,4, FALSE))</f>
        <v>0.13360940393553691</v>
      </c>
      <c r="BD164" s="44">
        <f>$F164*'[1]INTERNAL PARAMETERS-2'!O164*(1-VLOOKUP(P$4,'[1]INTERNAL PARAMETERS-1'!$B$5:$J$44,4, FALSE))</f>
        <v>1.856807713900873E-2</v>
      </c>
      <c r="BE164" s="44">
        <f>$F164*'[1]INTERNAL PARAMETERS-2'!P164*(1-VLOOKUP(Q$4,'[1]INTERNAL PARAMETERS-1'!$B$5:$J$44,4, FALSE))</f>
        <v>4.3594605544007542E-2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5.6001819487299029E-2</v>
      </c>
      <c r="BH164" s="44">
        <f>$F164*'[1]INTERNAL PARAMETERS-2'!S164*(1-VLOOKUP(T$4,'[1]INTERNAL PARAMETERS-1'!$B$5:$J$44,4, FALSE))</f>
        <v>2.9063030696955352E-3</v>
      </c>
      <c r="BI164" s="44">
        <f>$F164*'[1]INTERNAL PARAMETERS-2'!T164*(1-VLOOKUP(U$4,'[1]INTERNAL PARAMETERS-1'!$B$5:$J$44,4, FALSE))</f>
        <v>9.687319907538054E-4</v>
      </c>
      <c r="BJ164" s="44">
        <f>$F164*'[1]INTERNAL PARAMETERS-2'!U164*(1-VLOOKUP(V$4,'[1]INTERNAL PARAMETERS-1'!$B$5:$J$44,4, FALSE))</f>
        <v>3.6026136972230491E-2</v>
      </c>
      <c r="BK164" s="44">
        <f>$F164*'[1]INTERNAL PARAMETERS-2'!V164*(1-VLOOKUP(W$4,'[1]INTERNAL PARAMETERS-1'!$B$5:$J$44,4, FALSE))</f>
        <v>2.4219251746037306E-2</v>
      </c>
      <c r="BL164" s="44">
        <f>$F164*'[1]INTERNAL PARAMETERS-2'!W164*(1-VLOOKUP(X$4,'[1]INTERNAL PARAMETERS-1'!$B$5:$J$44,4, FALSE))</f>
        <v>3.5521481962945432E-2</v>
      </c>
      <c r="BM164" s="44">
        <f>$F164*'[1]INTERNAL PARAMETERS-2'!X164*(1-VLOOKUP(Y$4,'[1]INTERNAL PARAMETERS-1'!$B$5:$J$44,4, FALSE))</f>
        <v>4.1172656569974E-2</v>
      </c>
      <c r="BN164" s="44">
        <f>$F164*'[1]INTERNAL PARAMETERS-2'!Y164*(1-VLOOKUP(Z$4,'[1]INTERNAL PARAMETERS-1'!$B$5:$J$44,4, FALSE))</f>
        <v>4.157629489945476E-2</v>
      </c>
      <c r="BO164" s="44">
        <f>$F164*'[1]INTERNAL PARAMETERS-2'!Z164*(1-VLOOKUP(AA$4,'[1]INTERNAL PARAMETERS-1'!$B$5:$J$44,4, FALSE))</f>
        <v>2.9063030696955351E-2</v>
      </c>
      <c r="BP164" s="44">
        <f>$F164*'[1]INTERNAL PARAMETERS-2'!AA164*(1-VLOOKUP(AB$4,'[1]INTERNAL PARAMETERS-1'!$B$5:$J$44,4, FALSE))</f>
        <v>1.1302349214057147E-2</v>
      </c>
      <c r="BQ164" s="44">
        <f>$F164*'[1]INTERNAL PARAMETERS-2'!AB164*(1-VLOOKUP(AC$4,'[1]INTERNAL PARAMETERS-1'!$B$5:$J$44,4, FALSE))</f>
        <v>0.1445081148201133</v>
      </c>
      <c r="BR164" s="44">
        <f>$F164*'[1]INTERNAL PARAMETERS-2'!AC164*(1-VLOOKUP(AD$4,'[1]INTERNAL PARAMETERS-1'!$B$5:$J$44,4, FALSE))</f>
        <v>8.0731235810621096E-3</v>
      </c>
      <c r="BS164" s="44">
        <f>$F164*'[1]INTERNAL PARAMETERS-2'!AD164*(1-VLOOKUP(AE$4,'[1]INTERNAL PARAMETERS-1'!$B$5:$J$44,4, FALSE))</f>
        <v>2.4219489740335345E-3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2.4219489740335345E-3</v>
      </c>
      <c r="CA164" s="44">
        <f>$F164*'[1]INTERNAL PARAMETERS-2'!AL164*(1-VLOOKUP(AM$4,'[1]INTERNAL PARAMETERS-1'!$B$5:$J$44,4, FALSE))</f>
        <v>1.0091315228465869E-2</v>
      </c>
      <c r="CB164" s="44">
        <f>$F164*'[1]INTERNAL PARAMETERS-2'!AM164*(1-VLOOKUP(AN$4,'[1]INTERNAL PARAMETERS-1'!$B$5:$J$44,4, FALSE))</f>
        <v>3.2292256329950393E-3</v>
      </c>
      <c r="CC164" s="44">
        <f>$F164*'[1]INTERNAL PARAMETERS-2'!AN164*(1-VLOOKUP(AO$4,'[1]INTERNAL PARAMETERS-1'!$B$5:$J$44,4, FALSE))</f>
        <v>8.0731235810621096E-3</v>
      </c>
      <c r="CD164" s="44">
        <f>$F164*'[1]INTERNAL PARAMETERS-2'!AO164*(1-VLOOKUP(AP$4,'[1]INTERNAL PARAMETERS-1'!$B$5:$J$44,4, FALSE))</f>
        <v>3.6328877619055955E-2</v>
      </c>
      <c r="CE164" s="44">
        <f>$F164*'[1]INTERNAL PARAMETERS-2'!AP164*(1-VLOOKUP(AQ$4,'[1]INTERNAL PARAMETERS-1'!$B$5:$J$44,4, FALSE))</f>
        <v>4.8438979480670691E-3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4.0363832948075225E-4</v>
      </c>
      <c r="CH164" s="43">
        <f>$F164*'[1]INTERNAL PARAMETERS-2'!AS164*(1-VLOOKUP(AT$4,'[1]INTERNAL PARAMETERS-1'!$B$5:$J$44,4, FALSE))</f>
        <v>0</v>
      </c>
      <c r="CI164" s="42">
        <f t="shared" si="2"/>
        <v>1.189971490214482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0.44883214252673703</v>
      </c>
      <c r="G165" s="45">
        <f>$F165*'[1]INTERNAL PARAMETERS-2'!F165*VLOOKUP(G$4,'[1]INTERNAL PARAMETERS-1'!$B$5:$J$44,4, FALSE)</f>
        <v>1.3272415286658141E-3</v>
      </c>
      <c r="H165" s="44">
        <f>$F165*'[1]INTERNAL PARAMETERS-2'!G165*VLOOKUP(H$4,'[1]INTERNAL PARAMETERS-1'!$B$5:$J$44,4, FALSE)</f>
        <v>4.4241384288860468E-4</v>
      </c>
      <c r="I165" s="44">
        <f>$F165*'[1]INTERNAL PARAMETERS-2'!H165*VLOOKUP(I$4,'[1]INTERNAL PARAMETERS-1'!$B$5:$J$44,4, FALSE)</f>
        <v>5.0144110444872349E-3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5.0767358757984977E-3</v>
      </c>
      <c r="N165" s="44">
        <f>$F165*'[1]INTERNAL PARAMETERS-2'!M165*VLOOKUP(N$4,'[1]INTERNAL PARAMETERS-1'!$B$5:$J$44,4, FALSE)</f>
        <v>3.7605401061602668E-4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2.2122936305142869E-4</v>
      </c>
      <c r="S165" s="44">
        <f>$F165*'[1]INTERNAL PARAMETERS-2'!R165*VLOOKUP(S$4,'[1]INTERNAL PARAMETERS-1'!$B$5:$J$44,4, FALSE)</f>
        <v>9.0291562112103688E-4</v>
      </c>
      <c r="T165" s="44">
        <f>$F165*'[1]INTERNAL PARAMETERS-2'!S165*VLOOKUP(T$4,'[1]INTERNAL PARAMETERS-1'!$B$5:$J$44,4, FALSE)</f>
        <v>1.1060570488286382E-4</v>
      </c>
      <c r="U165" s="44">
        <f>$F165*'[1]INTERNAL PARAMETERS-2'!T165*VLOOKUP(U$4,'[1]INTERNAL PARAMETERS-1'!$B$5:$J$44,4, FALSE)</f>
        <v>4.424587261028574E-5</v>
      </c>
      <c r="V165" s="44">
        <f>$F165*'[1]INTERNAL PARAMETERS-2'!U165*VLOOKUP(V$4,'[1]INTERNAL PARAMETERS-1'!$B$5:$J$44,4, FALSE)</f>
        <v>1.4267947420389569E-3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2.2122936305142869E-4</v>
      </c>
      <c r="AJ165" s="44">
        <f>$F165*'[1]INTERNAL PARAMETERS-2'!AI165*VLOOKUP(AJ$4,'[1]INTERNAL PARAMETERS-1'!$B$5:$J$44,4, FALSE)</f>
        <v>2.2122936305142869E-4</v>
      </c>
      <c r="AK165" s="44">
        <f>$F165*'[1]INTERNAL PARAMETERS-2'!AJ165*VLOOKUP(AK$4,'[1]INTERNAL PARAMETERS-1'!$B$5:$J$44,4, FALSE)</f>
        <v>2.2122936305142869E-4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9.5273809845257448E-2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9.6457981640171442E-2</v>
      </c>
      <c r="BB165" s="44">
        <f>$F165*'[1]INTERNAL PARAMETERS-2'!M165*(1-VLOOKUP(N$4,'[1]INTERNAL PARAMETERS-1'!$B$5:$J$44,4, FALSE))</f>
        <v>7.145026201704506E-3</v>
      </c>
      <c r="BC165" s="44">
        <f>$F165*'[1]INTERNAL PARAMETERS-2'!N165*(1-VLOOKUP(O$4,'[1]INTERNAL PARAMETERS-1'!$B$5:$J$44,4, FALSE))</f>
        <v>4.0481158365199971E-2</v>
      </c>
      <c r="BD165" s="44">
        <f>$F165*'[1]INTERNAL PARAMETERS-2'!O165*(1-VLOOKUP(P$4,'[1]INTERNAL PARAMETERS-1'!$B$5:$J$44,4, FALSE))</f>
        <v>7.7423095753719603E-3</v>
      </c>
      <c r="BE165" s="44">
        <f>$F165*'[1]INTERNAL PARAMETERS-2'!P165*(1-VLOOKUP(Q$4,'[1]INTERNAL PARAMETERS-1'!$B$5:$J$44,4, FALSE))</f>
        <v>1.8139102208075551E-2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1.71553968012997E-2</v>
      </c>
      <c r="BH165" s="44">
        <f>$F165*'[1]INTERNAL PARAMETERS-2'!S165*(1-VLOOKUP(T$4,'[1]INTERNAL PARAMETERS-1'!$B$5:$J$44,4, FALSE))</f>
        <v>9.9545134394577427E-4</v>
      </c>
      <c r="BI165" s="44">
        <f>$F165*'[1]INTERNAL PARAMETERS-2'!T165*(1-VLOOKUP(U$4,'[1]INTERNAL PARAMETERS-1'!$B$5:$J$44,4, FALSE))</f>
        <v>1.7698349044114296E-4</v>
      </c>
      <c r="BJ165" s="44">
        <f>$F165*'[1]INTERNAL PARAMETERS-2'!U165*(1-VLOOKUP(V$4,'[1]INTERNAL PARAMETERS-1'!$B$5:$J$44,4, FALSE))</f>
        <v>8.0851702048874222E-3</v>
      </c>
      <c r="BK165" s="44">
        <f>$F165*'[1]INTERNAL PARAMETERS-2'!V165*(1-VLOOKUP(W$4,'[1]INTERNAL PARAMETERS-1'!$B$5:$J$44,4, FALSE))</f>
        <v>1.0175608152866413E-2</v>
      </c>
      <c r="BL165" s="44">
        <f>$F165*'[1]INTERNAL PARAMETERS-2'!W165*(1-VLOOKUP(X$4,'[1]INTERNAL PARAMETERS-1'!$B$5:$J$44,4, FALSE))</f>
        <v>1.1945263524420833E-2</v>
      </c>
      <c r="BM165" s="44">
        <f>$F165*'[1]INTERNAL PARAMETERS-2'!X165*(1-VLOOKUP(Y$4,'[1]INTERNAL PARAMETERS-1'!$B$5:$J$44,4, FALSE))</f>
        <v>1.5042160424641066E-2</v>
      </c>
      <c r="BN165" s="44">
        <f>$F165*'[1]INTERNAL PARAMETERS-2'!Y165*(1-VLOOKUP(Z$4,'[1]INTERNAL PARAMETERS-1'!$B$5:$J$44,4, FALSE))</f>
        <v>1.6811860679409738E-2</v>
      </c>
      <c r="BO165" s="44">
        <f>$F165*'[1]INTERNAL PARAMETERS-2'!Z165*(1-VLOOKUP(AA$4,'[1]INTERNAL PARAMETERS-1'!$B$5:$J$44,4, FALSE))</f>
        <v>9.2907804670892043E-3</v>
      </c>
      <c r="BP165" s="44">
        <f>$F165*'[1]INTERNAL PARAMETERS-2'!AA165*(1-VLOOKUP(AB$4,'[1]INTERNAL PARAMETERS-1'!$B$5:$J$44,4, FALSE))</f>
        <v>2.2120692144430233E-3</v>
      </c>
      <c r="BQ165" s="44">
        <f>$F165*'[1]INTERNAL PARAMETERS-2'!AB165*(1-VLOOKUP(AC$4,'[1]INTERNAL PARAMETERS-1'!$B$5:$J$44,4, FALSE))</f>
        <v>4.9108295626349142E-2</v>
      </c>
      <c r="BR165" s="44">
        <f>$F165*'[1]INTERNAL PARAMETERS-2'!AC165*(1-VLOOKUP(AD$4,'[1]INTERNAL PARAMETERS-1'!$B$5:$J$44,4, FALSE))</f>
        <v>1.9908847346058476E-3</v>
      </c>
      <c r="BS165" s="44">
        <f>$F165*'[1]INTERNAL PARAMETERS-2'!AD165*(1-VLOOKUP(AE$4,'[1]INTERNAL PARAMETERS-1'!$B$5:$J$44,4, FALSE))</f>
        <v>1.3272415286658141E-3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4.4241384288860468E-4</v>
      </c>
      <c r="CA165" s="44">
        <f>$F165*'[1]INTERNAL PARAMETERS-2'!AL165*(1-VLOOKUP(AM$4,'[1]INTERNAL PARAMETERS-1'!$B$5:$J$44,4, FALSE))</f>
        <v>1.5484708917172427E-3</v>
      </c>
      <c r="CB165" s="44">
        <f>$F165*'[1]INTERNAL PARAMETERS-2'!AM165*(1-VLOOKUP(AN$4,'[1]INTERNAL PARAMETERS-1'!$B$5:$J$44,4, FALSE))</f>
        <v>1.5484708917172427E-3</v>
      </c>
      <c r="CC165" s="44">
        <f>$F165*'[1]INTERNAL PARAMETERS-2'!AN165*(1-VLOOKUP(AO$4,'[1]INTERNAL PARAMETERS-1'!$B$5:$J$44,4, FALSE))</f>
        <v>3.5393556263230907E-3</v>
      </c>
      <c r="CD165" s="44">
        <f>$F165*'[1]INTERNAL PARAMETERS-2'!AO165*(1-VLOOKUP(AP$4,'[1]INTERNAL PARAMETERS-1'!$B$5:$J$44,4, FALSE))</f>
        <v>1.5263389787692493E-2</v>
      </c>
      <c r="CE165" s="44">
        <f>$F165*'[1]INTERNAL PARAMETERS-2'!AP165*(1-VLOOKUP(AQ$4,'[1]INTERNAL PARAMETERS-1'!$B$5:$J$44,4, FALSE))</f>
        <v>1.1060570488286381E-3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2.2122936305142869E-4</v>
      </c>
      <c r="CH165" s="43">
        <f>$F165*'[1]INTERNAL PARAMETERS-2'!AS165*(1-VLOOKUP(AT$4,'[1]INTERNAL PARAMETERS-1'!$B$5:$J$44,4, FALSE))</f>
        <v>0</v>
      </c>
      <c r="CI165" s="42">
        <f t="shared" si="2"/>
        <v>0.4488322771763798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7.5151664521555889E-2</v>
      </c>
      <c r="G166" s="45">
        <f>$F166*'[1]INTERNAL PARAMETERS-2'!F166*VLOOKUP(G$4,'[1]INTERNAL PARAMETERS-1'!$B$5:$J$44,4, FALSE)</f>
        <v>1.9319238398556371E-4</v>
      </c>
      <c r="H166" s="44">
        <f>$F166*'[1]INTERNAL PARAMETERS-2'!G166*VLOOKUP(H$4,'[1]INTERNAL PARAMETERS-1'!$B$5:$J$44,4, FALSE)</f>
        <v>1.9319238398556371E-4</v>
      </c>
      <c r="I166" s="44">
        <f>$F166*'[1]INTERNAL PARAMETERS-2'!H166*VLOOKUP(I$4,'[1]INTERNAL PARAMETERS-1'!$B$5:$J$44,4, FALSE)</f>
        <v>7.4515919015535784E-4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8.1784588008060669E-4</v>
      </c>
      <c r="N166" s="44">
        <f>$F166*'[1]INTERNAL PARAMETERS-2'!M166*VLOOKUP(N$4,'[1]INTERNAL PARAMETERS-1'!$B$5:$J$44,4, FALSE)</f>
        <v>6.7617334394947306E-5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2.1436072908967299E-4</v>
      </c>
      <c r="T166" s="44">
        <f>$F166*'[1]INTERNAL PARAMETERS-2'!S166*VLOOKUP(T$4,'[1]INTERNAL PARAMETERS-1'!$B$5:$J$44,4, FALSE)</f>
        <v>6.4397461328521249E-6</v>
      </c>
      <c r="U166" s="44">
        <f>$F166*'[1]INTERNAL PARAMETERS-2'!T166*VLOOKUP(U$4,'[1]INTERNAL PARAMETERS-1'!$B$5:$J$44,4, FALSE)</f>
        <v>1.287949226570425E-5</v>
      </c>
      <c r="V166" s="44">
        <f>$F166*'[1]INTERNAL PARAMETERS-2'!U166*VLOOKUP(V$4,'[1]INTERNAL PARAMETERS-1'!$B$5:$J$44,4, FALSE)</f>
        <v>3.1876630630121232E-4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6.4397461328521242E-5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1.4158024612951797E-2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1.5539071721531527E-2</v>
      </c>
      <c r="BB166" s="44">
        <f>$F166*'[1]INTERNAL PARAMETERS-2'!M166*(1-VLOOKUP(N$4,'[1]INTERNAL PARAMETERS-1'!$B$5:$J$44,4, FALSE))</f>
        <v>1.2847293535039987E-3</v>
      </c>
      <c r="BC166" s="44">
        <f>$F166*'[1]INTERNAL PARAMETERS-2'!N166*(1-VLOOKUP(O$4,'[1]INTERNAL PARAMETERS-1'!$B$5:$J$44,4, FALSE))</f>
        <v>6.568526025176262E-3</v>
      </c>
      <c r="BD166" s="44">
        <f>$F166*'[1]INTERNAL PARAMETERS-2'!O166*(1-VLOOKUP(P$4,'[1]INTERNAL PARAMETERS-1'!$B$5:$J$44,4, FALSE))</f>
        <v>1.0947568425848612E-3</v>
      </c>
      <c r="BE166" s="44">
        <f>$F166*'[1]INTERNAL PARAMETERS-2'!P166*(1-VLOOKUP(Q$4,'[1]INTERNAL PARAMETERS-1'!$B$5:$J$44,4, FALSE))</f>
        <v>3.3486604739166523E-3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4.0728538527037865E-3</v>
      </c>
      <c r="BH166" s="44">
        <f>$F166*'[1]INTERNAL PARAMETERS-2'!S166*(1-VLOOKUP(T$4,'[1]INTERNAL PARAMETERS-1'!$B$5:$J$44,4, FALSE))</f>
        <v>5.7957715195669121E-5</v>
      </c>
      <c r="BI166" s="44">
        <f>$F166*'[1]INTERNAL PARAMETERS-2'!T166*(1-VLOOKUP(U$4,'[1]INTERNAL PARAMETERS-1'!$B$5:$J$44,4, FALSE))</f>
        <v>5.1517969062816999E-5</v>
      </c>
      <c r="BJ166" s="44">
        <f>$F166*'[1]INTERNAL PARAMETERS-2'!U166*(1-VLOOKUP(V$4,'[1]INTERNAL PARAMETERS-1'!$B$5:$J$44,4, FALSE))</f>
        <v>1.8063424023735365E-3</v>
      </c>
      <c r="BK166" s="44">
        <f>$F166*'[1]INTERNAL PARAMETERS-2'!V166*(1-VLOOKUP(W$4,'[1]INTERNAL PARAMETERS-1'!$B$5:$J$44,4, FALSE))</f>
        <v>1.6743264793751E-3</v>
      </c>
      <c r="BL166" s="44">
        <f>$F166*'[1]INTERNAL PARAMETERS-2'!W166*(1-VLOOKUP(X$4,'[1]INTERNAL PARAMETERS-1'!$B$5:$J$44,4, FALSE))</f>
        <v>1.6743264793751E-3</v>
      </c>
      <c r="BM166" s="44">
        <f>$F166*'[1]INTERNAL PARAMETERS-2'!X166*(1-VLOOKUP(Y$4,'[1]INTERNAL PARAMETERS-1'!$B$5:$J$44,4, FALSE))</f>
        <v>2.1251087086747488E-3</v>
      </c>
      <c r="BN166" s="44">
        <f>$F166*'[1]INTERNAL PARAMETERS-2'!Y166*(1-VLOOKUP(Z$4,'[1]INTERNAL PARAMETERS-1'!$B$5:$J$44,4, FALSE))</f>
        <v>2.8334807832884825E-3</v>
      </c>
      <c r="BO166" s="44">
        <f>$F166*'[1]INTERNAL PARAMETERS-2'!Z166*(1-VLOOKUP(AA$4,'[1]INTERNAL PARAMETERS-1'!$B$5:$J$44,4, FALSE))</f>
        <v>1.4811416105559884E-3</v>
      </c>
      <c r="BP166" s="44">
        <f>$F166*'[1]INTERNAL PARAMETERS-2'!AA166*(1-VLOOKUP(AB$4,'[1]INTERNAL PARAMETERS-1'!$B$5:$J$44,4, FALSE))</f>
        <v>3.8638476797112743E-4</v>
      </c>
      <c r="BQ166" s="44">
        <f>$F166*'[1]INTERNAL PARAMETERS-2'!AB166*(1-VLOOKUP(AC$4,'[1]INTERNAL PARAMETERS-1'!$B$5:$J$44,4, FALSE))</f>
        <v>8.8868271178365738E-3</v>
      </c>
      <c r="BR166" s="44">
        <f>$F166*'[1]INTERNAL PARAMETERS-2'!AC166*(1-VLOOKUP(AD$4,'[1]INTERNAL PARAMETERS-1'!$B$5:$J$44,4, FALSE))</f>
        <v>3.8638476797112743E-4</v>
      </c>
      <c r="BS166" s="44">
        <f>$F166*'[1]INTERNAL PARAMETERS-2'!AD166*(1-VLOOKUP(AE$4,'[1]INTERNAL PARAMETERS-1'!$B$5:$J$44,4, FALSE))</f>
        <v>6.4397461328521242E-5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1.2879492265704248E-4</v>
      </c>
      <c r="CA166" s="44">
        <f>$F166*'[1]INTERNAL PARAMETERS-2'!AL166*(1-VLOOKUP(AM$4,'[1]INTERNAL PARAMETERS-1'!$B$5:$J$44,4, FALSE))</f>
        <v>2.5758984531408497E-4</v>
      </c>
      <c r="CB166" s="44">
        <f>$F166*'[1]INTERNAL PARAMETERS-2'!AM166*(1-VLOOKUP(AN$4,'[1]INTERNAL PARAMETERS-1'!$B$5:$J$44,4, FALSE))</f>
        <v>3.219873066426062E-4</v>
      </c>
      <c r="CC166" s="44">
        <f>$F166*'[1]INTERNAL PARAMETERS-2'!AN166*(1-VLOOKUP(AO$4,'[1]INTERNAL PARAMETERS-1'!$B$5:$J$44,4, FALSE))</f>
        <v>5.1517969062816994E-4</v>
      </c>
      <c r="CD166" s="44">
        <f>$F166*'[1]INTERNAL PARAMETERS-2'!AO166*(1-VLOOKUP(AP$4,'[1]INTERNAL PARAMETERS-1'!$B$5:$J$44,4, FALSE))</f>
        <v>3.4774553965736948E-3</v>
      </c>
      <c r="CE166" s="44">
        <f>$F166*'[1]INTERNAL PARAMETERS-2'!AP166*(1-VLOOKUP(AQ$4,'[1]INTERNAL PARAMETERS-1'!$B$5:$J$44,4, FALSE))</f>
        <v>2.5758984531408497E-4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6.4397461328521242E-5</v>
      </c>
      <c r="CH166" s="43">
        <f>$F166*'[1]INTERNAL PARAMETERS-2'!AS166*(1-VLOOKUP(AT$4,'[1]INTERNAL PARAMETERS-1'!$B$5:$J$44,4, FALSE))</f>
        <v>0</v>
      </c>
      <c r="CI166" s="42">
        <f t="shared" si="2"/>
        <v>7.5151664521555875E-2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2.6077183046028942</v>
      </c>
      <c r="G167" s="45">
        <f>$F167*'[1]INTERNAL PARAMETERS-2'!F167*VLOOKUP(G$4,'[1]INTERNAL PARAMETERS-1'!$B$5:$J$44,4, FALSE)</f>
        <v>3.2857250637996467E-3</v>
      </c>
      <c r="H167" s="44">
        <f>$F167*'[1]INTERNAL PARAMETERS-2'!G167*VLOOKUP(H$4,'[1]INTERNAL PARAMETERS-1'!$B$5:$J$44,4, FALSE)</f>
        <v>2.1904833758664313E-3</v>
      </c>
      <c r="I167" s="44">
        <f>$F167*'[1]INTERNAL PARAMETERS-2'!H167*VLOOKUP(I$4,'[1]INTERNAL PARAMETERS-1'!$B$5:$J$44,4, FALSE)</f>
        <v>3.0318063170438538E-2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1.3142639483368127E-3</v>
      </c>
      <c r="N167" s="44">
        <f>$F167*'[1]INTERNAL PARAMETERS-2'!M167*VLOOKUP(N$4,'[1]INTERNAL PARAMETERS-1'!$B$5:$J$44,4, FALSE)</f>
        <v>1.1061719392069588E-2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1.0952156107501696E-2</v>
      </c>
      <c r="S167" s="44">
        <f>$F167*'[1]INTERNAL PARAMETERS-2'!R167*VLOOKUP(S$4,'[1]INTERNAL PARAMETERS-1'!$B$5:$J$44,4, FALSE)</f>
        <v>2.9426184394489782E-2</v>
      </c>
      <c r="T167" s="44">
        <f>$F167*'[1]INTERNAL PARAMETERS-2'!S167*VLOOKUP(T$4,'[1]INTERNAL PARAMETERS-1'!$B$5:$J$44,4, FALSE)</f>
        <v>1.0952156107501697E-3</v>
      </c>
      <c r="U167" s="44">
        <f>$F167*'[1]INTERNAL PARAMETERS-2'!T167*VLOOKUP(U$4,'[1]INTERNAL PARAMETERS-1'!$B$5:$J$44,4, FALSE)</f>
        <v>8.7619335034657255E-4</v>
      </c>
      <c r="V167" s="44">
        <f>$F167*'[1]INTERNAL PARAMETERS-2'!U167*VLOOKUP(V$4,'[1]INTERNAL PARAMETERS-1'!$B$5:$J$44,4, FALSE)</f>
        <v>2.1685355147557411E-2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1.0952416879332157E-3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0.57604320023833211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2.4971015018399437E-2</v>
      </c>
      <c r="BB167" s="44">
        <f>$F167*'[1]INTERNAL PARAMETERS-2'!M167*(1-VLOOKUP(N$4,'[1]INTERNAL PARAMETERS-1'!$B$5:$J$44,4, FALSE))</f>
        <v>0.21017266844932214</v>
      </c>
      <c r="BC167" s="44">
        <f>$F167*'[1]INTERNAL PARAMETERS-2'!N167*(1-VLOOKUP(O$4,'[1]INTERNAL PARAMETERS-1'!$B$5:$J$44,4, FALSE))</f>
        <v>3.9427918450104377E-2</v>
      </c>
      <c r="BD167" s="44">
        <f>$F167*'[1]INTERNAL PARAMETERS-2'!O167*(1-VLOOKUP(P$4,'[1]INTERNAL PARAMETERS-1'!$B$5:$J$44,4, FALSE))</f>
        <v>6.3522714040974204E-2</v>
      </c>
      <c r="BE167" s="44">
        <f>$F167*'[1]INTERNAL PARAMETERS-2'!P167*(1-VLOOKUP(Q$4,'[1]INTERNAL PARAMETERS-1'!$B$5:$J$44,4, FALSE))</f>
        <v>2.1904312215003392E-2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0.55909750349530574</v>
      </c>
      <c r="BH167" s="44">
        <f>$F167*'[1]INTERNAL PARAMETERS-2'!S167*(1-VLOOKUP(T$4,'[1]INTERNAL PARAMETERS-1'!$B$5:$J$44,4, FALSE))</f>
        <v>9.8569404967515269E-3</v>
      </c>
      <c r="BI167" s="44">
        <f>$F167*'[1]INTERNAL PARAMETERS-2'!T167*(1-VLOOKUP(U$4,'[1]INTERNAL PARAMETERS-1'!$B$5:$J$44,4, FALSE))</f>
        <v>3.5047734013862902E-3</v>
      </c>
      <c r="BJ167" s="44">
        <f>$F167*'[1]INTERNAL PARAMETERS-2'!U167*(1-VLOOKUP(V$4,'[1]INTERNAL PARAMETERS-1'!$B$5:$J$44,4, FALSE))</f>
        <v>0.12288367916949199</v>
      </c>
      <c r="BK167" s="44">
        <f>$F167*'[1]INTERNAL PARAMETERS-2'!V167*(1-VLOOKUP(W$4,'[1]INTERNAL PARAMETERS-1'!$B$5:$J$44,4, FALSE))</f>
        <v>3.504695169837152E-2</v>
      </c>
      <c r="BL167" s="44">
        <f>$F167*'[1]INTERNAL PARAMETERS-2'!W167*(1-VLOOKUP(X$4,'[1]INTERNAL PARAMETERS-1'!$B$5:$J$44,4, FALSE))</f>
        <v>5.4762084396660776E-3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0.1872826778309534</v>
      </c>
      <c r="BO167" s="44">
        <f>$F167*'[1]INTERNAL PARAMETERS-2'!Z167*(1-VLOOKUP(AA$4,'[1]INTERNAL PARAMETERS-1'!$B$5:$J$44,4, FALSE))</f>
        <v>7.7760595212275546E-2</v>
      </c>
      <c r="BP167" s="44">
        <f>$F167*'[1]INTERNAL PARAMETERS-2'!AA167*(1-VLOOKUP(AB$4,'[1]INTERNAL PARAMETERS-1'!$B$5:$J$44,4, FALSE))</f>
        <v>1.8618847923034205E-2</v>
      </c>
      <c r="BQ167" s="44">
        <f>$F167*'[1]INTERNAL PARAMETERS-2'!AB167*(1-VLOOKUP(AC$4,'[1]INTERNAL PARAMETERS-1'!$B$5:$J$44,4, FALSE))</f>
        <v>0.24204345836846189</v>
      </c>
      <c r="BR167" s="44">
        <f>$F167*'[1]INTERNAL PARAMETERS-2'!AC167*(1-VLOOKUP(AD$4,'[1]INTERNAL PARAMETERS-1'!$B$5:$J$44,4, FALSE))</f>
        <v>9.8569144195684803E-3</v>
      </c>
      <c r="BS167" s="44">
        <f>$F167*'[1]INTERNAL PARAMETERS-2'!AD167*(1-VLOOKUP(AE$4,'[1]INTERNAL PARAMETERS-1'!$B$5:$J$44,4, FALSE))</f>
        <v>9.8569144195684803E-3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4.3809667517328626E-3</v>
      </c>
      <c r="CA167" s="44">
        <f>$F167*'[1]INTERNAL PARAMETERS-2'!AL167*(1-VLOOKUP(AM$4,'[1]INTERNAL PARAMETERS-1'!$B$5:$J$44,4, FALSE))</f>
        <v>1.0952416879332157E-3</v>
      </c>
      <c r="CB167" s="44">
        <f>$F167*'[1]INTERNAL PARAMETERS-2'!AM167*(1-VLOOKUP(AN$4,'[1]INTERNAL PARAMETERS-1'!$B$5:$J$44,4, FALSE))</f>
        <v>4.3809667517328626E-3</v>
      </c>
      <c r="CC167" s="44">
        <f>$F167*'[1]INTERNAL PARAMETERS-2'!AN167*(1-VLOOKUP(AO$4,'[1]INTERNAL PARAMETERS-1'!$B$5:$J$44,4, FALSE))</f>
        <v>1.7523606235100988E-2</v>
      </c>
      <c r="CD167" s="44">
        <f>$F167*'[1]INTERNAL PARAMETERS-2'!AO167*(1-VLOOKUP(AP$4,'[1]INTERNAL PARAMETERS-1'!$B$5:$J$44,4, FALSE))</f>
        <v>0.19604435056258868</v>
      </c>
      <c r="CE167" s="44">
        <f>$F167*'[1]INTERNAL PARAMETERS-2'!AP167*(1-VLOOKUP(AQ$4,'[1]INTERNAL PARAMETERS-1'!$B$5:$J$44,4, FALSE))</f>
        <v>2.6285278966736252E-2</v>
      </c>
      <c r="CF167" s="44">
        <f>$F167*'[1]INTERNAL PARAMETERS-2'!AQ167*(1-VLOOKUP(AR$4,'[1]INTERNAL PARAMETERS-1'!$B$5:$J$44,4, FALSE))</f>
        <v>2.6285278966736252E-2</v>
      </c>
      <c r="CG167" s="44">
        <f>$F167*'[1]INTERNAL PARAMETERS-2'!AR167*(1-VLOOKUP(AS$4,'[1]INTERNAL PARAMETERS-1'!$B$5:$J$44,4, FALSE))</f>
        <v>1.0952416879332157E-3</v>
      </c>
      <c r="CH167" s="43">
        <f>$F167*'[1]INTERNAL PARAMETERS-2'!AS167*(1-VLOOKUP(AT$4,'[1]INTERNAL PARAMETERS-1'!$B$5:$J$44,4, FALSE))</f>
        <v>0</v>
      </c>
      <c r="CI167" s="42">
        <f t="shared" si="2"/>
        <v>2.6077188261465545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8.3111937895720072</v>
      </c>
      <c r="G168" s="45">
        <f>$F168*'[1]INTERNAL PARAMETERS-2'!F168*VLOOKUP(G$4,'[1]INTERNAL PARAMETERS-1'!$B$5:$J$44,4, FALSE)</f>
        <v>1.2672077170960439E-2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8.3713044986550869E-2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2.5344569901610357E-3</v>
      </c>
      <c r="N168" s="44">
        <f>$F168*'[1]INTERNAL PARAMETERS-2'!M168*VLOOKUP(N$4,'[1]INTERNAL PARAMETERS-1'!$B$5:$J$44,4, FALSE)</f>
        <v>2.6068641104557873E-2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1.0861899163591655E-2</v>
      </c>
      <c r="S168" s="44">
        <f>$F168*'[1]INTERNAL PARAMETERS-2'!R168*VLOOKUP(S$4,'[1]INTERNAL PARAMETERS-1'!$B$5:$J$44,4, FALSE)</f>
        <v>6.4823945525176882E-2</v>
      </c>
      <c r="T168" s="44">
        <f>$F168*'[1]INTERNAL PARAMETERS-2'!S168*VLOOKUP(T$4,'[1]INTERNAL PARAMETERS-1'!$B$5:$J$44,4, FALSE)</f>
        <v>2.7155163468668619E-3</v>
      </c>
      <c r="U168" s="44">
        <f>$F168*'[1]INTERNAL PARAMETERS-2'!T168*VLOOKUP(U$4,'[1]INTERNAL PARAMETERS-1'!$B$5:$J$44,4, FALSE)</f>
        <v>5.0688308683841761E-3</v>
      </c>
      <c r="V168" s="44">
        <f>$F168*'[1]INTERNAL PARAMETERS-2'!U168*VLOOKUP(V$4,'[1]INTERNAL PARAMETERS-1'!$B$5:$J$44,4, FALSE)</f>
        <v>5.6753693243564558E-2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1.8101780073687833E-3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1.8101780073687833E-3</v>
      </c>
      <c r="AI168" s="44">
        <f>$F168*'[1]INTERNAL PARAMETERS-2'!AH168*VLOOKUP(AI$4,'[1]INTERNAL PARAMETERS-1'!$B$5:$J$44,4, FALSE)</f>
        <v>1.0861899163591655E-2</v>
      </c>
      <c r="AJ168" s="44">
        <f>$F168*'[1]INTERNAL PARAMETERS-2'!AI168*VLOOKUP(AJ$4,'[1]INTERNAL PARAMETERS-1'!$B$5:$J$44,4, FALSE)</f>
        <v>1.8101780073687833E-3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1.5905478547444665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4.8154682813059672E-2</v>
      </c>
      <c r="BB168" s="44">
        <f>$F168*'[1]INTERNAL PARAMETERS-2'!M168*(1-VLOOKUP(N$4,'[1]INTERNAL PARAMETERS-1'!$B$5:$J$44,4, FALSE))</f>
        <v>0.49530418098659951</v>
      </c>
      <c r="BC168" s="44">
        <f>$F168*'[1]INTERNAL PARAMETERS-2'!N168*(1-VLOOKUP(O$4,'[1]INTERNAL PARAMETERS-1'!$B$5:$J$44,4, FALSE))</f>
        <v>8.5085015301364475E-2</v>
      </c>
      <c r="BD168" s="44">
        <f>$F168*'[1]INTERNAL PARAMETERS-2'!O168*(1-VLOOKUP(P$4,'[1]INTERNAL PARAMETERS-1'!$B$5:$J$44,4, FALSE))</f>
        <v>0.31680691599028477</v>
      </c>
      <c r="BE168" s="44">
        <f>$F168*'[1]INTERNAL PARAMETERS-2'!P168*(1-VLOOKUP(Q$4,'[1]INTERNAL PARAMETERS-1'!$B$5:$J$44,4, FALSE))</f>
        <v>9.232655845021856E-2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1.2316549649783606</v>
      </c>
      <c r="BH168" s="44">
        <f>$F168*'[1]INTERNAL PARAMETERS-2'!S168*(1-VLOOKUP(T$4,'[1]INTERNAL PARAMETERS-1'!$B$5:$J$44,4, FALSE))</f>
        <v>2.4439647121801755E-2</v>
      </c>
      <c r="BI168" s="44">
        <f>$F168*'[1]INTERNAL PARAMETERS-2'!T168*(1-VLOOKUP(U$4,'[1]INTERNAL PARAMETERS-1'!$B$5:$J$44,4, FALSE))</f>
        <v>2.0275323473536704E-2</v>
      </c>
      <c r="BJ168" s="44">
        <f>$F168*'[1]INTERNAL PARAMETERS-2'!U168*(1-VLOOKUP(V$4,'[1]INTERNAL PARAMETERS-1'!$B$5:$J$44,4, FALSE))</f>
        <v>0.32160426171353251</v>
      </c>
      <c r="BK168" s="44">
        <f>$F168*'[1]INTERNAL PARAMETERS-2'!V168*(1-VLOOKUP(W$4,'[1]INTERNAL PARAMETERS-1'!$B$5:$J$44,4, FALSE))</f>
        <v>0.18284293889306832</v>
      </c>
      <c r="BL168" s="44">
        <f>$F168*'[1]INTERNAL PARAMETERS-2'!W168*(1-VLOOKUP(X$4,'[1]INTERNAL PARAMETERS-1'!$B$5:$J$44,4, FALSE))</f>
        <v>3.0775519483406184E-2</v>
      </c>
      <c r="BM168" s="44">
        <f>$F168*'[1]INTERNAL PARAMETERS-2'!X168*(1-VLOOKUP(Y$4,'[1]INTERNAL PARAMETERS-1'!$B$5:$J$44,4, FALSE))</f>
        <v>3.6203560147375666E-3</v>
      </c>
      <c r="BN168" s="44">
        <f>$F168*'[1]INTERNAL PARAMETERS-2'!Y168*(1-VLOOKUP(Z$4,'[1]INTERNAL PARAMETERS-1'!$B$5:$J$44,4, FALSE))</f>
        <v>0.87619680071370232</v>
      </c>
      <c r="BO168" s="44">
        <f>$F168*'[1]INTERNAL PARAMETERS-2'!Z168*(1-VLOOKUP(AA$4,'[1]INTERNAL PARAMETERS-1'!$B$5:$J$44,4, FALSE))</f>
        <v>0.85628318039388784</v>
      </c>
      <c r="BP168" s="44">
        <f>$F168*'[1]INTERNAL PARAMETERS-2'!AA168*(1-VLOOKUP(AB$4,'[1]INTERNAL PARAMETERS-1'!$B$5:$J$44,4, FALSE))</f>
        <v>8.1464659286626898E-2</v>
      </c>
      <c r="BQ168" s="44">
        <f>$F168*'[1]INTERNAL PARAMETERS-2'!AB168*(1-VLOOKUP(AC$4,'[1]INTERNAL PARAMETERS-1'!$B$5:$J$44,4, FALSE))</f>
        <v>0.9286961185242919</v>
      </c>
      <c r="BR168" s="44">
        <f>$F168*'[1]INTERNAL PARAMETERS-2'!AC168*(1-VLOOKUP(AD$4,'[1]INTERNAL PARAMETERS-1'!$B$5:$J$44,4, FALSE))</f>
        <v>4.8878961795851932E-2</v>
      </c>
      <c r="BS168" s="44">
        <f>$F168*'[1]INTERNAL PARAMETERS-2'!AD168*(1-VLOOKUP(AE$4,'[1]INTERNAL PARAMETERS-1'!$B$5:$J$44,4, FALSE))</f>
        <v>1.4482255178329222E-2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3.6203560147375666E-3</v>
      </c>
      <c r="CA168" s="44">
        <f>$F168*'[1]INTERNAL PARAMETERS-2'!AL168*(1-VLOOKUP(AM$4,'[1]INTERNAL PARAMETERS-1'!$B$5:$J$44,4, FALSE))</f>
        <v>5.4313651414853066E-3</v>
      </c>
      <c r="CB168" s="44">
        <f>$F168*'[1]INTERNAL PARAMETERS-2'!AM168*(1-VLOOKUP(AN$4,'[1]INTERNAL PARAMETERS-1'!$B$5:$J$44,4, FALSE))</f>
        <v>1.9913620319814529E-2</v>
      </c>
      <c r="CC168" s="44">
        <f>$F168*'[1]INTERNAL PARAMETERS-2'!AN168*(1-VLOOKUP(AO$4,'[1]INTERNAL PARAMETERS-1'!$B$5:$J$44,4, FALSE))</f>
        <v>5.2499317810589495E-2</v>
      </c>
      <c r="CD168" s="44">
        <f>$F168*'[1]INTERNAL PARAMETERS-2'!AO168*(1-VLOOKUP(AP$4,'[1]INTERNAL PARAMETERS-1'!$B$5:$J$44,4, FALSE))</f>
        <v>0.62456127970496766</v>
      </c>
      <c r="CE168" s="44">
        <f>$F168*'[1]INTERNAL PARAMETERS-2'!AP168*(1-VLOOKUP(AQ$4,'[1]INTERNAL PARAMETERS-1'!$B$5:$J$44,4, FALSE))</f>
        <v>6.1551038966812369E-2</v>
      </c>
      <c r="CF168" s="44">
        <f>$F168*'[1]INTERNAL PARAMETERS-2'!AQ168*(1-VLOOKUP(AR$4,'[1]INTERNAL PARAMETERS-1'!$B$5:$J$44,4, FALSE))</f>
        <v>1.2672077170960439E-2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8.3111937895720054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16.82622513636062</v>
      </c>
      <c r="G169" s="45">
        <f>$F169*'[1]INTERNAL PARAMETERS-2'!F169*VLOOKUP(G$4,'[1]INTERNAL PARAMETERS-1'!$B$5:$J$44,4, FALSE)</f>
        <v>5.0870726454759062E-2</v>
      </c>
      <c r="H169" s="44">
        <f>$F169*'[1]INTERNAL PARAMETERS-2'!G169*VLOOKUP(H$4,'[1]INTERNAL PARAMETERS-1'!$B$5:$J$44,4, FALSE)</f>
        <v>5.0870726454759062E-2</v>
      </c>
      <c r="I169" s="44">
        <f>$F169*'[1]INTERNAL PARAMETERS-2'!H169*VLOOKUP(I$4,'[1]INTERNAL PARAMETERS-1'!$B$5:$J$44,4, FALSE)</f>
        <v>0.20529954921588345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7.4810238267516141E-3</v>
      </c>
      <c r="N169" s="44">
        <f>$F169*'[1]INTERNAL PARAMETERS-2'!M169*VLOOKUP(N$4,'[1]INTERNAL PARAMETERS-1'!$B$5:$J$44,4, FALSE)</f>
        <v>4.2491939385856929E-2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1.1970176562006945E-2</v>
      </c>
      <c r="S169" s="44">
        <f>$F169*'[1]INTERNAL PARAMETERS-2'!R169*VLOOKUP(S$4,'[1]INTERNAL PARAMETERS-1'!$B$5:$J$44,4, FALSE)</f>
        <v>0.1380776019603632</v>
      </c>
      <c r="T169" s="44">
        <f>$F169*'[1]INTERNAL PARAMETERS-2'!S169*VLOOKUP(T$4,'[1]INTERNAL PARAMETERS-1'!$B$5:$J$44,4, FALSE)</f>
        <v>2.3938670501500257E-3</v>
      </c>
      <c r="U169" s="44">
        <f>$F169*'[1]INTERNAL PARAMETERS-2'!T169*VLOOKUP(U$4,'[1]INTERNAL PARAMETERS-1'!$B$5:$J$44,4, FALSE)</f>
        <v>8.3787870689021344E-3</v>
      </c>
      <c r="V169" s="44">
        <f>$F169*'[1]INTERNAL PARAMETERS-2'!U169*VLOOKUP(V$4,'[1]INTERNAL PARAMETERS-1'!$B$5:$J$44,4, FALSE)</f>
        <v>8.6180980559040235E-2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2.9917028292449186E-3</v>
      </c>
      <c r="AG169" s="44">
        <f>$F169*'[1]INTERNAL PARAMETERS-2'!AF169*VLOOKUP(AG$4,'[1]INTERNAL PARAMETERS-1'!$B$5:$J$44,4, FALSE)</f>
        <v>5.9850882810034726E-3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2.9917028292449186E-3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3.900691435101785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0.14213945270828066</v>
      </c>
      <c r="BB169" s="44">
        <f>$F169*'[1]INTERNAL PARAMETERS-2'!M169*(1-VLOOKUP(N$4,'[1]INTERNAL PARAMETERS-1'!$B$5:$J$44,4, FALSE))</f>
        <v>0.80734684833128156</v>
      </c>
      <c r="BC169" s="44">
        <f>$F169*'[1]INTERNAL PARAMETERS-2'!N169*(1-VLOOKUP(O$4,'[1]INTERNAL PARAMETERS-1'!$B$5:$J$44,4, FALSE))</f>
        <v>0.23340666460153997</v>
      </c>
      <c r="BD169" s="44">
        <f>$F169*'[1]INTERNAL PARAMETERS-2'!O169*(1-VLOOKUP(P$4,'[1]INTERNAL PARAMETERS-1'!$B$5:$J$44,4, FALSE))</f>
        <v>0.66730284957035757</v>
      </c>
      <c r="BE169" s="44">
        <f>$F169*'[1]INTERNAL PARAMETERS-2'!P169*(1-VLOOKUP(Q$4,'[1]INTERNAL PARAMETERS-1'!$B$5:$J$44,4, FALSE))</f>
        <v>0.33813982034030299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2.6234744372469003</v>
      </c>
      <c r="BH169" s="44">
        <f>$F169*'[1]INTERNAL PARAMETERS-2'!S169*(1-VLOOKUP(T$4,'[1]INTERNAL PARAMETERS-1'!$B$5:$J$44,4, FALSE))</f>
        <v>2.1544803451350229E-2</v>
      </c>
      <c r="BI169" s="44">
        <f>$F169*'[1]INTERNAL PARAMETERS-2'!T169*(1-VLOOKUP(U$4,'[1]INTERNAL PARAMETERS-1'!$B$5:$J$44,4, FALSE))</f>
        <v>3.3515148275608538E-2</v>
      </c>
      <c r="BJ169" s="44">
        <f>$F169*'[1]INTERNAL PARAMETERS-2'!U169*(1-VLOOKUP(V$4,'[1]INTERNAL PARAMETERS-1'!$B$5:$J$44,4, FALSE))</f>
        <v>0.48835888983456133</v>
      </c>
      <c r="BK169" s="44">
        <f>$F169*'[1]INTERNAL PARAMETERS-2'!V169*(1-VLOOKUP(W$4,'[1]INTERNAL PARAMETERS-1'!$B$5:$J$44,4, FALSE))</f>
        <v>0.3261713264008097</v>
      </c>
      <c r="BL169" s="44">
        <f>$F169*'[1]INTERNAL PARAMETERS-2'!W169*(1-VLOOKUP(X$4,'[1]INTERNAL PARAMETERS-1'!$B$5:$J$44,4, FALSE))</f>
        <v>0.21844478521028809</v>
      </c>
      <c r="BM169" s="44">
        <f>$F169*'[1]INTERNAL PARAMETERS-2'!X169*(1-VLOOKUP(Y$4,'[1]INTERNAL PARAMETERS-1'!$B$5:$J$44,4, FALSE))</f>
        <v>2.3938670501500253E-2</v>
      </c>
      <c r="BN169" s="44">
        <f>$F169*'[1]INTERNAL PARAMETERS-2'!Y169*(1-VLOOKUP(Z$4,'[1]INTERNAL PARAMETERS-1'!$B$5:$J$44,4, FALSE))</f>
        <v>1.1161625965529407</v>
      </c>
      <c r="BO169" s="44">
        <f>$F169*'[1]INTERNAL PARAMETERS-2'!Z169*(1-VLOOKUP(AA$4,'[1]INTERNAL PARAMETERS-1'!$B$5:$J$44,4, FALSE))</f>
        <v>1.6218764756487729</v>
      </c>
      <c r="BP169" s="44">
        <f>$F169*'[1]INTERNAL PARAMETERS-2'!AA169*(1-VLOOKUP(AB$4,'[1]INTERNAL PARAMETERS-1'!$B$5:$J$44,4, FALSE))</f>
        <v>0.23939175288254344</v>
      </c>
      <c r="BQ169" s="44">
        <f>$F169*'[1]INTERNAL PARAMETERS-2'!AB169*(1-VLOOKUP(AC$4,'[1]INTERNAL PARAMETERS-1'!$B$5:$J$44,4, FALSE))</f>
        <v>1.9001687784240684</v>
      </c>
      <c r="BR169" s="44">
        <f>$F169*'[1]INTERNAL PARAMETERS-2'!AC169*(1-VLOOKUP(AD$4,'[1]INTERNAL PARAMETERS-1'!$B$5:$J$44,4, FALSE))</f>
        <v>0.15261217936427721</v>
      </c>
      <c r="BS169" s="44">
        <f>$F169*'[1]INTERNAL PARAMETERS-2'!AD169*(1-VLOOKUP(AE$4,'[1]INTERNAL PARAMETERS-1'!$B$5:$J$44,4, FALSE))</f>
        <v>3.2917144234262279E-2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4.787902362551414E-2</v>
      </c>
      <c r="CA169" s="44">
        <f>$F169*'[1]INTERNAL PARAMETERS-2'!AL169*(1-VLOOKUP(AM$4,'[1]INTERNAL PARAMETERS-1'!$B$5:$J$44,4, FALSE))</f>
        <v>2.3938670501500253E-2</v>
      </c>
      <c r="CB169" s="44">
        <f>$F169*'[1]INTERNAL PARAMETERS-2'!AM169*(1-VLOOKUP(AN$4,'[1]INTERNAL PARAMETERS-1'!$B$5:$J$44,4, FALSE))</f>
        <v>7.4809396956259322E-2</v>
      </c>
      <c r="CC169" s="44">
        <f>$F169*'[1]INTERNAL PARAMETERS-2'!AN169*(1-VLOOKUP(AO$4,'[1]INTERNAL PARAMETERS-1'!$B$5:$J$44,4, FALSE))</f>
        <v>0.20647460864828118</v>
      </c>
      <c r="CD169" s="44">
        <f>$F169*'[1]INTERNAL PARAMETERS-2'!AO169*(1-VLOOKUP(AP$4,'[1]INTERNAL PARAMETERS-1'!$B$5:$J$44,4, FALSE))</f>
        <v>0.80196144671413805</v>
      </c>
      <c r="CE169" s="44">
        <f>$F169*'[1]INTERNAL PARAMETERS-2'!AP169*(1-VLOOKUP(AQ$4,'[1]INTERNAL PARAMETERS-1'!$B$5:$J$44,4, FALSE))</f>
        <v>0.11371162947152506</v>
      </c>
      <c r="CF169" s="44">
        <f>$F169*'[1]INTERNAL PARAMETERS-2'!AQ169*(1-VLOOKUP(AR$4,'[1]INTERNAL PARAMETERS-1'!$B$5:$J$44,4, FALSE))</f>
        <v>5.3862429284003983E-2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16.82622513636062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41.041002637104889</v>
      </c>
      <c r="G170" s="45">
        <f>$F170*'[1]INTERNAL PARAMETERS-2'!F170*VLOOKUP(G$4,'[1]INTERNAL PARAMETERS-1'!$B$5:$J$44,4, FALSE)</f>
        <v>0.1919980185369041</v>
      </c>
      <c r="H170" s="44">
        <f>$F170*'[1]INTERNAL PARAMETERS-2'!G170*VLOOKUP(H$4,'[1]INTERNAL PARAMETERS-1'!$B$5:$J$44,4, FALSE)</f>
        <v>0.20756487083715799</v>
      </c>
      <c r="I170" s="44">
        <f>$F170*'[1]INTERNAL PARAMETERS-2'!H170*VLOOKUP(I$4,'[1]INTERNAL PARAMETERS-1'!$B$5:$J$44,4, FALSE)</f>
        <v>0.55673679635332984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5.1875827333300586E-3</v>
      </c>
      <c r="M170" s="44">
        <f>$F170*'[1]INTERNAL PARAMETERS-2'!L170*VLOOKUP(M$4,'[1]INTERNAL PARAMETERS-1'!$B$5:$J$44,4, FALSE)</f>
        <v>1.556746791529344E-2</v>
      </c>
      <c r="N170" s="44">
        <f>$F170*'[1]INTERNAL PARAMETERS-2'!M170*VLOOKUP(N$4,'[1]INTERNAL PARAMETERS-1'!$B$5:$J$44,4, FALSE)</f>
        <v>0.11493963719048915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3.6325391434101538E-2</v>
      </c>
      <c r="S170" s="44">
        <f>$F170*'[1]INTERNAL PARAMETERS-2'!R170*VLOOKUP(S$4,'[1]INTERNAL PARAMETERS-1'!$B$5:$J$44,4, FALSE)</f>
        <v>0.25562491095027373</v>
      </c>
      <c r="T170" s="44">
        <f>$F170*'[1]INTERNAL PARAMETERS-2'!S170*VLOOKUP(T$4,'[1]INTERNAL PARAMETERS-1'!$B$5:$J$44,4, FALSE)</f>
        <v>5.7079826467685488E-3</v>
      </c>
      <c r="U170" s="44">
        <f>$F170*'[1]INTERNAL PARAMETERS-2'!T170*VLOOKUP(U$4,'[1]INTERNAL PARAMETERS-1'!$B$5:$J$44,4, FALSE)</f>
        <v>1.660518966697264E-2</v>
      </c>
      <c r="V170" s="44">
        <f>$F170*'[1]INTERNAL PARAMETERS-2'!U170*VLOOKUP(V$4,'[1]INTERNAL PARAMETERS-1'!$B$5:$J$44,4, FALSE)</f>
        <v>0.19848536982375128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1.5566852300253885E-2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10.577999130713266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0.29578189039057534</v>
      </c>
      <c r="BB170" s="44">
        <f>$F170*'[1]INTERNAL PARAMETERS-2'!M170*(1-VLOOKUP(N$4,'[1]INTERNAL PARAMETERS-1'!$B$5:$J$44,4, FALSE))</f>
        <v>2.1838531066192934</v>
      </c>
      <c r="BC170" s="44">
        <f>$F170*'[1]INTERNAL PARAMETERS-2'!N170*(1-VLOOKUP(O$4,'[1]INTERNAL PARAMETERS-1'!$B$5:$J$44,4, FALSE))</f>
        <v>0.887343413916581</v>
      </c>
      <c r="BD170" s="44">
        <f>$F170*'[1]INTERNAL PARAMETERS-2'!O170*(1-VLOOKUP(P$4,'[1]INTERNAL PARAMETERS-1'!$B$5:$J$44,4, FALSE))</f>
        <v>1.8213914888341873</v>
      </c>
      <c r="BE170" s="44">
        <f>$F170*'[1]INTERNAL PARAMETERS-2'!P170*(1-VLOOKUP(Q$4,'[1]INTERNAL PARAMETERS-1'!$B$5:$J$44,4, FALSE))</f>
        <v>1.5100421305283187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4.8568733080552002</v>
      </c>
      <c r="BH170" s="44">
        <f>$F170*'[1]INTERNAL PARAMETERS-2'!S170*(1-VLOOKUP(T$4,'[1]INTERNAL PARAMETERS-1'!$B$5:$J$44,4, FALSE))</f>
        <v>5.1371843820916932E-2</v>
      </c>
      <c r="BI170" s="44">
        <f>$F170*'[1]INTERNAL PARAMETERS-2'!T170*(1-VLOOKUP(U$4,'[1]INTERNAL PARAMETERS-1'!$B$5:$J$44,4, FALSE))</f>
        <v>6.6420758667890559E-2</v>
      </c>
      <c r="BJ170" s="44">
        <f>$F170*'[1]INTERNAL PARAMETERS-2'!U170*(1-VLOOKUP(V$4,'[1]INTERNAL PARAMETERS-1'!$B$5:$J$44,4, FALSE))</f>
        <v>1.1247504290012573</v>
      </c>
      <c r="BK170" s="44">
        <f>$F170*'[1]INTERNAL PARAMETERS-2'!V170*(1-VLOOKUP(W$4,'[1]INTERNAL PARAMETERS-1'!$B$5:$J$44,4, FALSE))</f>
        <v>1.1727466503552721</v>
      </c>
      <c r="BL170" s="44">
        <f>$F170*'[1]INTERNAL PARAMETERS-2'!W170*(1-VLOOKUP(X$4,'[1]INTERNAL PARAMETERS-1'!$B$5:$J$44,4, FALSE))</f>
        <v>1.4633415736275572</v>
      </c>
      <c r="BM170" s="44">
        <f>$F170*'[1]INTERNAL PARAMETERS-2'!X170*(1-VLOOKUP(Y$4,'[1]INTERNAL PARAMETERS-1'!$B$5:$J$44,4, FALSE))</f>
        <v>0.22832340997100564</v>
      </c>
      <c r="BN170" s="44">
        <f>$F170*'[1]INTERNAL PARAMETERS-2'!Y170*(1-VLOOKUP(Z$4,'[1]INTERNAL PARAMETERS-1'!$B$5:$J$44,4, FALSE))</f>
        <v>1.6657188617313852</v>
      </c>
      <c r="BO170" s="44">
        <f>$F170*'[1]INTERNAL PARAMETERS-2'!Z170*(1-VLOOKUP(AA$4,'[1]INTERNAL PARAMETERS-1'!$B$5:$J$44,4, FALSE))</f>
        <v>1.5308006696621663</v>
      </c>
      <c r="BP170" s="44">
        <f>$F170*'[1]INTERNAL PARAMETERS-2'!AA170*(1-VLOOKUP(AB$4,'[1]INTERNAL PARAMETERS-1'!$B$5:$J$44,4, FALSE))</f>
        <v>0.62788629934506768</v>
      </c>
      <c r="BQ170" s="44">
        <f>$F170*'[1]INTERNAL PARAMETERS-2'!AB170*(1-VLOOKUP(AC$4,'[1]INTERNAL PARAMETERS-1'!$B$5:$J$44,4, FALSE))</f>
        <v>5.0179110202277384</v>
      </c>
      <c r="BR170" s="44">
        <f>$F170*'[1]INTERNAL PARAMETERS-2'!AC170*(1-VLOOKUP(AD$4,'[1]INTERNAL PARAMETERS-1'!$B$5:$J$44,4, FALSE))</f>
        <v>0.44626755037508742</v>
      </c>
      <c r="BS170" s="44">
        <f>$F170*'[1]INTERNAL PARAMETERS-2'!AD170*(1-VLOOKUP(AE$4,'[1]INTERNAL PARAMETERS-1'!$B$5:$J$44,4, FALSE))</f>
        <v>9.8592800635117078E-2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0.24907784500458957</v>
      </c>
      <c r="CA170" s="44">
        <f>$F170*'[1]INTERNAL PARAMETERS-2'!AL170*(1-VLOOKUP(AM$4,'[1]INTERNAL PARAMETERS-1'!$B$5:$J$44,4, FALSE))</f>
        <v>0.1089720702020409</v>
      </c>
      <c r="CB170" s="44">
        <f>$F170*'[1]INTERNAL PARAMETERS-2'!AM170*(1-VLOOKUP(AN$4,'[1]INTERNAL PARAMETERS-1'!$B$5:$J$44,4, FALSE))</f>
        <v>0.3113493583058688</v>
      </c>
      <c r="CC170" s="44">
        <f>$F170*'[1]INTERNAL PARAMETERS-2'!AN170*(1-VLOOKUP(AO$4,'[1]INTERNAL PARAMETERS-1'!$B$5:$J$44,4, FALSE))</f>
        <v>0.6071318643114838</v>
      </c>
      <c r="CD170" s="44">
        <f>$F170*'[1]INTERNAL PARAMETERS-2'!AO170*(1-VLOOKUP(AP$4,'[1]INTERNAL PARAMETERS-1'!$B$5:$J$44,4, FALSE))</f>
        <v>2.0652817511054473</v>
      </c>
      <c r="CE170" s="44">
        <f>$F170*'[1]INTERNAL PARAMETERS-2'!AP170*(1-VLOOKUP(AQ$4,'[1]INTERNAL PARAMETERS-1'!$B$5:$J$44,4, FALSE))</f>
        <v>0.2179441404040818</v>
      </c>
      <c r="CF170" s="44">
        <f>$F170*'[1]INTERNAL PARAMETERS-2'!AQ170*(1-VLOOKUP(AR$4,'[1]INTERNAL PARAMETERS-1'!$B$5:$J$44,4, FALSE))</f>
        <v>0.2179441404040818</v>
      </c>
      <c r="CG170" s="44">
        <f>$F170*'[1]INTERNAL PARAMETERS-2'!AR170*(1-VLOOKUP(AS$4,'[1]INTERNAL PARAMETERS-1'!$B$5:$J$44,4, FALSE))</f>
        <v>1.5566852300253885E-2</v>
      </c>
      <c r="CH170" s="43">
        <f>$F170*'[1]INTERNAL PARAMETERS-2'!AS170*(1-VLOOKUP(AT$4,'[1]INTERNAL PARAMETERS-1'!$B$5:$J$44,4, FALSE))</f>
        <v>0</v>
      </c>
      <c r="CI170" s="42">
        <f t="shared" si="2"/>
        <v>41.040994428904355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56.249962062601718</v>
      </c>
      <c r="G171" s="45">
        <f>$F171*'[1]INTERNAL PARAMETERS-2'!F171*VLOOKUP(G$4,'[1]INTERNAL PARAMETERS-1'!$B$5:$J$44,4, FALSE)</f>
        <v>0.26115169886804096</v>
      </c>
      <c r="H171" s="44">
        <f>$F171*'[1]INTERNAL PARAMETERS-2'!G171*VLOOKUP(H$4,'[1]INTERNAL PARAMETERS-1'!$B$5:$J$44,4, FALSE)</f>
        <v>0.47566655418997889</v>
      </c>
      <c r="I171" s="44">
        <f>$F171*'[1]INTERNAL PARAMETERS-2'!H171*VLOOKUP(I$4,'[1]INTERNAL PARAMETERS-1'!$B$5:$J$44,4, FALSE)</f>
        <v>0.68019929124428757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2.3317015523999979E-2</v>
      </c>
      <c r="N171" s="44">
        <f>$F171*'[1]INTERNAL PARAMETERS-2'!M171*VLOOKUP(N$4,'[1]INTERNAL PARAMETERS-1'!$B$5:$J$44,4, FALSE)</f>
        <v>0.12684450820059784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8.394181838602055E-2</v>
      </c>
      <c r="S171" s="44">
        <f>$F171*'[1]INTERNAL PARAMETERS-2'!R171*VLOOKUP(S$4,'[1]INTERNAL PARAMETERS-1'!$B$5:$J$44,4, FALSE)</f>
        <v>0.29351933328791358</v>
      </c>
      <c r="T171" s="44">
        <f>$F171*'[1]INTERNAL PARAMETERS-2'!S171*VLOOKUP(T$4,'[1]INTERNAL PARAMETERS-1'!$B$5:$J$44,4, FALSE)</f>
        <v>1.6788363677204109E-2</v>
      </c>
      <c r="U171" s="44">
        <f>$F171*'[1]INTERNAL PARAMETERS-2'!T171*VLOOKUP(U$4,'[1]INTERNAL PARAMETERS-1'!$B$5:$J$44,4, FALSE)</f>
        <v>3.1711478612412351E-2</v>
      </c>
      <c r="V171" s="44">
        <f>$F171*'[1]INTERNAL PARAMETERS-2'!U171*VLOOKUP(V$4,'[1]INTERNAL PARAMETERS-1'!$B$5:$J$44,4, FALSE)</f>
        <v>0.19866080351459361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2.7978731129938091E-2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9.3262437099793649E-3</v>
      </c>
      <c r="AJ171" s="44">
        <f>$F171*'[1]INTERNAL PARAMETERS-2'!AI171*VLOOKUP(AJ$4,'[1]INTERNAL PARAMETERS-1'!$B$5:$J$44,4, FALSE)</f>
        <v>4.6631218549896825E-2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12.923786533641463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0.44302329495599951</v>
      </c>
      <c r="BB171" s="44">
        <f>$F171*'[1]INTERNAL PARAMETERS-2'!M171*(1-VLOOKUP(N$4,'[1]INTERNAL PARAMETERS-1'!$B$5:$J$44,4, FALSE))</f>
        <v>2.4100456558113588</v>
      </c>
      <c r="BC171" s="44">
        <f>$F171*'[1]INTERNAL PARAMETERS-2'!N171*(1-VLOOKUP(O$4,'[1]INTERNAL PARAMETERS-1'!$B$5:$J$44,4, FALSE))</f>
        <v>1.8653612419199981</v>
      </c>
      <c r="BD171" s="44">
        <f>$F171*'[1]INTERNAL PARAMETERS-2'!O171*(1-VLOOKUP(P$4,'[1]INTERNAL PARAMETERS-1'!$B$5:$J$44,4, FALSE))</f>
        <v>2.0705498535319564</v>
      </c>
      <c r="BE171" s="44">
        <f>$F171*'[1]INTERNAL PARAMETERS-2'!P171*(1-VLOOKUP(Q$4,'[1]INTERNAL PARAMETERS-1'!$B$5:$J$44,4, FALSE))</f>
        <v>2.7327525319139356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5.5768673324703579</v>
      </c>
      <c r="BH171" s="44">
        <f>$F171*'[1]INTERNAL PARAMETERS-2'!S171*(1-VLOOKUP(T$4,'[1]INTERNAL PARAMETERS-1'!$B$5:$J$44,4, FALSE))</f>
        <v>0.151095273094837</v>
      </c>
      <c r="BI171" s="44">
        <f>$F171*'[1]INTERNAL PARAMETERS-2'!T171*(1-VLOOKUP(U$4,'[1]INTERNAL PARAMETERS-1'!$B$5:$J$44,4, FALSE))</f>
        <v>0.12684591444964941</v>
      </c>
      <c r="BJ171" s="44">
        <f>$F171*'[1]INTERNAL PARAMETERS-2'!U171*(1-VLOOKUP(V$4,'[1]INTERNAL PARAMETERS-1'!$B$5:$J$44,4, FALSE))</f>
        <v>1.125744553249364</v>
      </c>
      <c r="BK171" s="44">
        <f>$F171*'[1]INTERNAL PARAMETERS-2'!V171*(1-VLOOKUP(W$4,'[1]INTERNAL PARAMETERS-1'!$B$5:$J$44,4, FALSE))</f>
        <v>1.4829627498260192</v>
      </c>
      <c r="BL171" s="44">
        <f>$F171*'[1]INTERNAL PARAMETERS-2'!W171*(1-VLOOKUP(X$4,'[1]INTERNAL PARAMETERS-1'!$B$5:$J$44,4, FALSE))</f>
        <v>2.8540049501360798</v>
      </c>
      <c r="BM171" s="44">
        <f>$F171*'[1]INTERNAL PARAMETERS-2'!X171*(1-VLOOKUP(Y$4,'[1]INTERNAL PARAMETERS-1'!$B$5:$J$44,4, FALSE))</f>
        <v>0.72749200934804059</v>
      </c>
      <c r="BN171" s="44">
        <f>$F171*'[1]INTERNAL PARAMETERS-2'!Y171*(1-VLOOKUP(Z$4,'[1]INTERNAL PARAMETERS-1'!$B$5:$J$44,4, FALSE))</f>
        <v>2.4809327017520801</v>
      </c>
      <c r="BO171" s="44">
        <f>$F171*'[1]INTERNAL PARAMETERS-2'!Z171*(1-VLOOKUP(AA$4,'[1]INTERNAL PARAMETERS-1'!$B$5:$J$44,4, FALSE))</f>
        <v>2.313049064980039</v>
      </c>
      <c r="BP171" s="44">
        <f>$F171*'[1]INTERNAL PARAMETERS-2'!AA171*(1-VLOOKUP(AB$4,'[1]INTERNAL PARAMETERS-1'!$B$5:$J$44,4, FALSE))</f>
        <v>0.81143382773406114</v>
      </c>
      <c r="BQ171" s="44">
        <f>$F171*'[1]INTERNAL PARAMETERS-2'!AB171*(1-VLOOKUP(AC$4,'[1]INTERNAL PARAMETERS-1'!$B$5:$J$44,4, FALSE))</f>
        <v>7.5267342986460548</v>
      </c>
      <c r="BR171" s="44">
        <f>$F171*'[1]INTERNAL PARAMETERS-2'!AC171*(1-VLOOKUP(AD$4,'[1]INTERNAL PARAMETERS-1'!$B$5:$J$44,4, FALSE))</f>
        <v>0.75547074047797858</v>
      </c>
      <c r="BS171" s="44">
        <f>$F171*'[1]INTERNAL PARAMETERS-2'!AD171*(1-VLOOKUP(AE$4,'[1]INTERNAL PARAMETERS-1'!$B$5:$J$44,4, FALSE))</f>
        <v>0.2518254551580616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0.26115169886804096</v>
      </c>
      <c r="CA171" s="44">
        <f>$F171*'[1]INTERNAL PARAMETERS-2'!AL171*(1-VLOOKUP(AM$4,'[1]INTERNAL PARAMETERS-1'!$B$5:$J$44,4, FALSE))</f>
        <v>0.27047794257802038</v>
      </c>
      <c r="CB171" s="44">
        <f>$F171*'[1]INTERNAL PARAMETERS-2'!AM171*(1-VLOOKUP(AN$4,'[1]INTERNAL PARAMETERS-1'!$B$5:$J$44,4, FALSE))</f>
        <v>0.31710916112791721</v>
      </c>
      <c r="CC171" s="44">
        <f>$F171*'[1]INTERNAL PARAMETERS-2'!AN171*(1-VLOOKUP(AO$4,'[1]INTERNAL PARAMETERS-1'!$B$5:$J$44,4, FALSE))</f>
        <v>1.0166224393460197</v>
      </c>
      <c r="CD171" s="44">
        <f>$F171*'[1]INTERNAL PARAMETERS-2'!AO171*(1-VLOOKUP(AP$4,'[1]INTERNAL PARAMETERS-1'!$B$5:$J$44,4, FALSE))</f>
        <v>2.9565992559420589</v>
      </c>
      <c r="CE171" s="44">
        <f>$F171*'[1]INTERNAL PARAMETERS-2'!AP171*(1-VLOOKUP(AQ$4,'[1]INTERNAL PARAMETERS-1'!$B$5:$J$44,4, FALSE))</f>
        <v>0.41037722322391712</v>
      </c>
      <c r="CF171" s="44">
        <f>$F171*'[1]INTERNAL PARAMETERS-2'!AQ171*(1-VLOOKUP(AR$4,'[1]INTERNAL PARAMETERS-1'!$B$5:$J$44,4, FALSE))</f>
        <v>0.10259430580597928</v>
      </c>
      <c r="CG171" s="44">
        <f>$F171*'[1]INTERNAL PARAMETERS-2'!AR171*(1-VLOOKUP(AS$4,'[1]INTERNAL PARAMETERS-1'!$B$5:$J$44,4, FALSE))</f>
        <v>9.3262437099793649E-3</v>
      </c>
      <c r="CH171" s="43">
        <f>$F171*'[1]INTERNAL PARAMETERS-2'!AS171*(1-VLOOKUP(AT$4,'[1]INTERNAL PARAMETERS-1'!$B$5:$J$44,4, FALSE))</f>
        <v>0</v>
      </c>
      <c r="CI171" s="42">
        <f t="shared" si="2"/>
        <v>56.249973312594143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47.715733723943771</v>
      </c>
      <c r="G172" s="45">
        <f>$F172*'[1]INTERNAL PARAMETERS-2'!F172*VLOOKUP(G$4,'[1]INTERNAL PARAMETERS-1'!$B$5:$J$44,4, FALSE)</f>
        <v>0.33721186180048301</v>
      </c>
      <c r="H172" s="44">
        <f>$F172*'[1]INTERNAL PARAMETERS-2'!G172*VLOOKUP(H$4,'[1]INTERNAL PARAMETERS-1'!$B$5:$J$44,4, FALSE)</f>
        <v>0.27770557027335274</v>
      </c>
      <c r="I172" s="44">
        <f>$F172*'[1]INTERNAL PARAMETERS-2'!H172*VLOOKUP(I$4,'[1]INTERNAL PARAMETERS-1'!$B$5:$J$44,4, FALSE)</f>
        <v>0.57633425120598625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1.9835430509043427E-2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2.4299237398918365E-2</v>
      </c>
      <c r="N172" s="44">
        <f>$F172*'[1]INTERNAL PARAMETERS-2'!M172*VLOOKUP(N$4,'[1]INTERNAL PARAMETERS-1'!$B$5:$J$44,4, FALSE)</f>
        <v>9.6205178070221289E-2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6.9426392568338186E-2</v>
      </c>
      <c r="S172" s="44">
        <f>$F172*'[1]INTERNAL PARAMETERS-2'!R172*VLOOKUP(S$4,'[1]INTERNAL PARAMETERS-1'!$B$5:$J$44,4, FALSE)</f>
        <v>0.23248274505781641</v>
      </c>
      <c r="T172" s="44">
        <f>$F172*'[1]INTERNAL PARAMETERS-2'!S172*VLOOKUP(T$4,'[1]INTERNAL PARAMETERS-1'!$B$5:$J$44,4, FALSE)</f>
        <v>1.0909725358642505E-2</v>
      </c>
      <c r="U172" s="44">
        <f>$F172*'[1]INTERNAL PARAMETERS-2'!T172*VLOOKUP(U$4,'[1]INTERNAL PARAMETERS-1'!$B$5:$J$44,4, FALSE)</f>
        <v>2.181945071728501E-2</v>
      </c>
      <c r="V172" s="44">
        <f>$F172*'[1]INTERNAL PARAMETERS-2'!U172*VLOOKUP(V$4,'[1]INTERNAL PARAMETERS-1'!$B$5:$J$44,4, FALSE)</f>
        <v>0.14282010981715368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1.9835430509043427E-2</v>
      </c>
      <c r="AG172" s="44">
        <f>$F172*'[1]INTERNAL PARAMETERS-2'!AF172*VLOOKUP(AG$4,'[1]INTERNAL PARAMETERS-1'!$B$5:$J$44,4, FALSE)</f>
        <v>9.920101041207911E-3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1.9835430509043427E-2</v>
      </c>
      <c r="AJ172" s="44">
        <f>$F172*'[1]INTERNAL PARAMETERS-2'!AI172*VLOOKUP(AJ$4,'[1]INTERNAL PARAMETERS-1'!$B$5:$J$44,4, FALSE)</f>
        <v>3.9670861018086853E-2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10.950350772913739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0.4616855105794489</v>
      </c>
      <c r="BB172" s="44">
        <f>$F172*'[1]INTERNAL PARAMETERS-2'!M172*(1-VLOOKUP(N$4,'[1]INTERNAL PARAMETERS-1'!$B$5:$J$44,4, FALSE))</f>
        <v>1.8278983833342044</v>
      </c>
      <c r="BC172" s="44">
        <f>$F172*'[1]INTERNAL PARAMETERS-2'!N172*(1-VLOOKUP(O$4,'[1]INTERNAL PARAMETERS-1'!$B$5:$J$44,4, FALSE))</f>
        <v>2.0827917770501458</v>
      </c>
      <c r="BD172" s="44">
        <f>$F172*'[1]INTERNAL PARAMETERS-2'!O172*(1-VLOOKUP(P$4,'[1]INTERNAL PARAMETERS-1'!$B$5:$J$44,4, FALSE))</f>
        <v>1.7951661057355848</v>
      </c>
      <c r="BE172" s="44">
        <f>$F172*'[1]INTERNAL PARAMETERS-2'!P172*(1-VLOOKUP(Q$4,'[1]INTERNAL PARAMETERS-1'!$B$5:$J$44,4, FALSE))</f>
        <v>1.9241035614044257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4.4171721560985118</v>
      </c>
      <c r="BH172" s="44">
        <f>$F172*'[1]INTERNAL PARAMETERS-2'!S172*(1-VLOOKUP(T$4,'[1]INTERNAL PARAMETERS-1'!$B$5:$J$44,4, FALSE))</f>
        <v>9.8187528227782539E-2</v>
      </c>
      <c r="BI172" s="44">
        <f>$F172*'[1]INTERNAL PARAMETERS-2'!T172*(1-VLOOKUP(U$4,'[1]INTERNAL PARAMETERS-1'!$B$5:$J$44,4, FALSE))</f>
        <v>8.7277802869140039E-2</v>
      </c>
      <c r="BJ172" s="44">
        <f>$F172*'[1]INTERNAL PARAMETERS-2'!U172*(1-VLOOKUP(V$4,'[1]INTERNAL PARAMETERS-1'!$B$5:$J$44,4, FALSE))</f>
        <v>0.80931395563053754</v>
      </c>
      <c r="BK172" s="44">
        <f>$F172*'[1]INTERNAL PARAMETERS-2'!V172*(1-VLOOKUP(W$4,'[1]INTERNAL PARAMETERS-1'!$B$5:$J$44,4, FALSE))</f>
        <v>1.2695104967391309</v>
      </c>
      <c r="BL172" s="44">
        <f>$F172*'[1]INTERNAL PARAMETERS-2'!W172*(1-VLOOKUP(X$4,'[1]INTERNAL PARAMETERS-1'!$B$5:$J$44,4, FALSE))</f>
        <v>2.1819689295953628</v>
      </c>
      <c r="BM172" s="44">
        <f>$F172*'[1]INTERNAL PARAMETERS-2'!X172*(1-VLOOKUP(Y$4,'[1]INTERNAL PARAMETERS-1'!$B$5:$J$44,4, FALSE))</f>
        <v>0.51574027952861867</v>
      </c>
      <c r="BN172" s="44">
        <f>$F172*'[1]INTERNAL PARAMETERS-2'!Y172*(1-VLOOKUP(Z$4,'[1]INTERNAL PARAMETERS-1'!$B$5:$J$44,4, FALSE))</f>
        <v>2.2018091316777784</v>
      </c>
      <c r="BO172" s="44">
        <f>$F172*'[1]INTERNAL PARAMETERS-2'!Z172*(1-VLOOKUP(AA$4,'[1]INTERNAL PARAMETERS-1'!$B$5:$J$44,4, FALSE))</f>
        <v>2.4894300314189666</v>
      </c>
      <c r="BP172" s="44">
        <f>$F172*'[1]INTERNAL PARAMETERS-2'!AA172*(1-VLOOKUP(AB$4,'[1]INTERNAL PARAMETERS-1'!$B$5:$J$44,4, FALSE))</f>
        <v>0.89262300234718861</v>
      </c>
      <c r="BQ172" s="44">
        <f>$F172*'[1]INTERNAL PARAMETERS-2'!AB172*(1-VLOOKUP(AC$4,'[1]INTERNAL PARAMETERS-1'!$B$5:$J$44,4, FALSE))</f>
        <v>6.8434525611418566</v>
      </c>
      <c r="BR172" s="44">
        <f>$F172*'[1]INTERNAL PARAMETERS-2'!AC172*(1-VLOOKUP(AD$4,'[1]INTERNAL PARAMETERS-1'!$B$5:$J$44,4, FALSE))</f>
        <v>0.51574027952861867</v>
      </c>
      <c r="BS172" s="44">
        <f>$F172*'[1]INTERNAL PARAMETERS-2'!AD172*(1-VLOOKUP(AE$4,'[1]INTERNAL PARAMETERS-1'!$B$5:$J$44,4, FALSE))</f>
        <v>0.11901735462763295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0.17852364615476324</v>
      </c>
      <c r="CA172" s="44">
        <f>$F172*'[1]INTERNAL PARAMETERS-2'!AL172*(1-VLOOKUP(AM$4,'[1]INTERNAL PARAMETERS-1'!$B$5:$J$44,4, FALSE))</f>
        <v>0.2975410007823962</v>
      </c>
      <c r="CB172" s="44">
        <f>$F172*'[1]INTERNAL PARAMETERS-2'!AM172*(1-VLOOKUP(AN$4,'[1]INTERNAL PARAMETERS-1'!$B$5:$J$44,4, FALSE))</f>
        <v>0.31737643129143961</v>
      </c>
      <c r="CC172" s="44">
        <f>$F172*'[1]INTERNAL PARAMETERS-2'!AN172*(1-VLOOKUP(AO$4,'[1]INTERNAL PARAMETERS-1'!$B$5:$J$44,4, FALSE))</f>
        <v>0.99180492646577811</v>
      </c>
      <c r="CD172" s="44">
        <f>$F172*'[1]INTERNAL PARAMETERS-2'!AO172*(1-VLOOKUP(AP$4,'[1]INTERNAL PARAMETERS-1'!$B$5:$J$44,4, FALSE))</f>
        <v>2.2216445621868219</v>
      </c>
      <c r="CE172" s="44">
        <f>$F172*'[1]INTERNAL PARAMETERS-2'!AP172*(1-VLOOKUP(AQ$4,'[1]INTERNAL PARAMETERS-1'!$B$5:$J$44,4, FALSE))</f>
        <v>0.30746110182360409</v>
      </c>
      <c r="CF172" s="44">
        <f>$F172*'[1]INTERNAL PARAMETERS-2'!AQ172*(1-VLOOKUP(AR$4,'[1]INTERNAL PARAMETERS-1'!$B$5:$J$44,4, FALSE))</f>
        <v>1.9835430509043427E-2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47.715738495517151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46.331447084886044</v>
      </c>
      <c r="G173" s="45">
        <f>$F173*'[1]INTERNAL PARAMETERS-2'!F173*VLOOKUP(G$4,'[1]INTERNAL PARAMETERS-1'!$B$5:$J$44,4, FALSE)</f>
        <v>0.46799394700443397</v>
      </c>
      <c r="H173" s="44">
        <f>$F173*'[1]INTERNAL PARAMETERS-2'!G173*VLOOKUP(H$4,'[1]INTERNAL PARAMETERS-1'!$B$5:$J$44,4, FALSE)</f>
        <v>0.36770952978919813</v>
      </c>
      <c r="I173" s="44">
        <f>$F173*'[1]INTERNAL PARAMETERS-2'!H173*VLOOKUP(I$4,'[1]INTERNAL PARAMETERS-1'!$B$5:$J$44,4, FALSE)</f>
        <v>0.53739521153629732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3.2871003420549529E-2</v>
      </c>
      <c r="N173" s="44">
        <f>$F173*'[1]INTERNAL PARAMETERS-2'!M173*VLOOKUP(N$4,'[1]INTERNAL PARAMETERS-1'!$B$5:$J$44,4, FALSE)</f>
        <v>8.6356025935341973E-2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5.5713565119575467E-2</v>
      </c>
      <c r="S173" s="44">
        <f>$F173*'[1]INTERNAL PARAMETERS-2'!R173*VLOOKUP(S$4,'[1]INTERNAL PARAMETERS-1'!$B$5:$J$44,4, FALSE)</f>
        <v>0.17963906652434525</v>
      </c>
      <c r="T173" s="44">
        <f>$F173*'[1]INTERNAL PARAMETERS-2'!S173*VLOOKUP(T$4,'[1]INTERNAL PARAMETERS-1'!$B$5:$J$44,4, FALSE)</f>
        <v>1.2256984326306604E-2</v>
      </c>
      <c r="U173" s="44">
        <f>$F173*'[1]INTERNAL PARAMETERS-2'!T173*VLOOKUP(U$4,'[1]INTERNAL PARAMETERS-1'!$B$5:$J$44,4, FALSE)</f>
        <v>3.1199596466962267E-2</v>
      </c>
      <c r="V173" s="44">
        <f>$F173*'[1]INTERNAL PARAMETERS-2'!U173*VLOOKUP(V$4,'[1]INTERNAL PARAMETERS-1'!$B$5:$J$44,4, FALSE)</f>
        <v>0.14875521886926649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1.1142713023915092E-2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4.457085209566037E-2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10.210509019189647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0.62454906499044094</v>
      </c>
      <c r="BB173" s="44">
        <f>$F173*'[1]INTERNAL PARAMETERS-2'!M173*(1-VLOOKUP(N$4,'[1]INTERNAL PARAMETERS-1'!$B$5:$J$44,4, FALSE))</f>
        <v>1.6407644927714975</v>
      </c>
      <c r="BC173" s="44">
        <f>$F173*'[1]INTERNAL PARAMETERS-2'!N173*(1-VLOOKUP(O$4,'[1]INTERNAL PARAMETERS-1'!$B$5:$J$44,4, FALSE))</f>
        <v>1.9611174922090564</v>
      </c>
      <c r="BD173" s="44">
        <f>$F173*'[1]INTERNAL PARAMETERS-2'!O173*(1-VLOOKUP(P$4,'[1]INTERNAL PARAMETERS-1'!$B$5:$J$44,4, FALSE))</f>
        <v>1.782834083826415</v>
      </c>
      <c r="BE173" s="44">
        <f>$F173*'[1]INTERNAL PARAMETERS-2'!P173*(1-VLOOKUP(Q$4,'[1]INTERNAL PARAMETERS-1'!$B$5:$J$44,4, FALSE))</f>
        <v>1.8274049359220752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3.4131422639625595</v>
      </c>
      <c r="BH173" s="44">
        <f>$F173*'[1]INTERNAL PARAMETERS-2'!S173*(1-VLOOKUP(T$4,'[1]INTERNAL PARAMETERS-1'!$B$5:$J$44,4, FALSE))</f>
        <v>0.11031285893675942</v>
      </c>
      <c r="BI173" s="44">
        <f>$F173*'[1]INTERNAL PARAMETERS-2'!T173*(1-VLOOKUP(U$4,'[1]INTERNAL PARAMETERS-1'!$B$5:$J$44,4, FALSE))</f>
        <v>0.12479838586784907</v>
      </c>
      <c r="BJ173" s="44">
        <f>$F173*'[1]INTERNAL PARAMETERS-2'!U173*(1-VLOOKUP(V$4,'[1]INTERNAL PARAMETERS-1'!$B$5:$J$44,4, FALSE))</f>
        <v>0.84294624025917675</v>
      </c>
      <c r="BK173" s="44">
        <f>$F173*'[1]INTERNAL PARAMETERS-2'!V173*(1-VLOOKUP(W$4,'[1]INTERNAL PARAMETERS-1'!$B$5:$J$44,4, FALSE))</f>
        <v>1.2479838586784906</v>
      </c>
      <c r="BL173" s="44">
        <f>$F173*'[1]INTERNAL PARAMETERS-2'!W173*(1-VLOOKUP(X$4,'[1]INTERNAL PARAMETERS-1'!$B$5:$J$44,4, FALSE))</f>
        <v>2.2731180900233876</v>
      </c>
      <c r="BM173" s="44">
        <f>$F173*'[1]INTERNAL PARAMETERS-2'!X173*(1-VLOOKUP(Y$4,'[1]INTERNAL PARAMETERS-1'!$B$5:$J$44,4, FALSE))</f>
        <v>0.79113262469797163</v>
      </c>
      <c r="BN173" s="44">
        <f>$F173*'[1]INTERNAL PARAMETERS-2'!Y173*(1-VLOOKUP(Z$4,'[1]INTERNAL PARAMETERS-1'!$B$5:$J$44,4, FALSE))</f>
        <v>2.1728290396634433</v>
      </c>
      <c r="BO173" s="44">
        <f>$F173*'[1]INTERNAL PARAMETERS-2'!Z173*(1-VLOOKUP(AA$4,'[1]INTERNAL PARAMETERS-1'!$B$5:$J$44,4, FALSE))</f>
        <v>2.2508280308308488</v>
      </c>
      <c r="BP173" s="44">
        <f>$F173*'[1]INTERNAL PARAMETERS-2'!AA173*(1-VLOOKUP(AB$4,'[1]INTERNAL PARAMETERS-1'!$B$5:$J$44,4, FALSE))</f>
        <v>0.75770448562622639</v>
      </c>
      <c r="BQ173" s="44">
        <f>$F173*'[1]INTERNAL PARAMETERS-2'!AB173*(1-VLOOKUP(AC$4,'[1]INTERNAL PARAMETERS-1'!$B$5:$J$44,4, FALSE))</f>
        <v>7.2539154448581433</v>
      </c>
      <c r="BR173" s="44">
        <f>$F173*'[1]INTERNAL PARAMETERS-2'!AC173*(1-VLOOKUP(AD$4,'[1]INTERNAL PARAMETERS-1'!$B$5:$J$44,4, FALSE))</f>
        <v>0.53485022514792446</v>
      </c>
      <c r="BS173" s="44">
        <f>$F173*'[1]INTERNAL PARAMETERS-2'!AD173*(1-VLOOKUP(AE$4,'[1]INTERNAL PARAMETERS-1'!$B$5:$J$44,4, FALSE))</f>
        <v>0.1894261214065566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0.23399697350221699</v>
      </c>
      <c r="CA173" s="44">
        <f>$F173*'[1]INTERNAL PARAMETERS-2'!AL173*(1-VLOOKUP(AM$4,'[1]INTERNAL PARAMETERS-1'!$B$5:$J$44,4, FALSE))</f>
        <v>0.23399697350221699</v>
      </c>
      <c r="CB173" s="44">
        <f>$F173*'[1]INTERNAL PARAMETERS-2'!AM173*(1-VLOOKUP(AN$4,'[1]INTERNAL PARAMETERS-1'!$B$5:$J$44,4, FALSE))</f>
        <v>0.33428139071745283</v>
      </c>
      <c r="CC173" s="44">
        <f>$F173*'[1]INTERNAL PARAMETERS-2'!AN173*(1-VLOOKUP(AO$4,'[1]INTERNAL PARAMETERS-1'!$B$5:$J$44,4, FALSE))</f>
        <v>1.2034130065828301</v>
      </c>
      <c r="CD173" s="44">
        <f>$F173*'[1]INTERNAL PARAMETERS-2'!AO173*(1-VLOOKUP(AP$4,'[1]INTERNAL PARAMETERS-1'!$B$5:$J$44,4, FALSE))</f>
        <v>2.0168310573286319</v>
      </c>
      <c r="CE173" s="44">
        <f>$F173*'[1]INTERNAL PARAMETERS-2'!AP173*(1-VLOOKUP(AQ$4,'[1]INTERNAL PARAMETERS-1'!$B$5:$J$44,4, FALSE))</f>
        <v>0.26742511257396223</v>
      </c>
      <c r="CF173" s="44">
        <f>$F173*'[1]INTERNAL PARAMETERS-2'!AQ173*(1-VLOOKUP(AR$4,'[1]INTERNAL PARAMETERS-1'!$B$5:$J$44,4, FALSE))</f>
        <v>4.457085209566037E-2</v>
      </c>
      <c r="CG173" s="44">
        <f>$F173*'[1]INTERNAL PARAMETERS-2'!AR173*(1-VLOOKUP(AS$4,'[1]INTERNAL PARAMETERS-1'!$B$5:$J$44,4, FALSE))</f>
        <v>1.1142713023915092E-2</v>
      </c>
      <c r="CH173" s="43">
        <f>$F173*'[1]INTERNAL PARAMETERS-2'!AS173*(1-VLOOKUP(AT$4,'[1]INTERNAL PARAMETERS-1'!$B$5:$J$44,4, FALSE))</f>
        <v>0</v>
      </c>
      <c r="CI173" s="42">
        <f t="shared" si="2"/>
        <v>46.331428552307202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44.843537147067693</v>
      </c>
      <c r="G174" s="45">
        <f>$F174*'[1]INTERNAL PARAMETERS-2'!F174*VLOOKUP(G$4,'[1]INTERNAL PARAMETERS-1'!$B$5:$J$44,4, FALSE)</f>
        <v>0.41259641658274043</v>
      </c>
      <c r="H174" s="44">
        <f>$F174*'[1]INTERNAL PARAMETERS-2'!G174*VLOOKUP(H$4,'[1]INTERNAL PARAMETERS-1'!$B$5:$J$44,4, FALSE)</f>
        <v>0.2475587468203872</v>
      </c>
      <c r="I174" s="44">
        <f>$F174*'[1]INTERNAL PARAMETERS-2'!H174*VLOOKUP(I$4,'[1]INTERNAL PARAMETERS-1'!$B$5:$J$44,4, FALSE)</f>
        <v>0.46593735558380606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2.8292460239142215E-2</v>
      </c>
      <c r="N174" s="44">
        <f>$F174*'[1]INTERNAL PARAMETERS-2'!M174*VLOOKUP(N$4,'[1]INTERNAL PARAMETERS-1'!$B$5:$J$44,4, FALSE)</f>
        <v>6.6015740557998498E-2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3.5363613394177582E-2</v>
      </c>
      <c r="S174" s="44">
        <f>$F174*'[1]INTERNAL PARAMETERS-2'!R174*VLOOKUP(S$4,'[1]INTERNAL PARAMETERS-1'!$B$5:$J$44,4, FALSE)</f>
        <v>0.20011406030110385</v>
      </c>
      <c r="T174" s="44">
        <f>$F174*'[1]INTERNAL PARAMETERS-2'!S174*VLOOKUP(T$4,'[1]INTERNAL PARAMETERS-1'!$B$5:$J$44,4, FALSE)</f>
        <v>1.7682703567831731E-2</v>
      </c>
      <c r="U174" s="44">
        <f>$F174*'[1]INTERNAL PARAMETERS-2'!T174*VLOOKUP(U$4,'[1]INTERNAL PARAMETERS-1'!$B$5:$J$44,4, FALSE)</f>
        <v>2.8292684456827949E-2</v>
      </c>
      <c r="V174" s="44">
        <f>$F174*'[1]INTERNAL PARAMETERS-2'!U174*VLOOKUP(V$4,'[1]INTERNAL PARAMETERS-1'!$B$5:$J$44,4, FALSE)</f>
        <v>0.13615775918658443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1.1789365915964096E-2</v>
      </c>
      <c r="AH174" s="44">
        <f>$F174*'[1]INTERNAL PARAMETERS-2'!AG174*VLOOKUP(AH$4,'[1]INTERNAL PARAMETERS-1'!$B$5:$J$44,4, FALSE)</f>
        <v>1.1789365915964096E-2</v>
      </c>
      <c r="AI174" s="44">
        <f>$F174*'[1]INTERNAL PARAMETERS-2'!AH174*VLOOKUP(AI$4,'[1]INTERNAL PARAMETERS-1'!$B$5:$J$44,4, FALSE)</f>
        <v>4.7152979310141674E-2</v>
      </c>
      <c r="AJ174" s="44">
        <f>$F174*'[1]INTERNAL PARAMETERS-2'!AI174*VLOOKUP(AJ$4,'[1]INTERNAL PARAMETERS-1'!$B$5:$J$44,4, FALSE)</f>
        <v>2.3578731831928192E-2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8.8528097560923147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0.53755674454370206</v>
      </c>
      <c r="BB174" s="44">
        <f>$F174*'[1]INTERNAL PARAMETERS-2'!M174*(1-VLOOKUP(N$4,'[1]INTERNAL PARAMETERS-1'!$B$5:$J$44,4, FALSE))</f>
        <v>1.2542990706019712</v>
      </c>
      <c r="BC174" s="44">
        <f>$F174*'[1]INTERNAL PARAMETERS-2'!N174*(1-VLOOKUP(O$4,'[1]INTERNAL PARAMETERS-1'!$B$5:$J$44,4, FALSE))</f>
        <v>2.3812815095835886</v>
      </c>
      <c r="BD174" s="44">
        <f>$F174*'[1]INTERNAL PARAMETERS-2'!O174*(1-VLOOKUP(P$4,'[1]INTERNAL PARAMETERS-1'!$B$5:$J$44,4, FALSE))</f>
        <v>1.5796629238963213</v>
      </c>
      <c r="BE174" s="44">
        <f>$F174*'[1]INTERNAL PARAMETERS-2'!P174*(1-VLOOKUP(Q$4,'[1]INTERNAL PARAMETERS-1'!$B$5:$J$44,4, FALSE))</f>
        <v>1.5678735579803571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3.8021671457209729</v>
      </c>
      <c r="BH174" s="44">
        <f>$F174*'[1]INTERNAL PARAMETERS-2'!S174*(1-VLOOKUP(T$4,'[1]INTERNAL PARAMETERS-1'!$B$5:$J$44,4, FALSE))</f>
        <v>0.15914433211048559</v>
      </c>
      <c r="BI174" s="44">
        <f>$F174*'[1]INTERNAL PARAMETERS-2'!T174*(1-VLOOKUP(U$4,'[1]INTERNAL PARAMETERS-1'!$B$5:$J$44,4, FALSE))</f>
        <v>0.1131707378273118</v>
      </c>
      <c r="BJ174" s="44">
        <f>$F174*'[1]INTERNAL PARAMETERS-2'!U174*(1-VLOOKUP(V$4,'[1]INTERNAL PARAMETERS-1'!$B$5:$J$44,4, FALSE))</f>
        <v>0.77156063539064512</v>
      </c>
      <c r="BK174" s="44">
        <f>$F174*'[1]INTERNAL PARAMETERS-2'!V174*(1-VLOOKUP(W$4,'[1]INTERNAL PARAMETERS-1'!$B$5:$J$44,4, FALSE))</f>
        <v>1.0609666984236188</v>
      </c>
      <c r="BL174" s="44">
        <f>$F174*'[1]INTERNAL PARAMETERS-2'!W174*(1-VLOOKUP(X$4,'[1]INTERNAL PARAMETERS-1'!$B$5:$J$44,4, FALSE))</f>
        <v>2.3577027777516602</v>
      </c>
      <c r="BM174" s="44">
        <f>$F174*'[1]INTERNAL PARAMETERS-2'!X174*(1-VLOOKUP(Y$4,'[1]INTERNAL PARAMETERS-1'!$B$5:$J$44,4, FALSE))</f>
        <v>0.88413966274530131</v>
      </c>
      <c r="BN174" s="44">
        <f>$F174*'[1]INTERNAL PARAMETERS-2'!Y174*(1-VLOOKUP(Z$4,'[1]INTERNAL PARAMETERS-1'!$B$5:$J$44,4, FALSE))</f>
        <v>2.2162438398212352</v>
      </c>
      <c r="BO174" s="44">
        <f>$F174*'[1]INTERNAL PARAMETERS-2'!Z174*(1-VLOOKUP(AA$4,'[1]INTERNAL PARAMETERS-1'!$B$5:$J$44,4, FALSE))</f>
        <v>2.4991662000358001</v>
      </c>
      <c r="BP174" s="44">
        <f>$F174*'[1]INTERNAL PARAMETERS-2'!AA174*(1-VLOOKUP(AB$4,'[1]INTERNAL PARAMETERS-1'!$B$5:$J$44,4, FALSE))</f>
        <v>0.71910199298294808</v>
      </c>
      <c r="BQ174" s="44">
        <f>$F174*'[1]INTERNAL PARAMETERS-2'!AB174*(1-VLOOKUP(AC$4,'[1]INTERNAL PARAMETERS-1'!$B$5:$J$44,4, FALSE))</f>
        <v>7.3560396621769746</v>
      </c>
      <c r="BR174" s="44">
        <f>$F174*'[1]INTERNAL PARAMETERS-2'!AC174*(1-VLOOKUP(AD$4,'[1]INTERNAL PARAMETERS-1'!$B$5:$J$44,4, FALSE))</f>
        <v>0.60121281817702177</v>
      </c>
      <c r="BS174" s="44">
        <f>$F174*'[1]INTERNAL PARAMETERS-2'!AD174*(1-VLOOKUP(AE$4,'[1]INTERNAL PARAMETERS-1'!$B$5:$J$44,4, FALSE))</f>
        <v>0.12967405636817564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9.4305958620283348E-2</v>
      </c>
      <c r="CA174" s="44">
        <f>$F174*'[1]INTERNAL PARAMETERS-2'!AL174*(1-VLOOKUP(AM$4,'[1]INTERNAL PARAMETERS-1'!$B$5:$J$44,4, FALSE))</f>
        <v>0.35365407135663463</v>
      </c>
      <c r="CB174" s="44">
        <f>$F174*'[1]INTERNAL PARAMETERS-2'!AM174*(1-VLOOKUP(AN$4,'[1]INTERNAL PARAMETERS-1'!$B$5:$J$44,4, FALSE))</f>
        <v>0.27113747865231541</v>
      </c>
      <c r="CC174" s="44">
        <f>$F174*'[1]INTERNAL PARAMETERS-2'!AN174*(1-VLOOKUP(AO$4,'[1]INTERNAL PARAMETERS-1'!$B$5:$J$44,4, FALSE))</f>
        <v>1.0963303118177963</v>
      </c>
      <c r="CD174" s="44">
        <f>$F174*'[1]INTERNAL PARAMETERS-2'!AO174*(1-VLOOKUP(AP$4,'[1]INTERNAL PARAMETERS-1'!$B$5:$J$44,4, FALSE))</f>
        <v>2.0394123197892036</v>
      </c>
      <c r="CE174" s="44">
        <f>$F174*'[1]INTERNAL PARAMETERS-2'!AP174*(1-VLOOKUP(AQ$4,'[1]INTERNAL PARAMETERS-1'!$B$5:$J$44,4, FALSE))</f>
        <v>0.3418691897943853</v>
      </c>
      <c r="CF174" s="44">
        <f>$F174*'[1]INTERNAL PARAMETERS-2'!AQ174*(1-VLOOKUP(AR$4,'[1]INTERNAL PARAMETERS-1'!$B$5:$J$44,4, FALSE))</f>
        <v>5.894234522610578E-2</v>
      </c>
      <c r="CG174" s="44">
        <f>$F174*'[1]INTERNAL PARAMETERS-2'!AR174*(1-VLOOKUP(AS$4,'[1]INTERNAL PARAMETERS-1'!$B$5:$J$44,4, FALSE))</f>
        <v>1.1789365915964096E-2</v>
      </c>
      <c r="CH174" s="43">
        <f>$F174*'[1]INTERNAL PARAMETERS-2'!AS174*(1-VLOOKUP(AT$4,'[1]INTERNAL PARAMETERS-1'!$B$5:$J$44,4, FALSE))</f>
        <v>0</v>
      </c>
      <c r="CI174" s="42">
        <f t="shared" si="2"/>
        <v>44.8435371470677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40.609230703186519</v>
      </c>
      <c r="G175" s="45">
        <f>$F175*'[1]INTERNAL PARAMETERS-2'!F175*VLOOKUP(G$4,'[1]INTERNAL PARAMETERS-1'!$B$5:$J$44,4, FALSE)</f>
        <v>0.2387497891501742</v>
      </c>
      <c r="H175" s="44">
        <f>$F175*'[1]INTERNAL PARAMETERS-2'!G175*VLOOKUP(H$4,'[1]INTERNAL PARAMETERS-1'!$B$5:$J$44,4, FALSE)</f>
        <v>0.22789900270628274</v>
      </c>
      <c r="I175" s="44">
        <f>$F175*'[1]INTERNAL PARAMETERS-2'!H175*VLOOKUP(I$4,'[1]INTERNAL PARAMETERS-1'!$B$5:$J$44,4, FALSE)</f>
        <v>0.41701679922948287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1.0850786443891437E-2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4.5579597495103034E-2</v>
      </c>
      <c r="N175" s="44">
        <f>$F175*'[1]INTERNAL PARAMETERS-2'!M175*VLOOKUP(N$4,'[1]INTERNAL PARAMETERS-1'!$B$5:$J$44,4, FALSE)</f>
        <v>6.3485831681366109E-2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1.0850786443891437E-2</v>
      </c>
      <c r="S175" s="44">
        <f>$F175*'[1]INTERNAL PARAMETERS-2'!R175*VLOOKUP(S$4,'[1]INTERNAL PARAMETERS-1'!$B$5:$J$44,4, FALSE)</f>
        <v>0.16846373874140599</v>
      </c>
      <c r="T175" s="44">
        <f>$F175*'[1]INTERNAL PARAMETERS-2'!S175*VLOOKUP(T$4,'[1]INTERNAL PARAMETERS-1'!$B$5:$J$44,4, FALSE)</f>
        <v>1.3022568101897853E-2</v>
      </c>
      <c r="U175" s="44">
        <f>$F175*'[1]INTERNAL PARAMETERS-2'!T175*VLOOKUP(U$4,'[1]INTERNAL PARAMETERS-1'!$B$5:$J$44,4, FALSE)</f>
        <v>2.1704821626239133E-2</v>
      </c>
      <c r="V175" s="44">
        <f>$F175*'[1]INTERNAL PARAMETERS-2'!U175*VLOOKUP(V$4,'[1]INTERNAL PARAMETERS-1'!$B$5:$J$44,4, FALSE)</f>
        <v>0.12046017626562976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1.0850786443891437E-2</v>
      </c>
      <c r="AI175" s="44">
        <f>$F175*'[1]INTERNAL PARAMETERS-2'!AH175*VLOOKUP(AI$4,'[1]INTERNAL PARAMETERS-1'!$B$5:$J$44,4, FALSE)</f>
        <v>1.0850786443891437E-2</v>
      </c>
      <c r="AJ175" s="44">
        <f>$F175*'[1]INTERNAL PARAMETERS-2'!AI175*VLOOKUP(AJ$4,'[1]INTERNAL PARAMETERS-1'!$B$5:$J$44,4, FALSE)</f>
        <v>3.2556420254744631E-2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7.9233191853601745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0.86601235240695751</v>
      </c>
      <c r="BB175" s="44">
        <f>$F175*'[1]INTERNAL PARAMETERS-2'!M175*(1-VLOOKUP(N$4,'[1]INTERNAL PARAMETERS-1'!$B$5:$J$44,4, FALSE))</f>
        <v>1.2062308019459558</v>
      </c>
      <c r="BC175" s="44">
        <f>$F175*'[1]INTERNAL PARAMETERS-2'!N175*(1-VLOOKUP(O$4,'[1]INTERNAL PARAMETERS-1'!$B$5:$J$44,4, FALSE))</f>
        <v>2.3440906848031058</v>
      </c>
      <c r="BD175" s="44">
        <f>$F175*'[1]INTERNAL PARAMETERS-2'!O175*(1-VLOOKUP(P$4,'[1]INTERNAL PARAMETERS-1'!$B$5:$J$44,4, FALSE))</f>
        <v>1.0309668444771478</v>
      </c>
      <c r="BE175" s="44">
        <f>$F175*'[1]INTERNAL PARAMETERS-2'!P175*(1-VLOOKUP(Q$4,'[1]INTERNAL PARAMETERS-1'!$B$5:$J$44,4, FALSE))</f>
        <v>1.3565351079476644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3.2008110360867135</v>
      </c>
      <c r="BH175" s="44">
        <f>$F175*'[1]INTERNAL PARAMETERS-2'!S175*(1-VLOOKUP(T$4,'[1]INTERNAL PARAMETERS-1'!$B$5:$J$44,4, FALSE))</f>
        <v>0.11720311291708067</v>
      </c>
      <c r="BI175" s="44">
        <f>$F175*'[1]INTERNAL PARAMETERS-2'!T175*(1-VLOOKUP(U$4,'[1]INTERNAL PARAMETERS-1'!$B$5:$J$44,4, FALSE))</f>
        <v>8.681928650495653E-2</v>
      </c>
      <c r="BJ175" s="44">
        <f>$F175*'[1]INTERNAL PARAMETERS-2'!U175*(1-VLOOKUP(V$4,'[1]INTERNAL PARAMETERS-1'!$B$5:$J$44,4, FALSE))</f>
        <v>0.68260766550523533</v>
      </c>
      <c r="BK175" s="44">
        <f>$F175*'[1]INTERNAL PARAMETERS-2'!V175*(1-VLOOKUP(W$4,'[1]INTERNAL PARAMETERS-1'!$B$5:$J$44,4, FALSE))</f>
        <v>0.99841042422240323</v>
      </c>
      <c r="BL175" s="44">
        <f>$F175*'[1]INTERNAL PARAMETERS-2'!W175*(1-VLOOKUP(X$4,'[1]INTERNAL PARAMETERS-1'!$B$5:$J$44,4, FALSE))</f>
        <v>2.1053408956529314</v>
      </c>
      <c r="BM175" s="44">
        <f>$F175*'[1]INTERNAL PARAMETERS-2'!X175*(1-VLOOKUP(Y$4,'[1]INTERNAL PARAMETERS-1'!$B$5:$J$44,4, FALSE))</f>
        <v>0.98755557685544137</v>
      </c>
      <c r="BN175" s="44">
        <f>$F175*'[1]INTERNAL PARAMETERS-2'!Y175*(1-VLOOKUP(Z$4,'[1]INTERNAL PARAMETERS-1'!$B$5:$J$44,4, FALSE))</f>
        <v>2.1053408956529314</v>
      </c>
      <c r="BO175" s="44">
        <f>$F175*'[1]INTERNAL PARAMETERS-2'!Z175*(1-VLOOKUP(AA$4,'[1]INTERNAL PARAMETERS-1'!$B$5:$J$44,4, FALSE))</f>
        <v>2.5177276334437906</v>
      </c>
      <c r="BP175" s="44">
        <f>$F175*'[1]INTERNAL PARAMETERS-2'!AA175*(1-VLOOKUP(AB$4,'[1]INTERNAL PARAMETERS-1'!$B$5:$J$44,4, FALSE))</f>
        <v>0.64028574049714182</v>
      </c>
      <c r="BQ175" s="44">
        <f>$F175*'[1]INTERNAL PARAMETERS-2'!AB175*(1-VLOOKUP(AC$4,'[1]INTERNAL PARAMETERS-1'!$B$5:$J$44,4, FALSE))</f>
        <v>6.967163274822898</v>
      </c>
      <c r="BR175" s="44">
        <f>$F175*'[1]INTERNAL PARAMETERS-2'!AC175*(1-VLOOKUP(AD$4,'[1]INTERNAL PARAMETERS-1'!$B$5:$J$44,4, FALSE))</f>
        <v>0.71624936745052259</v>
      </c>
      <c r="BS175" s="44">
        <f>$F175*'[1]INTERNAL PARAMETERS-2'!AD175*(1-VLOOKUP(AE$4,'[1]INTERNAL PARAMETERS-1'!$B$5:$J$44,4, FALSE))</f>
        <v>0.1193748945750871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8.6818474320342454E-2</v>
      </c>
      <c r="CA175" s="44">
        <f>$F175*'[1]INTERNAL PARAMETERS-2'!AL175*(1-VLOOKUP(AM$4,'[1]INTERNAL PARAMETERS-1'!$B$5:$J$44,4, FALSE))</f>
        <v>0.33641904991440807</v>
      </c>
      <c r="CB175" s="44">
        <f>$F175*'[1]INTERNAL PARAMETERS-2'!AM175*(1-VLOOKUP(AN$4,'[1]INTERNAL PARAMETERS-1'!$B$5:$J$44,4, FALSE))</f>
        <v>0.22789900270628274</v>
      </c>
      <c r="CC175" s="44">
        <f>$F175*'[1]INTERNAL PARAMETERS-2'!AN175*(1-VLOOKUP(AO$4,'[1]INTERNAL PARAMETERS-1'!$B$5:$J$44,4, FALSE))</f>
        <v>0.79221705532697351</v>
      </c>
      <c r="CD175" s="44">
        <f>$F175*'[1]INTERNAL PARAMETERS-2'!AO175*(1-VLOOKUP(AP$4,'[1]INTERNAL PARAMETERS-1'!$B$5:$J$44,4, FALSE))</f>
        <v>1.5410228430322406</v>
      </c>
      <c r="CE175" s="44">
        <f>$F175*'[1]INTERNAL PARAMETERS-2'!AP175*(1-VLOOKUP(AQ$4,'[1]INTERNAL PARAMETERS-1'!$B$5:$J$44,4, FALSE))</f>
        <v>0.22789900270628274</v>
      </c>
      <c r="CF175" s="44">
        <f>$F175*'[1]INTERNAL PARAMETERS-2'!AQ175*(1-VLOOKUP(AR$4,'[1]INTERNAL PARAMETERS-1'!$B$5:$J$44,4, FALSE))</f>
        <v>3.2556420254744631E-2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40.609218520417294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35.392966266826363</v>
      </c>
      <c r="G176" s="45">
        <f>$F176*'[1]INTERNAL PARAMETERS-2'!F176*VLOOKUP(G$4,'[1]INTERNAL PARAMETERS-1'!$B$5:$J$44,4, FALSE)</f>
        <v>0.14904332024623249</v>
      </c>
      <c r="H176" s="44">
        <f>$F176*'[1]INTERNAL PARAMETERS-2'!G176*VLOOKUP(H$4,'[1]INTERNAL PARAMETERS-1'!$B$5:$J$44,4, FALSE)</f>
        <v>0.17885127643615367</v>
      </c>
      <c r="I176" s="44">
        <f>$F176*'[1]INTERNAL PARAMETERS-2'!H176*VLOOKUP(I$4,'[1]INTERNAL PARAMETERS-1'!$B$5:$J$44,4, FALSE)</f>
        <v>0.3533299288548723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3.6764089780003222E-2</v>
      </c>
      <c r="N176" s="44">
        <f>$F176*'[1]INTERNAL PARAMETERS-2'!M176*VLOOKUP(N$4,'[1]INTERNAL PARAMETERS-1'!$B$5:$J$44,4, FALSE)</f>
        <v>4.2229117701263877E-2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3.9746301117646009E-2</v>
      </c>
      <c r="S176" s="44">
        <f>$F176*'[1]INTERNAL PARAMETERS-2'!R176*VLOOKUP(S$4,'[1]INTERNAL PARAMETERS-1'!$B$5:$J$44,4, FALSE)</f>
        <v>0.14298634496415918</v>
      </c>
      <c r="T176" s="44">
        <f>$F176*'[1]INTERNAL PARAMETERS-2'!S176*VLOOKUP(T$4,'[1]INTERNAL PARAMETERS-1'!$B$5:$J$44,4, FALSE)</f>
        <v>6.9554257307567167E-3</v>
      </c>
      <c r="U176" s="44">
        <f>$F176*'[1]INTERNAL PARAMETERS-2'!T176*VLOOKUP(U$4,'[1]INTERNAL PARAMETERS-1'!$B$5:$J$44,4, FALSE)</f>
        <v>1.5897812587733064E-2</v>
      </c>
      <c r="V176" s="44">
        <f>$F176*'[1]INTERNAL PARAMETERS-2'!U176*VLOOKUP(V$4,'[1]INTERNAL PARAMETERS-1'!$B$5:$J$44,4, FALSE)</f>
        <v>0.11476399366299182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9.9348056310981595E-3</v>
      </c>
      <c r="AJ176" s="44">
        <f>$F176*'[1]INTERNAL PARAMETERS-2'!AI176*VLOOKUP(AJ$4,'[1]INTERNAL PARAMETERS-1'!$B$5:$J$44,4, FALSE)</f>
        <v>4.968110674874416E-2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6.7132686482425727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0.69851770582006112</v>
      </c>
      <c r="BB176" s="44">
        <f>$F176*'[1]INTERNAL PARAMETERS-2'!M176*(1-VLOOKUP(N$4,'[1]INTERNAL PARAMETERS-1'!$B$5:$J$44,4, FALSE))</f>
        <v>0.80235323632401356</v>
      </c>
      <c r="BC176" s="44">
        <f>$F176*'[1]INTERNAL PARAMETERS-2'!N176*(1-VLOOKUP(O$4,'[1]INTERNAL PARAMETERS-1'!$B$5:$J$44,4, FALSE))</f>
        <v>1.9574433923530989</v>
      </c>
      <c r="BD176" s="44">
        <f>$F176*'[1]INTERNAL PARAMETERS-2'!O176*(1-VLOOKUP(P$4,'[1]INTERNAL PARAMETERS-1'!$B$5:$J$44,4, FALSE))</f>
        <v>1.0234336304614311</v>
      </c>
      <c r="BE176" s="44">
        <f>$F176*'[1]INTERNAL PARAMETERS-2'!P176*(1-VLOOKUP(Q$4,'[1]INTERNAL PARAMETERS-1'!$B$5:$J$44,4, FALSE))</f>
        <v>1.689164708050555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2.7167405543190242</v>
      </c>
      <c r="BH176" s="44">
        <f>$F176*'[1]INTERNAL PARAMETERS-2'!S176*(1-VLOOKUP(T$4,'[1]INTERNAL PARAMETERS-1'!$B$5:$J$44,4, FALSE))</f>
        <v>6.259883157681044E-2</v>
      </c>
      <c r="BI176" s="44">
        <f>$F176*'[1]INTERNAL PARAMETERS-2'!T176*(1-VLOOKUP(U$4,'[1]INTERNAL PARAMETERS-1'!$B$5:$J$44,4, FALSE))</f>
        <v>6.3591250350932257E-2</v>
      </c>
      <c r="BJ176" s="44">
        <f>$F176*'[1]INTERNAL PARAMETERS-2'!U176*(1-VLOOKUP(V$4,'[1]INTERNAL PARAMETERS-1'!$B$5:$J$44,4, FALSE))</f>
        <v>0.65032929742362033</v>
      </c>
      <c r="BK176" s="44">
        <f>$F176*'[1]INTERNAL PARAMETERS-2'!V176*(1-VLOOKUP(W$4,'[1]INTERNAL PARAMETERS-1'!$B$5:$J$44,4, FALSE))</f>
        <v>0.82470920346645449</v>
      </c>
      <c r="BL176" s="44">
        <f>$F176*'[1]INTERNAL PARAMETERS-2'!W176*(1-VLOOKUP(X$4,'[1]INTERNAL PARAMETERS-1'!$B$5:$J$44,4, FALSE))</f>
        <v>1.6990995136816531</v>
      </c>
      <c r="BM176" s="44">
        <f>$F176*'[1]INTERNAL PARAMETERS-2'!X176*(1-VLOOKUP(Y$4,'[1]INTERNAL PARAMETERS-1'!$B$5:$J$44,4, FALSE))</f>
        <v>1.0134988248303329</v>
      </c>
      <c r="BN176" s="44">
        <f>$F176*'[1]INTERNAL PARAMETERS-2'!Y176*(1-VLOOKUP(Z$4,'[1]INTERNAL PARAMETERS-1'!$B$5:$J$44,4, FALSE))</f>
        <v>1.8282732226656893</v>
      </c>
      <c r="BO176" s="44">
        <f>$F176*'[1]INTERNAL PARAMETERS-2'!Z176*(1-VLOOKUP(AA$4,'[1]INTERNAL PARAMETERS-1'!$B$5:$J$44,4, FALSE))</f>
        <v>2.1263598631581546</v>
      </c>
      <c r="BP176" s="44">
        <f>$F176*'[1]INTERNAL PARAMETERS-2'!AA176*(1-VLOOKUP(AB$4,'[1]INTERNAL PARAMETERS-1'!$B$5:$J$44,4, FALSE))</f>
        <v>0.54649571353281245</v>
      </c>
      <c r="BQ176" s="44">
        <f>$F176*'[1]INTERNAL PARAMETERS-2'!AB176*(1-VLOOKUP(AC$4,'[1]INTERNAL PARAMETERS-1'!$B$5:$J$44,4, FALSE))</f>
        <v>6.1604820119206636</v>
      </c>
      <c r="BR176" s="44">
        <f>$F176*'[1]INTERNAL PARAMETERS-2'!AC176*(1-VLOOKUP(AD$4,'[1]INTERNAL PARAMETERS-1'!$B$5:$J$44,4, FALSE))</f>
        <v>0.55643051916391062</v>
      </c>
      <c r="BS176" s="44">
        <f>$F176*'[1]INTERNAL PARAMETERS-2'!AD176*(1-VLOOKUP(AE$4,'[1]INTERNAL PARAMETERS-1'!$B$5:$J$44,4, FALSE))</f>
        <v>4.968110674874416E-2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0.10930055842521318</v>
      </c>
      <c r="CA176" s="44">
        <f>$F176*'[1]INTERNAL PARAMETERS-2'!AL176*(1-VLOOKUP(AM$4,'[1]INTERNAL PARAMETERS-1'!$B$5:$J$44,4, FALSE))</f>
        <v>0.32789813597901285</v>
      </c>
      <c r="CB176" s="44">
        <f>$F176*'[1]INTERNAL PARAMETERS-2'!AM176*(1-VLOOKUP(AN$4,'[1]INTERNAL PARAMETERS-1'!$B$5:$J$44,4, FALSE))</f>
        <v>0.22853238318489782</v>
      </c>
      <c r="CC176" s="44">
        <f>$F176*'[1]INTERNAL PARAMETERS-2'!AN176*(1-VLOOKUP(AO$4,'[1]INTERNAL PARAMETERS-1'!$B$5:$J$44,4, FALSE))</f>
        <v>0.77502809671771034</v>
      </c>
      <c r="CD176" s="44">
        <f>$F176*'[1]INTERNAL PARAMETERS-2'!AO176*(1-VLOOKUP(AP$4,'[1]INTERNAL PARAMETERS-1'!$B$5:$J$44,4, FALSE))</f>
        <v>1.2619043585740539</v>
      </c>
      <c r="CE176" s="44">
        <f>$F176*'[1]INTERNAL PARAMETERS-2'!AP176*(1-VLOOKUP(AQ$4,'[1]INTERNAL PARAMETERS-1'!$B$5:$J$44,4, FALSE))</f>
        <v>0.24840553374372085</v>
      </c>
      <c r="CF176" s="44">
        <f>$F176*'[1]INTERNAL PARAMETERS-2'!AQ176*(1-VLOOKUP(AR$4,'[1]INTERNAL PARAMETERS-1'!$B$5:$J$44,4, FALSE))</f>
        <v>9.9362213497488319E-2</v>
      </c>
      <c r="CG176" s="44">
        <f>$F176*'[1]INTERNAL PARAMETERS-2'!AR176*(1-VLOOKUP(AS$4,'[1]INTERNAL PARAMETERS-1'!$B$5:$J$44,4, FALSE))</f>
        <v>1.9873150558823004E-2</v>
      </c>
      <c r="CH176" s="43">
        <f>$F176*'[1]INTERNAL PARAMETERS-2'!AS176*(1-VLOOKUP(AT$4,'[1]INTERNAL PARAMETERS-1'!$B$5:$J$44,4, FALSE))</f>
        <v>0</v>
      </c>
      <c r="CI176" s="42">
        <f t="shared" si="2"/>
        <v>35.392959188233107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29.415413314955977</v>
      </c>
      <c r="G177" s="45">
        <f>$F177*'[1]INTERNAL PARAMETERS-2'!F177*VLOOKUP(G$4,'[1]INTERNAL PARAMETERS-1'!$B$5:$J$44,4, FALSE)</f>
        <v>0.10747509562885466</v>
      </c>
      <c r="H177" s="44">
        <f>$F177*'[1]INTERNAL PARAMETERS-2'!G177*VLOOKUP(H$4,'[1]INTERNAL PARAMETERS-1'!$B$5:$J$44,4, FALSE)</f>
        <v>9.9209364487352028E-2</v>
      </c>
      <c r="I177" s="44">
        <f>$F177*'[1]INTERNAL PARAMETERS-2'!H177*VLOOKUP(I$4,'[1]INTERNAL PARAMETERS-1'!$B$5:$J$44,4, FALSE)</f>
        <v>0.2856110146604971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5.0844541914901398E-2</v>
      </c>
      <c r="N177" s="44">
        <f>$F177*'[1]INTERNAL PARAMETERS-2'!M177*VLOOKUP(N$4,'[1]INTERNAL PARAMETERS-1'!$B$5:$J$44,4, FALSE)</f>
        <v>4.3403913116883297E-2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8.2686726828341255E-3</v>
      </c>
      <c r="S177" s="44">
        <f>$F177*'[1]INTERNAL PARAMETERS-2'!R177*VLOOKUP(S$4,'[1]INTERNAL PARAMETERS-1'!$B$5:$J$44,4, FALSE)</f>
        <v>0.10419689489196937</v>
      </c>
      <c r="T177" s="44">
        <f>$F177*'[1]INTERNAL PARAMETERS-2'!S177*VLOOKUP(T$4,'[1]INTERNAL PARAMETERS-1'!$B$5:$J$44,4, FALSE)</f>
        <v>6.6140556838678519E-3</v>
      </c>
      <c r="U177" s="44">
        <f>$F177*'[1]INTERNAL PARAMETERS-2'!T177*VLOOKUP(U$4,'[1]INTERNAL PARAMETERS-1'!$B$5:$J$44,4, FALSE)</f>
        <v>8.2674960663015259E-3</v>
      </c>
      <c r="V177" s="44">
        <f>$F177*'[1]INTERNAL PARAMETERS-2'!U177*VLOOKUP(V$4,'[1]INTERNAL PARAMETERS-1'!$B$5:$J$44,4, FALSE)</f>
        <v>8.9287986807417105E-2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8.2686726828341255E-3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8.2686726828341255E-3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5.4266092785494449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0.96604629638312656</v>
      </c>
      <c r="BB177" s="44">
        <f>$F177*'[1]INTERNAL PARAMETERS-2'!M177*(1-VLOOKUP(N$4,'[1]INTERNAL PARAMETERS-1'!$B$5:$J$44,4, FALSE))</f>
        <v>0.82467434922078253</v>
      </c>
      <c r="BC177" s="44">
        <f>$F177*'[1]INTERNAL PARAMETERS-2'!N177*(1-VLOOKUP(O$4,'[1]INTERNAL PARAMETERS-1'!$B$5:$J$44,4, FALSE))</f>
        <v>2.0668504842447297</v>
      </c>
      <c r="BD177" s="44">
        <f>$F177*'[1]INTERNAL PARAMETERS-2'!O177*(1-VLOOKUP(P$4,'[1]INTERNAL PARAMETERS-1'!$B$5:$J$44,4, FALSE))</f>
        <v>0.64485645685579096</v>
      </c>
      <c r="BE177" s="44">
        <f>$F177*'[1]INTERNAL PARAMETERS-2'!P177*(1-VLOOKUP(Q$4,'[1]INTERNAL PARAMETERS-1'!$B$5:$J$44,4, FALSE))</f>
        <v>1.1078315301025461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1.9797410029474181</v>
      </c>
      <c r="BH177" s="44">
        <f>$F177*'[1]INTERNAL PARAMETERS-2'!S177*(1-VLOOKUP(T$4,'[1]INTERNAL PARAMETERS-1'!$B$5:$J$44,4, FALSE))</f>
        <v>5.9526501154810667E-2</v>
      </c>
      <c r="BI177" s="44">
        <f>$F177*'[1]INTERNAL PARAMETERS-2'!T177*(1-VLOOKUP(U$4,'[1]INTERNAL PARAMETERS-1'!$B$5:$J$44,4, FALSE))</f>
        <v>3.3069984265206104E-2</v>
      </c>
      <c r="BJ177" s="44">
        <f>$F177*'[1]INTERNAL PARAMETERS-2'!U177*(1-VLOOKUP(V$4,'[1]INTERNAL PARAMETERS-1'!$B$5:$J$44,4, FALSE))</f>
        <v>0.50596525857536356</v>
      </c>
      <c r="BK177" s="44">
        <f>$F177*'[1]INTERNAL PARAMETERS-2'!V177*(1-VLOOKUP(W$4,'[1]INTERNAL PARAMETERS-1'!$B$5:$J$44,4, FALSE))</f>
        <v>0.69446260987013264</v>
      </c>
      <c r="BL177" s="44">
        <f>$F177*'[1]INTERNAL PARAMETERS-2'!W177*(1-VLOOKUP(X$4,'[1]INTERNAL PARAMETERS-1'!$B$5:$J$44,4, FALSE))</f>
        <v>1.4137253547061046</v>
      </c>
      <c r="BM177" s="44">
        <f>$F177*'[1]INTERNAL PARAMETERS-2'!X177*(1-VLOOKUP(Y$4,'[1]INTERNAL PARAMETERS-1'!$B$5:$J$44,4, FALSE))</f>
        <v>0.97555335796652043</v>
      </c>
      <c r="BN177" s="44">
        <f>$F177*'[1]INTERNAL PARAMETERS-2'!Y177*(1-VLOOKUP(Z$4,'[1]INTERNAL PARAMETERS-1'!$B$5:$J$44,4, FALSE))</f>
        <v>1.5046660465106225</v>
      </c>
      <c r="BO177" s="44">
        <f>$F177*'[1]INTERNAL PARAMETERS-2'!Z177*(1-VLOOKUP(AA$4,'[1]INTERNAL PARAMETERS-1'!$B$5:$J$44,4, FALSE))</f>
        <v>1.7444222558168343</v>
      </c>
      <c r="BP177" s="44">
        <f>$F177*'[1]INTERNAL PARAMETERS-2'!AA177*(1-VLOOKUP(AB$4,'[1]INTERNAL PARAMETERS-1'!$B$5:$J$44,4, FALSE))</f>
        <v>0.61178764920711737</v>
      </c>
      <c r="BQ177" s="44">
        <f>$F177*'[1]INTERNAL PARAMETERS-2'!AB177*(1-VLOOKUP(AC$4,'[1]INTERNAL PARAMETERS-1'!$B$5:$J$44,4, FALSE))</f>
        <v>5.3572762669036944</v>
      </c>
      <c r="BR177" s="44">
        <f>$F177*'[1]INTERNAL PARAMETERS-2'!AC177*(1-VLOOKUP(AD$4,'[1]INTERNAL PARAMETERS-1'!$B$5:$J$44,4, FALSE))</f>
        <v>0.35549703607656896</v>
      </c>
      <c r="BS177" s="44">
        <f>$F177*'[1]INTERNAL PARAMETERS-2'!AD177*(1-VLOOKUP(AE$4,'[1]INTERNAL PARAMETERS-1'!$B$5:$J$44,4, FALSE))</f>
        <v>7.4406287980181146E-2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5.7871884155844384E-2</v>
      </c>
      <c r="CA177" s="44">
        <f>$F177*'[1]INTERNAL PARAMETERS-2'!AL177*(1-VLOOKUP(AM$4,'[1]INTERNAL PARAMETERS-1'!$B$5:$J$44,4, FALSE))</f>
        <v>0.19841872897470406</v>
      </c>
      <c r="CB177" s="44">
        <f>$F177*'[1]INTERNAL PARAMETERS-2'!AM177*(1-VLOOKUP(AN$4,'[1]INTERNAL PARAMETERS-1'!$B$5:$J$44,4, FALSE))</f>
        <v>0.15708124864319642</v>
      </c>
      <c r="CC177" s="44">
        <f>$F177*'[1]INTERNAL PARAMETERS-2'!AN177*(1-VLOOKUP(AO$4,'[1]INTERNAL PARAMETERS-1'!$B$5:$J$44,4, FALSE))</f>
        <v>0.47950947707109193</v>
      </c>
      <c r="CD177" s="44">
        <f>$F177*'[1]INTERNAL PARAMETERS-2'!AO177*(1-VLOOKUP(AP$4,'[1]INTERNAL PARAMETERS-1'!$B$5:$J$44,4, FALSE))</f>
        <v>1.1243659339268828</v>
      </c>
      <c r="CE177" s="44">
        <f>$F177*'[1]INTERNAL PARAMETERS-2'!AP177*(1-VLOOKUP(AQ$4,'[1]INTERNAL PARAMETERS-1'!$B$5:$J$44,4, FALSE))</f>
        <v>0.19841872897470406</v>
      </c>
      <c r="CF177" s="44">
        <f>$F177*'[1]INTERNAL PARAMETERS-2'!AQ177*(1-VLOOKUP(AR$4,'[1]INTERNAL PARAMETERS-1'!$B$5:$J$44,4, FALSE))</f>
        <v>3.3068807648673509E-2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29.415419198038638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22.570923438378049</v>
      </c>
      <c r="G178" s="45">
        <f>$F178*'[1]INTERNAL PARAMETERS-2'!F178*VLOOKUP(G$4,'[1]INTERNAL PARAMETERS-1'!$B$5:$J$44,4, FALSE)</f>
        <v>7.3152362863783252E-2</v>
      </c>
      <c r="H178" s="44">
        <f>$F178*'[1]INTERNAL PARAMETERS-2'!G178*VLOOKUP(H$4,'[1]INTERNAL PARAMETERS-1'!$B$5:$J$44,4, FALSE)</f>
        <v>0.13300593763767418</v>
      </c>
      <c r="I178" s="44">
        <f>$F178*'[1]INTERNAL PARAMETERS-2'!H178*VLOOKUP(I$4,'[1]INTERNAL PARAMETERS-1'!$B$5:$J$44,4, FALSE)</f>
        <v>0.18708857870684059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5.5196967559319146E-2</v>
      </c>
      <c r="N178" s="44">
        <f>$F178*'[1]INTERNAL PARAMETERS-2'!M178*VLOOKUP(N$4,'[1]INTERNAL PARAMETERS-1'!$B$5:$J$44,4, FALSE)</f>
        <v>2.9261058000130492E-2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2.6602090364472367E-2</v>
      </c>
      <c r="S178" s="44">
        <f>$F178*'[1]INTERNAL PARAMETERS-2'!R178*VLOOKUP(S$4,'[1]INTERNAL PARAMETERS-1'!$B$5:$J$44,4, FALSE)</f>
        <v>6.5620671421630888E-2</v>
      </c>
      <c r="T178" s="44">
        <f>$F178*'[1]INTERNAL PARAMETERS-2'!S178*VLOOKUP(T$4,'[1]INTERNAL PARAMETERS-1'!$B$5:$J$44,4, FALSE)</f>
        <v>5.3201923636600904E-3</v>
      </c>
      <c r="U178" s="44">
        <f>$F178*'[1]INTERNAL PARAMETERS-2'!T178*VLOOKUP(U$4,'[1]INTERNAL PARAMETERS-1'!$B$5:$J$44,4, FALSE)</f>
        <v>6.6502968818837093E-3</v>
      </c>
      <c r="V178" s="44">
        <f>$F178*'[1]INTERNAL PARAMETERS-2'!U178*VLOOKUP(V$4,'[1]INTERNAL PARAMETERS-1'!$B$5:$J$44,4, FALSE)</f>
        <v>8.2795451338978712E-2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6.649394044946173E-3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6.649394044946173E-3</v>
      </c>
      <c r="AI178" s="44">
        <f>$F178*'[1]INTERNAL PARAMETERS-2'!AH178*VLOOKUP(AI$4,'[1]INTERNAL PARAMETERS-1'!$B$5:$J$44,4, FALSE)</f>
        <v>1.3301045182236184E-2</v>
      </c>
      <c r="AJ178" s="44">
        <f>$F178*'[1]INTERNAL PARAMETERS-2'!AI178*VLOOKUP(AJ$4,'[1]INTERNAL PARAMETERS-1'!$B$5:$J$44,4, FALSE)</f>
        <v>1.3301045182236184E-2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3.5546829954299706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1.0487423836270637</v>
      </c>
      <c r="BB178" s="44">
        <f>$F178*'[1]INTERNAL PARAMETERS-2'!M178*(1-VLOOKUP(N$4,'[1]INTERNAL PARAMETERS-1'!$B$5:$J$44,4, FALSE))</f>
        <v>0.55596010200247925</v>
      </c>
      <c r="BC178" s="44">
        <f>$F178*'[1]INTERNAL PARAMETERS-2'!N178*(1-VLOOKUP(O$4,'[1]INTERNAL PARAMETERS-1'!$B$5:$J$44,4, FALSE))</f>
        <v>1.4630540285526965</v>
      </c>
      <c r="BD178" s="44">
        <f>$F178*'[1]INTERNAL PARAMETERS-2'!O178*(1-VLOOKUP(P$4,'[1]INTERNAL PARAMETERS-1'!$B$5:$J$44,4, FALSE))</f>
        <v>0.52536984232106276</v>
      </c>
      <c r="BE178" s="44">
        <f>$F178*'[1]INTERNAL PARAMETERS-2'!P178*(1-VLOOKUP(Q$4,'[1]INTERNAL PARAMETERS-1'!$B$5:$J$44,4, FALSE))</f>
        <v>0.91773374700445154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1.2467927570109867</v>
      </c>
      <c r="BH178" s="44">
        <f>$F178*'[1]INTERNAL PARAMETERS-2'!S178*(1-VLOOKUP(T$4,'[1]INTERNAL PARAMETERS-1'!$B$5:$J$44,4, FALSE))</f>
        <v>4.7881731272940813E-2</v>
      </c>
      <c r="BI178" s="44">
        <f>$F178*'[1]INTERNAL PARAMETERS-2'!T178*(1-VLOOKUP(U$4,'[1]INTERNAL PARAMETERS-1'!$B$5:$J$44,4, FALSE))</f>
        <v>2.6601187527534837E-2</v>
      </c>
      <c r="BJ178" s="44">
        <f>$F178*'[1]INTERNAL PARAMETERS-2'!U178*(1-VLOOKUP(V$4,'[1]INTERNAL PARAMETERS-1'!$B$5:$J$44,4, FALSE))</f>
        <v>0.46917422425421268</v>
      </c>
      <c r="BK178" s="44">
        <f>$F178*'[1]INTERNAL PARAMETERS-2'!V178*(1-VLOOKUP(W$4,'[1]INTERNAL PARAMETERS-1'!$B$5:$J$44,4, FALSE))</f>
        <v>0.42561538909280722</v>
      </c>
      <c r="BL178" s="44">
        <f>$F178*'[1]INTERNAL PARAMETERS-2'!W178*(1-VLOOKUP(X$4,'[1]INTERNAL PARAMETERS-1'!$B$5:$J$44,4, FALSE))</f>
        <v>1.1571412748229835</v>
      </c>
      <c r="BM178" s="44">
        <f>$F178*'[1]INTERNAL PARAMETERS-2'!X178*(1-VLOOKUP(Y$4,'[1]INTERNAL PARAMETERS-1'!$B$5:$J$44,4, FALSE))</f>
        <v>0.91108209586716149</v>
      </c>
      <c r="BN178" s="44">
        <f>$F178*'[1]INTERNAL PARAMETERS-2'!Y178*(1-VLOOKUP(Z$4,'[1]INTERNAL PARAMETERS-1'!$B$5:$J$44,4, FALSE))</f>
        <v>1.3899016656889134</v>
      </c>
      <c r="BO178" s="44">
        <f>$F178*'[1]INTERNAL PARAMETERS-2'!Z178*(1-VLOOKUP(AA$4,'[1]INTERNAL PARAMETERS-1'!$B$5:$J$44,4, FALSE))</f>
        <v>1.8554179332360852</v>
      </c>
      <c r="BP178" s="44">
        <f>$F178*'[1]INTERNAL PARAMETERS-2'!AA178*(1-VLOOKUP(AB$4,'[1]INTERNAL PARAMETERS-1'!$B$5:$J$44,4, FALSE))</f>
        <v>0.49876775195659045</v>
      </c>
      <c r="BQ178" s="44">
        <f>$F178*'[1]INTERNAL PARAMETERS-2'!AB178*(1-VLOOKUP(AC$4,'[1]INTERNAL PARAMETERS-1'!$B$5:$J$44,4, FALSE))</f>
        <v>4.1431006496099245</v>
      </c>
      <c r="BR178" s="44">
        <f>$F178*'[1]INTERNAL PARAMETERS-2'!AC178*(1-VLOOKUP(AD$4,'[1]INTERNAL PARAMETERS-1'!$B$5:$J$44,4, FALSE))</f>
        <v>0.15295637686485652</v>
      </c>
      <c r="BS178" s="44">
        <f>$F178*'[1]INTERNAL PARAMETERS-2'!AD178*(1-VLOOKUP(AE$4,'[1]INTERNAL PARAMETERS-1'!$B$5:$J$44,4, FALSE))</f>
        <v>0.11970489245543799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5.3201923636600902E-2</v>
      </c>
      <c r="CA178" s="44">
        <f>$F178*'[1]INTERNAL PARAMETERS-2'!AL178*(1-VLOOKUP(AM$4,'[1]INTERNAL PARAMETERS-1'!$B$5:$J$44,4, FALSE))</f>
        <v>0.1463047257275665</v>
      </c>
      <c r="CB178" s="44">
        <f>$F178*'[1]INTERNAL PARAMETERS-2'!AM178*(1-VLOOKUP(AN$4,'[1]INTERNAL PARAMETERS-1'!$B$5:$J$44,4, FALSE))</f>
        <v>9.3102802090965608E-2</v>
      </c>
      <c r="CC178" s="44">
        <f>$F178*'[1]INTERNAL PARAMETERS-2'!AN178*(1-VLOOKUP(AO$4,'[1]INTERNAL PARAMETERS-1'!$B$5:$J$44,4, FALSE))</f>
        <v>0.40566494986562485</v>
      </c>
      <c r="CD178" s="44">
        <f>$F178*'[1]INTERNAL PARAMETERS-2'!AO178*(1-VLOOKUP(AP$4,'[1]INTERNAL PARAMETERS-1'!$B$5:$J$44,4, FALSE))</f>
        <v>0.53866863041095514</v>
      </c>
      <c r="CE178" s="44">
        <f>$F178*'[1]INTERNAL PARAMETERS-2'!AP178*(1-VLOOKUP(AQ$4,'[1]INTERNAL PARAMETERS-1'!$B$5:$J$44,4, FALSE))</f>
        <v>9.975445322825563E-2</v>
      </c>
      <c r="CF178" s="44">
        <f>$F178*'[1]INTERNAL PARAMETERS-2'!AQ178*(1-VLOOKUP(AR$4,'[1]INTERNAL PARAMETERS-1'!$B$5:$J$44,4, FALSE))</f>
        <v>1.3301045182236184E-2</v>
      </c>
      <c r="CG178" s="44">
        <f>$F178*'[1]INTERNAL PARAMETERS-2'!AR178*(1-VLOOKUP(AS$4,'[1]INTERNAL PARAMETERS-1'!$B$5:$J$44,4, FALSE))</f>
        <v>6.649394044946173E-3</v>
      </c>
      <c r="CH178" s="43">
        <f>$F178*'[1]INTERNAL PARAMETERS-2'!AS178*(1-VLOOKUP(AT$4,'[1]INTERNAL PARAMETERS-1'!$B$5:$J$44,4, FALSE))</f>
        <v>0</v>
      </c>
      <c r="CI178" s="42">
        <f t="shared" si="2"/>
        <v>22.570923438378045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16.451163379239212</v>
      </c>
      <c r="G179" s="45">
        <f>$F179*'[1]INTERNAL PARAMETERS-2'!F179*VLOOKUP(G$4,'[1]INTERNAL PARAMETERS-1'!$B$5:$J$44,4, FALSE)</f>
        <v>6.6268576324251399E-2</v>
      </c>
      <c r="H179" s="44">
        <f>$F179*'[1]INTERNAL PARAMETERS-2'!G179*VLOOKUP(H$4,'[1]INTERNAL PARAMETERS-1'!$B$5:$J$44,4, FALSE)</f>
        <v>2.2088977069304492E-2</v>
      </c>
      <c r="I179" s="44">
        <f>$F179*'[1]INTERNAL PARAMETERS-2'!H179*VLOOKUP(I$4,'[1]INTERNAL PARAMETERS-1'!$B$5:$J$44,4, FALSE)</f>
        <v>0.15290936856336679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5.4395442690186868E-2</v>
      </c>
      <c r="N179" s="44">
        <f>$F179*'[1]INTERNAL PARAMETERS-2'!M179*VLOOKUP(N$4,'[1]INTERNAL PARAMETERS-1'!$B$5:$J$44,4, FALSE)</f>
        <v>2.0985021750740643E-2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5.522655546410603E-3</v>
      </c>
      <c r="S179" s="44">
        <f>$F179*'[1]INTERNAL PARAMETERS-2'!R179*VLOOKUP(S$4,'[1]INTERNAL PARAMETERS-1'!$B$5:$J$44,4, FALSE)</f>
        <v>3.9545553298465909E-2</v>
      </c>
      <c r="T179" s="44">
        <f>$F179*'[1]INTERNAL PARAMETERS-2'!S179*VLOOKUP(T$4,'[1]INTERNAL PARAMETERS-1'!$B$5:$J$44,4, FALSE)</f>
        <v>1.6566321522893887E-3</v>
      </c>
      <c r="U179" s="44">
        <f>$F179*'[1]INTERNAL PARAMETERS-2'!T179*VLOOKUP(U$4,'[1]INTERNAL PARAMETERS-1'!$B$5:$J$44,4, FALSE)</f>
        <v>1.1045311092821206E-3</v>
      </c>
      <c r="V179" s="44">
        <f>$F179*'[1]INTERNAL PARAMETERS-2'!U179*VLOOKUP(V$4,'[1]INTERNAL PARAMETERS-1'!$B$5:$J$44,4, FALSE)</f>
        <v>4.5559687350831282E-2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5.522655546410603E-3</v>
      </c>
      <c r="AK179" s="44">
        <f>$F179*'[1]INTERNAL PARAMETERS-2'!AJ179*VLOOKUP(AK$4,'[1]INTERNAL PARAMETERS-1'!$B$5:$J$44,4, FALSE)</f>
        <v>5.522655546410603E-3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2.9052780027039682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1.0335134111135504</v>
      </c>
      <c r="BB179" s="44">
        <f>$F179*'[1]INTERNAL PARAMETERS-2'!M179*(1-VLOOKUP(N$4,'[1]INTERNAL PARAMETERS-1'!$B$5:$J$44,4, FALSE))</f>
        <v>0.39871541326407217</v>
      </c>
      <c r="BC179" s="44">
        <f>$F179*'[1]INTERNAL PARAMETERS-2'!N179*(1-VLOOKUP(O$4,'[1]INTERNAL PARAMETERS-1'!$B$5:$J$44,4, FALSE))</f>
        <v>1.2259670168823127</v>
      </c>
      <c r="BD179" s="44">
        <f>$F179*'[1]INTERNAL PARAMETERS-2'!O179*(1-VLOOKUP(P$4,'[1]INTERNAL PARAMETERS-1'!$B$5:$J$44,4, FALSE))</f>
        <v>0.28716328236631006</v>
      </c>
      <c r="BE179" s="44">
        <f>$F179*'[1]INTERNAL PARAMETERS-2'!P179*(1-VLOOKUP(Q$4,'[1]INTERNAL PARAMETERS-1'!$B$5:$J$44,4, FALSE))</f>
        <v>0.69582005140463965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0.75136551267085216</v>
      </c>
      <c r="BH179" s="44">
        <f>$F179*'[1]INTERNAL PARAMETERS-2'!S179*(1-VLOOKUP(T$4,'[1]INTERNAL PARAMETERS-1'!$B$5:$J$44,4, FALSE))</f>
        <v>1.4909689370604499E-2</v>
      </c>
      <c r="BI179" s="44">
        <f>$F179*'[1]INTERNAL PARAMETERS-2'!T179*(1-VLOOKUP(U$4,'[1]INTERNAL PARAMETERS-1'!$B$5:$J$44,4, FALSE))</f>
        <v>4.4181244371284826E-3</v>
      </c>
      <c r="BJ179" s="44">
        <f>$F179*'[1]INTERNAL PARAMETERS-2'!U179*(1-VLOOKUP(V$4,'[1]INTERNAL PARAMETERS-1'!$B$5:$J$44,4, FALSE))</f>
        <v>0.25817156165471061</v>
      </c>
      <c r="BK179" s="44">
        <f>$F179*'[1]INTERNAL PARAMETERS-2'!V179*(1-VLOOKUP(W$4,'[1]INTERNAL PARAMETERS-1'!$B$5:$J$44,4, FALSE))</f>
        <v>0.31477491498202514</v>
      </c>
      <c r="BL179" s="44">
        <f>$F179*'[1]INTERNAL PARAMETERS-2'!W179*(1-VLOOKUP(X$4,'[1]INTERNAL PARAMETERS-1'!$B$5:$J$44,4, FALSE))</f>
        <v>0.71238637292753348</v>
      </c>
      <c r="BM179" s="44">
        <f>$F179*'[1]INTERNAL PARAMETERS-2'!X179*(1-VLOOKUP(Y$4,'[1]INTERNAL PARAMETERS-1'!$B$5:$J$44,4, FALSE))</f>
        <v>0.57432656473262012</v>
      </c>
      <c r="BN179" s="44">
        <f>$F179*'[1]INTERNAL PARAMETERS-2'!Y179*(1-VLOOKUP(Z$4,'[1]INTERNAL PARAMETERS-1'!$B$5:$J$44,4, FALSE))</f>
        <v>0.98298333377094971</v>
      </c>
      <c r="BO179" s="44">
        <f>$F179*'[1]INTERNAL PARAMETERS-2'!Z179*(1-VLOOKUP(AA$4,'[1]INTERNAL PARAMETERS-1'!$B$5:$J$44,4, FALSE))</f>
        <v>1.2370123279751339</v>
      </c>
      <c r="BP179" s="44">
        <f>$F179*'[1]INTERNAL PARAMETERS-2'!AA179*(1-VLOOKUP(AB$4,'[1]INTERNAL PARAMETERS-1'!$B$5:$J$44,4, FALSE))</f>
        <v>0.2650743052970056</v>
      </c>
      <c r="BQ179" s="44">
        <f>$F179*'[1]INTERNAL PARAMETERS-2'!AB179*(1-VLOOKUP(AC$4,'[1]INTERNAL PARAMETERS-1'!$B$5:$J$44,4, FALSE))</f>
        <v>3.2250679725863378</v>
      </c>
      <c r="BR179" s="44">
        <f>$F179*'[1]INTERNAL PARAMETERS-2'!AC179*(1-VLOOKUP(AD$4,'[1]INTERNAL PARAMETERS-1'!$B$5:$J$44,4, FALSE))</f>
        <v>0.12701449710209217</v>
      </c>
      <c r="BS179" s="44">
        <f>$F179*'[1]INTERNAL PARAMETERS-2'!AD179*(1-VLOOKUP(AE$4,'[1]INTERNAL PARAMETERS-1'!$B$5:$J$44,4, FALSE))</f>
        <v>2.7611632615715094E-2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2.2088977069304492E-2</v>
      </c>
      <c r="CA179" s="44">
        <f>$F179*'[1]INTERNAL PARAMETERS-2'!AL179*(1-VLOOKUP(AM$4,'[1]INTERNAL PARAMETERS-1'!$B$5:$J$44,4, FALSE))</f>
        <v>0.12701449710209217</v>
      </c>
      <c r="CB179" s="44">
        <f>$F179*'[1]INTERNAL PARAMETERS-2'!AM179*(1-VLOOKUP(AN$4,'[1]INTERNAL PARAMETERS-1'!$B$5:$J$44,4, FALSE))</f>
        <v>6.0745920777840787E-2</v>
      </c>
      <c r="CC179" s="44">
        <f>$F179*'[1]INTERNAL PARAMETERS-2'!AN179*(1-VLOOKUP(AO$4,'[1]INTERNAL PARAMETERS-1'!$B$5:$J$44,4, FALSE))</f>
        <v>0.19880572897275417</v>
      </c>
      <c r="CD179" s="44">
        <f>$F179*'[1]INTERNAL PARAMETERS-2'!AO179*(1-VLOOKUP(AP$4,'[1]INTERNAL PARAMETERS-1'!$B$5:$J$44,4, FALSE))</f>
        <v>0.43074574610763405</v>
      </c>
      <c r="CE179" s="44">
        <f>$F179*'[1]INTERNAL PARAMETERS-2'!AP179*(1-VLOOKUP(AQ$4,'[1]INTERNAL PARAMETERS-1'!$B$5:$J$44,4, FALSE))</f>
        <v>0.1325371526485028</v>
      </c>
      <c r="CF179" s="44">
        <f>$F179*'[1]INTERNAL PARAMETERS-2'!AQ179*(1-VLOOKUP(AR$4,'[1]INTERNAL PARAMETERS-1'!$B$5:$J$44,4, FALSE))</f>
        <v>5.522655546410603E-3</v>
      </c>
      <c r="CG179" s="44">
        <f>$F179*'[1]INTERNAL PARAMETERS-2'!AR179*(1-VLOOKUP(AS$4,'[1]INTERNAL PARAMETERS-1'!$B$5:$J$44,4, FALSE))</f>
        <v>1.1045311092821206E-2</v>
      </c>
      <c r="CH179" s="43">
        <f>$F179*'[1]INTERNAL PARAMETERS-2'!AS179*(1-VLOOKUP(AT$4,'[1]INTERNAL PARAMETERS-1'!$B$5:$J$44,4, FALSE))</f>
        <v>0</v>
      </c>
      <c r="CI179" s="42">
        <f t="shared" si="2"/>
        <v>16.45116173412287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10.683461712937895</v>
      </c>
      <c r="G180" s="45">
        <f>$F180*'[1]INTERNAL PARAMETERS-2'!F180*VLOOKUP(G$4,'[1]INTERNAL PARAMETERS-1'!$B$5:$J$44,4, FALSE)</f>
        <v>2.9758782601388509E-2</v>
      </c>
      <c r="H180" s="44">
        <f>$F180*'[1]INTERNAL PARAMETERS-2'!G180*VLOOKUP(H$4,'[1]INTERNAL PARAMETERS-1'!$B$5:$J$44,4, FALSE)</f>
        <v>2.2318819864498556E-2</v>
      </c>
      <c r="I180" s="44">
        <f>$F180*'[1]INTERNAL PARAMETERS-2'!H180*VLOOKUP(I$4,'[1]INTERNAL PARAMETERS-1'!$B$5:$J$44,4, FALSE)</f>
        <v>9.0395760922447166E-2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5.6170009309645053E-2</v>
      </c>
      <c r="N180" s="44">
        <f>$F180*'[1]INTERNAL PARAMETERS-2'!M180*VLOOKUP(N$4,'[1]INTERNAL PARAMETERS-1'!$B$5:$J$44,4, FALSE)</f>
        <v>1.3391505587933393E-2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3.7199813684449749E-3</v>
      </c>
      <c r="S180" s="44">
        <f>$F180*'[1]INTERNAL PARAMETERS-2'!R180*VLOOKUP(S$4,'[1]INTERNAL PARAMETERS-1'!$B$5:$J$44,4, FALSE)</f>
        <v>2.3804194963756877E-2</v>
      </c>
      <c r="T180" s="44">
        <f>$F180*'[1]INTERNAL PARAMETERS-2'!S180*VLOOKUP(T$4,'[1]INTERNAL PARAMETERS-1'!$B$5:$J$44,4, FALSE)</f>
        <v>2.2318819864498556E-3</v>
      </c>
      <c r="U180" s="44">
        <f>$F180*'[1]INTERNAL PARAMETERS-2'!T180*VLOOKUP(U$4,'[1]INTERNAL PARAMETERS-1'!$B$5:$J$44,4, FALSE)</f>
        <v>2.97598509475598E-3</v>
      </c>
      <c r="V180" s="44">
        <f>$F180*'[1]INTERNAL PARAMETERS-2'!U180*VLOOKUP(V$4,'[1]INTERNAL PARAMETERS-1'!$B$5:$J$44,4, FALSE)</f>
        <v>2.4551075772108362E-2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3.7199813684449749E-3</v>
      </c>
      <c r="AJ180" s="44">
        <f>$F180*'[1]INTERNAL PARAMETERS-2'!AI180*VLOOKUP(AJ$4,'[1]INTERNAL PARAMETERS-1'!$B$5:$J$44,4, FALSE)</f>
        <v>1.8598838496053583E-2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1.7175194575264958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1.0672301768832559</v>
      </c>
      <c r="BB180" s="44">
        <f>$F180*'[1]INTERNAL PARAMETERS-2'!M180*(1-VLOOKUP(N$4,'[1]INTERNAL PARAMETERS-1'!$B$5:$J$44,4, FALSE))</f>
        <v>0.25443860617073444</v>
      </c>
      <c r="BC180" s="44">
        <f>$F180*'[1]INTERNAL PARAMETERS-2'!N180*(1-VLOOKUP(O$4,'[1]INTERNAL PARAMETERS-1'!$B$5:$J$44,4, FALSE))</f>
        <v>0.71049507444956439</v>
      </c>
      <c r="BD180" s="44">
        <f>$F180*'[1]INTERNAL PARAMETERS-2'!O180*(1-VLOOKUP(P$4,'[1]INTERNAL PARAMETERS-1'!$B$5:$J$44,4, FALSE))</f>
        <v>0.1376350372477789</v>
      </c>
      <c r="BE180" s="44">
        <f>$F180*'[1]INTERNAL PARAMETERS-2'!P180*(1-VLOOKUP(Q$4,'[1]INTERNAL PARAMETERS-1'!$B$5:$J$44,4, FALSE))</f>
        <v>0.49474256515678355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0.45227970431138059</v>
      </c>
      <c r="BH180" s="44">
        <f>$F180*'[1]INTERNAL PARAMETERS-2'!S180*(1-VLOOKUP(T$4,'[1]INTERNAL PARAMETERS-1'!$B$5:$J$44,4, FALSE))</f>
        <v>2.0086937878048702E-2</v>
      </c>
      <c r="BI180" s="44">
        <f>$F180*'[1]INTERNAL PARAMETERS-2'!T180*(1-VLOOKUP(U$4,'[1]INTERNAL PARAMETERS-1'!$B$5:$J$44,4, FALSE))</f>
        <v>1.190394037902392E-2</v>
      </c>
      <c r="BJ180" s="44">
        <f>$F180*'[1]INTERNAL PARAMETERS-2'!U180*(1-VLOOKUP(V$4,'[1]INTERNAL PARAMETERS-1'!$B$5:$J$44,4, FALSE))</f>
        <v>0.13912276270861407</v>
      </c>
      <c r="BK180" s="44">
        <f>$F180*'[1]INTERNAL PARAMETERS-2'!V180*(1-VLOOKUP(W$4,'[1]INTERNAL PARAMETERS-1'!$B$5:$J$44,4, FALSE))</f>
        <v>0.19343262108211093</v>
      </c>
      <c r="BL180" s="44">
        <f>$F180*'[1]INTERNAL PARAMETERS-2'!W180*(1-VLOOKUP(X$4,'[1]INTERNAL PARAMETERS-1'!$B$5:$J$44,4, FALSE))</f>
        <v>0.42778503721711664</v>
      </c>
      <c r="BM180" s="44">
        <f>$F180*'[1]INTERNAL PARAMETERS-2'!X180*(1-VLOOKUP(Y$4,'[1]INTERNAL PARAMETERS-1'!$B$5:$J$44,4, FALSE))</f>
        <v>0.31246881983383623</v>
      </c>
      <c r="BN180" s="44">
        <f>$F180*'[1]INTERNAL PARAMETERS-2'!Y180*(1-VLOOKUP(Z$4,'[1]INTERNAL PARAMETERS-1'!$B$5:$J$44,4, FALSE))</f>
        <v>0.77001263965234146</v>
      </c>
      <c r="BO180" s="44">
        <f>$F180*'[1]INTERNAL PARAMETERS-2'!Z180*(1-VLOOKUP(AA$4,'[1]INTERNAL PARAMETERS-1'!$B$5:$J$44,4, FALSE))</f>
        <v>0.90392769553167529</v>
      </c>
      <c r="BP180" s="44">
        <f>$F180*'[1]INTERNAL PARAMETERS-2'!AA180*(1-VLOOKUP(AB$4,'[1]INTERNAL PARAMETERS-1'!$B$5:$J$44,4, FALSE))</f>
        <v>0.15251496272155879</v>
      </c>
      <c r="BQ180" s="44">
        <f>$F180*'[1]INTERNAL PARAMETERS-2'!AB180*(1-VLOOKUP(AC$4,'[1]INTERNAL PARAMETERS-1'!$B$5:$J$44,4, FALSE))</f>
        <v>1.923171608446631</v>
      </c>
      <c r="BR180" s="44">
        <f>$F180*'[1]INTERNAL PARAMETERS-2'!AC180*(1-VLOOKUP(AD$4,'[1]INTERNAL PARAMETERS-1'!$B$5:$J$44,4, FALSE))</f>
        <v>7.0677509308111938E-2</v>
      </c>
      <c r="BS180" s="44">
        <f>$F180*'[1]INTERNAL PARAMETERS-2'!AD180*(1-VLOOKUP(AE$4,'[1]INTERNAL PARAMETERS-1'!$B$5:$J$44,4, FALSE))</f>
        <v>2.2318819864498556E-2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1.4879925473779899E-2</v>
      </c>
      <c r="CA180" s="44">
        <f>$F180*'[1]INTERNAL PARAMETERS-2'!AL180*(1-VLOOKUP(AM$4,'[1]INTERNAL PARAMETERS-1'!$B$5:$J$44,4, FALSE))</f>
        <v>9.6716310541055464E-2</v>
      </c>
      <c r="CB180" s="44">
        <f>$F180*'[1]INTERNAL PARAMETERS-2'!AM180*(1-VLOOKUP(AN$4,'[1]INTERNAL PARAMETERS-1'!$B$5:$J$44,4, FALSE))</f>
        <v>2.2318819864498556E-2</v>
      </c>
      <c r="CC180" s="44">
        <f>$F180*'[1]INTERNAL PARAMETERS-2'!AN180*(1-VLOOKUP(AO$4,'[1]INTERNAL PARAMETERS-1'!$B$5:$J$44,4, FALSE))</f>
        <v>9.6716310541055464E-2</v>
      </c>
      <c r="CD180" s="44">
        <f>$F180*'[1]INTERNAL PARAMETERS-2'!AO180*(1-VLOOKUP(AP$4,'[1]INTERNAL PARAMETERS-1'!$B$5:$J$44,4, FALSE))</f>
        <v>0.31246881983383623</v>
      </c>
      <c r="CE180" s="44">
        <f>$F180*'[1]INTERNAL PARAMETERS-2'!AP180*(1-VLOOKUP(AQ$4,'[1]INTERNAL PARAMETERS-1'!$B$5:$J$44,4, FALSE))</f>
        <v>6.3237546571221992E-2</v>
      </c>
      <c r="CF180" s="44">
        <f>$F180*'[1]INTERNAL PARAMETERS-2'!AQ180*(1-VLOOKUP(AR$4,'[1]INTERNAL PARAMETERS-1'!$B$5:$J$44,4, FALSE))</f>
        <v>3.7199813684449749E-3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10.683458507899378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6.2881611567885827</v>
      </c>
      <c r="G181" s="45">
        <f>$F181*'[1]INTERNAL PARAMETERS-2'!F181*VLOOKUP(G$4,'[1]INTERNAL PARAMETERS-1'!$B$5:$J$44,4, FALSE)</f>
        <v>1.5184022745297392E-2</v>
      </c>
      <c r="H181" s="44">
        <f>$F181*'[1]INTERNAL PARAMETERS-2'!G181*VLOOKUP(H$4,'[1]INTERNAL PARAMETERS-1'!$B$5:$J$44,4, FALSE)</f>
        <v>5.6939299274720613E-3</v>
      </c>
      <c r="I181" s="44">
        <f>$F181*'[1]INTERNAL PARAMETERS-2'!H181*VLOOKUP(I$4,'[1]INTERNAL PARAMETERS-1'!$B$5:$J$44,4, FALSE)</f>
        <v>4.9049889320161612E-2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4.7735349230334956E-2</v>
      </c>
      <c r="N181" s="44">
        <f>$F181*'[1]INTERNAL PARAMETERS-2'!M181*VLOOKUP(N$4,'[1]INTERNAL PARAMETERS-1'!$B$5:$J$44,4, FALSE)</f>
        <v>1.0818749829448974E-2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1.415439923748483E-2</v>
      </c>
      <c r="T181" s="44">
        <f>$F181*'[1]INTERNAL PARAMETERS-2'!S181*VLOOKUP(T$4,'[1]INTERNAL PARAMETERS-1'!$B$5:$J$44,4, FALSE)</f>
        <v>7.592325780706535E-4</v>
      </c>
      <c r="U181" s="44">
        <f>$F181*'[1]INTERNAL PARAMETERS-2'!T181*VLOOKUP(U$4,'[1]INTERNAL PARAMETERS-1'!$B$5:$J$44,4, FALSE)</f>
        <v>1.1387859854944122E-3</v>
      </c>
      <c r="V181" s="44">
        <f>$F181*'[1]INTERNAL PARAMETERS-2'!U181*VLOOKUP(V$4,'[1]INTERNAL PARAMETERS-1'!$B$5:$J$44,4, FALSE)</f>
        <v>1.9359864806297554E-2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1.8977670371187944E-3</v>
      </c>
      <c r="AJ181" s="44">
        <f>$F181*'[1]INTERNAL PARAMETERS-2'!AI181*VLOOKUP(AJ$4,'[1]INTERNAL PARAMETERS-1'!$B$5:$J$44,4, FALSE)</f>
        <v>3.7961628903532673E-3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0.93194789708307058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0.90697163537636405</v>
      </c>
      <c r="BB181" s="44">
        <f>$F181*'[1]INTERNAL PARAMETERS-2'!M181*(1-VLOOKUP(N$4,'[1]INTERNAL PARAMETERS-1'!$B$5:$J$44,4, FALSE))</f>
        <v>0.20555624675953049</v>
      </c>
      <c r="BC181" s="44">
        <f>$F181*'[1]INTERNAL PARAMETERS-2'!N181*(1-VLOOKUP(O$4,'[1]INTERNAL PARAMETERS-1'!$B$5:$J$44,4, FALSE))</f>
        <v>0.48969055008491086</v>
      </c>
      <c r="BD181" s="44">
        <f>$F181*'[1]INTERNAL PARAMETERS-2'!O181*(1-VLOOKUP(P$4,'[1]INTERNAL PARAMETERS-1'!$B$5:$J$44,4, FALSE))</f>
        <v>9.3003161141134494E-2</v>
      </c>
      <c r="BE181" s="44">
        <f>$F181*'[1]INTERNAL PARAMETERS-2'!P181*(1-VLOOKUP(Q$4,'[1]INTERNAL PARAMETERS-1'!$B$5:$J$44,4, FALSE))</f>
        <v>0.37201327338065365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0.26893358551221175</v>
      </c>
      <c r="BH181" s="44">
        <f>$F181*'[1]INTERNAL PARAMETERS-2'!S181*(1-VLOOKUP(T$4,'[1]INTERNAL PARAMETERS-1'!$B$5:$J$44,4, FALSE))</f>
        <v>6.8330932026358813E-3</v>
      </c>
      <c r="BI181" s="44">
        <f>$F181*'[1]INTERNAL PARAMETERS-2'!T181*(1-VLOOKUP(U$4,'[1]INTERNAL PARAMETERS-1'!$B$5:$J$44,4, FALSE))</f>
        <v>4.5551439419776489E-3</v>
      </c>
      <c r="BJ181" s="44">
        <f>$F181*'[1]INTERNAL PARAMETERS-2'!U181*(1-VLOOKUP(V$4,'[1]INTERNAL PARAMETERS-1'!$B$5:$J$44,4, FALSE))</f>
        <v>0.10970590056901947</v>
      </c>
      <c r="BK181" s="44">
        <f>$F181*'[1]INTERNAL PARAMETERS-2'!V181*(1-VLOOKUP(W$4,'[1]INTERNAL PARAMETERS-1'!$B$5:$J$44,4, FALSE))</f>
        <v>0.10249325395895982</v>
      </c>
      <c r="BL181" s="44">
        <f>$F181*'[1]INTERNAL PARAMETERS-2'!W181*(1-VLOOKUP(X$4,'[1]INTERNAL PARAMETERS-1'!$B$5:$J$44,4, FALSE))</f>
        <v>0.20878267080827292</v>
      </c>
      <c r="BM181" s="44">
        <f>$F181*'[1]INTERNAL PARAMETERS-2'!X181*(1-VLOOKUP(Y$4,'[1]INTERNAL PARAMETERS-1'!$B$5:$J$44,4, FALSE))</f>
        <v>0.18980248517262224</v>
      </c>
      <c r="BN181" s="44">
        <f>$F181*'[1]INTERNAL PARAMETERS-2'!Y181*(1-VLOOKUP(Z$4,'[1]INTERNAL PARAMETERS-1'!$B$5:$J$44,4, FALSE))</f>
        <v>0.38909569197918553</v>
      </c>
      <c r="BO181" s="44">
        <f>$F181*'[1]INTERNAL PARAMETERS-2'!Z181*(1-VLOOKUP(AA$4,'[1]INTERNAL PARAMETERS-1'!$B$5:$J$44,4, FALSE))</f>
        <v>0.36062478470959386</v>
      </c>
      <c r="BP181" s="44">
        <f>$F181*'[1]INTERNAL PARAMETERS-2'!AA181*(1-VLOOKUP(AB$4,'[1]INTERNAL PARAMETERS-1'!$B$5:$J$44,4, FALSE))</f>
        <v>5.124662697947991E-2</v>
      </c>
      <c r="BQ181" s="44">
        <f>$F181*'[1]INTERNAL PARAMETERS-2'!AB181*(1-VLOOKUP(AC$4,'[1]INTERNAL PARAMETERS-1'!$B$5:$J$44,4, FALSE))</f>
        <v>1.0477107745639491</v>
      </c>
      <c r="BR181" s="44">
        <f>$F181*'[1]INTERNAL PARAMETERS-2'!AC181*(1-VLOOKUP(AD$4,'[1]INTERNAL PARAMETERS-1'!$B$5:$J$44,4, FALSE))</f>
        <v>6.0736719797305237E-2</v>
      </c>
      <c r="BS181" s="44">
        <f>$F181*'[1]INTERNAL PARAMETERS-2'!AD181*(1-VLOOKUP(AE$4,'[1]INTERNAL PARAMETERS-1'!$B$5:$J$44,4, FALSE))</f>
        <v>2.0878581488885131E-2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3.7961628903532673E-3</v>
      </c>
      <c r="CA181" s="44">
        <f>$F181*'[1]INTERNAL PARAMETERS-2'!AL181*(1-VLOOKUP(AM$4,'[1]INTERNAL PARAMETERS-1'!$B$5:$J$44,4, FALSE))</f>
        <v>3.7960371271301314E-2</v>
      </c>
      <c r="CB181" s="44">
        <f>$F181*'[1]INTERNAL PARAMETERS-2'!AM181*(1-VLOOKUP(AN$4,'[1]INTERNAL PARAMETERS-1'!$B$5:$J$44,4, FALSE))</f>
        <v>1.1387859854944123E-2</v>
      </c>
      <c r="CC181" s="44">
        <f>$F181*'[1]INTERNAL PARAMETERS-2'!AN181*(1-VLOOKUP(AO$4,'[1]INTERNAL PARAMETERS-1'!$B$5:$J$44,4, FALSE))</f>
        <v>5.5042789869833179E-2</v>
      </c>
      <c r="CD181" s="44">
        <f>$F181*'[1]INTERNAL PARAMETERS-2'!AO181*(1-VLOOKUP(AP$4,'[1]INTERNAL PARAMETERS-1'!$B$5:$J$44,4, FALSE))</f>
        <v>0.15943443968202747</v>
      </c>
      <c r="CE181" s="44">
        <f>$F181*'[1]INTERNAL PARAMETERS-2'!AP181*(1-VLOOKUP(AQ$4,'[1]INTERNAL PARAMETERS-1'!$B$5:$J$44,4, FALSE))</f>
        <v>2.2776348526003926E-2</v>
      </c>
      <c r="CF181" s="44">
        <f>$F181*'[1]INTERNAL PARAMETERS-2'!AQ181*(1-VLOOKUP(AR$4,'[1]INTERNAL PARAMETERS-1'!$B$5:$J$44,4, FALSE))</f>
        <v>7.5923257807065346E-3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6.2881605279724671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3.419377522236327</v>
      </c>
      <c r="G182" s="45">
        <f>$F182*'[1]INTERNAL PARAMETERS-2'!F182*VLOOKUP(G$4,'[1]INTERNAL PARAMETERS-1'!$B$5:$J$44,4, FALSE)</f>
        <v>6.2321574720279292E-3</v>
      </c>
      <c r="H182" s="44">
        <f>$F182*'[1]INTERNAL PARAMETERS-2'!G182*VLOOKUP(H$4,'[1]INTERNAL PARAMETERS-1'!$B$5:$J$44,4, FALSE)</f>
        <v>4.1548856272693611E-3</v>
      </c>
      <c r="I182" s="44">
        <f>$F182*'[1]INTERNAL PARAMETERS-2'!H182*VLOOKUP(I$4,'[1]INTERNAL PARAMETERS-1'!$B$5:$J$44,4, FALSE)</f>
        <v>2.8904596586530065E-2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3.4848158595681245E-2</v>
      </c>
      <c r="N182" s="44">
        <f>$F182*'[1]INTERNAL PARAMETERS-2'!M182*VLOOKUP(N$4,'[1]INTERNAL PARAMETERS-1'!$B$5:$J$44,4, FALSE)</f>
        <v>5.0895895698602721E-3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6.7745220377174453E-3</v>
      </c>
      <c r="T182" s="44">
        <f>$F182*'[1]INTERNAL PARAMETERS-2'!S182*VLOOKUP(T$4,'[1]INTERNAL PARAMETERS-1'!$B$5:$J$44,4, FALSE)</f>
        <v>1.3503121835311256E-3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8.1018218105239192E-3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1.0388068912553961E-3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1.0388068912553961E-3</v>
      </c>
      <c r="AJ182" s="44">
        <f>$F182*'[1]INTERNAL PARAMETERS-2'!AI182*VLOOKUP(AJ$4,'[1]INTERNAL PARAMETERS-1'!$B$5:$J$44,4, FALSE)</f>
        <v>3.1160787360139646E-3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0.54918733514407114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0.66211501331794365</v>
      </c>
      <c r="BB182" s="44">
        <f>$F182*'[1]INTERNAL PARAMETERS-2'!M182*(1-VLOOKUP(N$4,'[1]INTERNAL PARAMETERS-1'!$B$5:$J$44,4, FALSE))</f>
        <v>9.6702201827345166E-2</v>
      </c>
      <c r="BC182" s="44">
        <f>$F182*'[1]INTERNAL PARAMETERS-2'!N182*(1-VLOOKUP(O$4,'[1]INTERNAL PARAMETERS-1'!$B$5:$J$44,4, FALSE))</f>
        <v>0.23993806267307527</v>
      </c>
      <c r="BD182" s="44">
        <f>$F182*'[1]INTERNAL PARAMETERS-2'!O182*(1-VLOOKUP(P$4,'[1]INTERNAL PARAMETERS-1'!$B$5:$J$44,4, FALSE))</f>
        <v>3.5315672987409008E-2</v>
      </c>
      <c r="BE182" s="44">
        <f>$F182*'[1]INTERNAL PARAMETERS-2'!P182*(1-VLOOKUP(Q$4,'[1]INTERNAL PARAMETERS-1'!$B$5:$J$44,4, FALSE))</f>
        <v>0.20670000346817707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0.12871591871663146</v>
      </c>
      <c r="BH182" s="44">
        <f>$F182*'[1]INTERNAL PARAMETERS-2'!S182*(1-VLOOKUP(T$4,'[1]INTERNAL PARAMETERS-1'!$B$5:$J$44,4, FALSE))</f>
        <v>1.215280965178013E-2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4.5910323592968878E-2</v>
      </c>
      <c r="BK182" s="44">
        <f>$F182*'[1]INTERNAL PARAMETERS-2'!V182*(1-VLOOKUP(W$4,'[1]INTERNAL PARAMETERS-1'!$B$5:$J$44,4, FALSE))</f>
        <v>4.6741181040209467E-2</v>
      </c>
      <c r="BL182" s="44">
        <f>$F182*'[1]INTERNAL PARAMETERS-2'!W182*(1-VLOOKUP(X$4,'[1]INTERNAL PARAMETERS-1'!$B$5:$J$44,4, FALSE))</f>
        <v>0.11217883449650272</v>
      </c>
      <c r="BM182" s="44">
        <f>$F182*'[1]INTERNAL PARAMETERS-2'!X182*(1-VLOOKUP(Y$4,'[1]INTERNAL PARAMETERS-1'!$B$5:$J$44,4, FALSE))</f>
        <v>8.413412587237705E-2</v>
      </c>
      <c r="BN182" s="44">
        <f>$F182*'[1]INTERNAL PARAMETERS-2'!Y182*(1-VLOOKUP(Z$4,'[1]INTERNAL PARAMETERS-1'!$B$5:$J$44,4, FALSE))</f>
        <v>0.20981608220419104</v>
      </c>
      <c r="BO182" s="44">
        <f>$F182*'[1]INTERNAL PARAMETERS-2'!Z182*(1-VLOOKUP(AA$4,'[1]INTERNAL PARAMETERS-1'!$B$5:$J$44,4, FALSE))</f>
        <v>0.20358392473216311</v>
      </c>
      <c r="BP182" s="44">
        <f>$F182*'[1]INTERNAL PARAMETERS-2'!AA182*(1-VLOOKUP(AB$4,'[1]INTERNAL PARAMETERS-1'!$B$5:$J$44,4, FALSE))</f>
        <v>2.1812551152097754E-2</v>
      </c>
      <c r="BQ182" s="44">
        <f>$F182*'[1]INTERNAL PARAMETERS-2'!AB182*(1-VLOOKUP(AC$4,'[1]INTERNAL PARAMETERS-1'!$B$5:$J$44,4, FALSE))</f>
        <v>0.43832829488671365</v>
      </c>
      <c r="BR182" s="44">
        <f>$F182*'[1]INTERNAL PARAMETERS-2'!AC182*(1-VLOOKUP(AD$4,'[1]INTERNAL PARAMETERS-1'!$B$5:$J$44,4, FALSE))</f>
        <v>2.7005901732870284E-2</v>
      </c>
      <c r="BS182" s="44">
        <f>$F182*'[1]INTERNAL PARAMETERS-2'!AD182*(1-VLOOKUP(AE$4,'[1]INTERNAL PARAMETERS-1'!$B$5:$J$44,4, FALSE))</f>
        <v>1.1425508052800463E-2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3.1160787360139646E-3</v>
      </c>
      <c r="CA182" s="44">
        <f>$F182*'[1]INTERNAL PARAMETERS-2'!AL182*(1-VLOOKUP(AM$4,'[1]INTERNAL PARAMETERS-1'!$B$5:$J$44,4, FALSE))</f>
        <v>2.7005901732870284E-2</v>
      </c>
      <c r="CB182" s="44">
        <f>$F182*'[1]INTERNAL PARAMETERS-2'!AM182*(1-VLOOKUP(AN$4,'[1]INTERNAL PARAMETERS-1'!$B$5:$J$44,4, FALSE))</f>
        <v>9.3482362080418938E-3</v>
      </c>
      <c r="CC182" s="44">
        <f>$F182*'[1]INTERNAL PARAMETERS-2'!AN182*(1-VLOOKUP(AO$4,'[1]INTERNAL PARAMETERS-1'!$B$5:$J$44,4, FALSE))</f>
        <v>1.8696472416083788E-2</v>
      </c>
      <c r="CD182" s="44">
        <f>$F182*'[1]INTERNAL PARAMETERS-2'!AO182*(1-VLOOKUP(AP$4,'[1]INTERNAL PARAMETERS-1'!$B$5:$J$44,4, FALSE))</f>
        <v>0.11010156265174416</v>
      </c>
      <c r="CE182" s="44">
        <f>$F182*'[1]INTERNAL PARAMETERS-2'!AP182*(1-VLOOKUP(AQ$4,'[1]INTERNAL PARAMETERS-1'!$B$5:$J$44,4, FALSE))</f>
        <v>1.4541586788814427E-2</v>
      </c>
      <c r="CF182" s="44">
        <f>$F182*'[1]INTERNAL PARAMETERS-2'!AQ182*(1-VLOOKUP(AR$4,'[1]INTERNAL PARAMETERS-1'!$B$5:$J$44,4, FALSE))</f>
        <v>3.1160787360139646E-3</v>
      </c>
      <c r="CG182" s="44">
        <f>$F182*'[1]INTERNAL PARAMETERS-2'!AR182*(1-VLOOKUP(AS$4,'[1]INTERNAL PARAMETERS-1'!$B$5:$J$44,4, FALSE))</f>
        <v>1.0388068912553961E-3</v>
      </c>
      <c r="CH182" s="43">
        <f>$F182*'[1]INTERNAL PARAMETERS-2'!AS182*(1-VLOOKUP(AT$4,'[1]INTERNAL PARAMETERS-1'!$B$5:$J$44,4, FALSE))</f>
        <v>0</v>
      </c>
      <c r="CI182" s="42">
        <f t="shared" si="2"/>
        <v>3.4193782061118303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1.6020762365277343</v>
      </c>
      <c r="G183" s="45">
        <f>$F183*'[1]INTERNAL PARAMETERS-2'!F183*VLOOKUP(G$4,'[1]INTERNAL PARAMETERS-1'!$B$5:$J$44,4, FALSE)</f>
        <v>2.11073544162529E-3</v>
      </c>
      <c r="H183" s="44">
        <f>$F183*'[1]INTERNAL PARAMETERS-2'!G183*VLOOKUP(H$4,'[1]INTERNAL PARAMETERS-1'!$B$5:$J$44,4, FALSE)</f>
        <v>3.517999207791252E-3</v>
      </c>
      <c r="I183" s="44">
        <f>$F183*'[1]INTERNAL PARAMETERS-2'!H183*VLOOKUP(I$4,'[1]INTERNAL PARAMETERS-1'!$B$5:$J$44,4, FALSE)</f>
        <v>1.251502705107671E-2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1.8504437123622746E-2</v>
      </c>
      <c r="N183" s="44">
        <f>$F183*'[1]INTERNAL PARAMETERS-2'!M183*VLOOKUP(N$4,'[1]INTERNAL PARAMETERS-1'!$B$5:$J$44,4, FALSE)</f>
        <v>2.5681041760104101E-3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7.036318830829809E-4</v>
      </c>
      <c r="S183" s="44">
        <f>$F183*'[1]INTERNAL PARAMETERS-2'!R183*VLOOKUP(S$4,'[1]INTERNAL PARAMETERS-1'!$B$5:$J$44,4, FALSE)</f>
        <v>2.3307325504252786E-3</v>
      </c>
      <c r="T183" s="44">
        <f>$F183*'[1]INTERNAL PARAMETERS-2'!S183*VLOOKUP(T$4,'[1]INTERNAL PARAMETERS-1'!$B$5:$J$44,4, FALSE)</f>
        <v>3.5179992077912523E-4</v>
      </c>
      <c r="U183" s="44">
        <f>$F183*'[1]INTERNAL PARAMETERS-2'!T183*VLOOKUP(U$4,'[1]INTERNAL PARAMETERS-1'!$B$5:$J$44,4, FALSE)</f>
        <v>2.8142071170846186E-4</v>
      </c>
      <c r="V183" s="44">
        <f>$F183*'[1]INTERNAL PARAMETERS-2'!U183*VLOOKUP(V$4,'[1]INTERNAL PARAMETERS-1'!$B$5:$J$44,4, FALSE)</f>
        <v>4.2215509870624059E-3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7.036318830829809E-4</v>
      </c>
      <c r="AJ183" s="44">
        <f>$F183*'[1]INTERNAL PARAMETERS-2'!AI183*VLOOKUP(AJ$4,'[1]INTERNAL PARAMETERS-1'!$B$5:$J$44,4, FALSE)</f>
        <v>1.4071035585423092E-3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0.2377855139704575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0.35158430534883212</v>
      </c>
      <c r="BB183" s="44">
        <f>$F183*'[1]INTERNAL PARAMETERS-2'!M183*(1-VLOOKUP(N$4,'[1]INTERNAL PARAMETERS-1'!$B$5:$J$44,4, FALSE))</f>
        <v>4.879397934419779E-2</v>
      </c>
      <c r="BC183" s="44">
        <f>$F183*'[1]INTERNAL PARAMETERS-2'!N183*(1-VLOOKUP(O$4,'[1]INTERNAL PARAMETERS-1'!$B$5:$J$44,4, FALSE))</f>
        <v>0.11679600366395777</v>
      </c>
      <c r="BD183" s="44">
        <f>$F183*'[1]INTERNAL PARAMETERS-2'!O183*(1-VLOOKUP(P$4,'[1]INTERNAL PARAMETERS-1'!$B$5:$J$44,4, FALSE))</f>
        <v>1.1961101181916066E-2</v>
      </c>
      <c r="BE183" s="44">
        <f>$F183*'[1]INTERNAL PARAMETERS-2'!P183*(1-VLOOKUP(Q$4,'[1]INTERNAL PARAMETERS-1'!$B$5:$J$44,4, FALSE))</f>
        <v>0.11046379733908189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4.4283918458080287E-2</v>
      </c>
      <c r="BH183" s="44">
        <f>$F183*'[1]INTERNAL PARAMETERS-2'!S183*(1-VLOOKUP(T$4,'[1]INTERNAL PARAMETERS-1'!$B$5:$J$44,4, FALSE))</f>
        <v>3.1661992870121269E-3</v>
      </c>
      <c r="BI183" s="44">
        <f>$F183*'[1]INTERNAL PARAMETERS-2'!T183*(1-VLOOKUP(U$4,'[1]INTERNAL PARAMETERS-1'!$B$5:$J$44,4, FALSE))</f>
        <v>1.1256828468338474E-3</v>
      </c>
      <c r="BJ183" s="44">
        <f>$F183*'[1]INTERNAL PARAMETERS-2'!U183*(1-VLOOKUP(V$4,'[1]INTERNAL PARAMETERS-1'!$B$5:$J$44,4, FALSE))</f>
        <v>2.3922122260020301E-2</v>
      </c>
      <c r="BK183" s="44">
        <f>$F183*'[1]INTERNAL PARAMETERS-2'!V183*(1-VLOOKUP(W$4,'[1]INTERNAL PARAMETERS-1'!$B$5:$J$44,4, FALSE))</f>
        <v>1.9700571272957896E-2</v>
      </c>
      <c r="BL183" s="44">
        <f>$F183*'[1]INTERNAL PARAMETERS-2'!W183*(1-VLOOKUP(X$4,'[1]INTERNAL PARAMETERS-1'!$B$5:$J$44,4, FALSE))</f>
        <v>4.2215509870624064E-2</v>
      </c>
      <c r="BM183" s="44">
        <f>$F183*'[1]INTERNAL PARAMETERS-2'!X183*(1-VLOOKUP(Y$4,'[1]INTERNAL PARAMETERS-1'!$B$5:$J$44,4, FALSE))</f>
        <v>4.0808246104458101E-2</v>
      </c>
      <c r="BN183" s="44">
        <f>$F183*'[1]INTERNAL PARAMETERS-2'!Y183*(1-VLOOKUP(Z$4,'[1]INTERNAL PARAMETERS-1'!$B$5:$J$44,4, FALSE))</f>
        <v>9.7799064274082845E-2</v>
      </c>
      <c r="BO183" s="44">
        <f>$F183*'[1]INTERNAL PARAMETERS-2'!Z183*(1-VLOOKUP(AA$4,'[1]INTERNAL PARAMETERS-1'!$B$5:$J$44,4, FALSE))</f>
        <v>8.3727387858165137E-2</v>
      </c>
      <c r="BP183" s="44">
        <f>$F183*'[1]INTERNAL PARAMETERS-2'!AA183*(1-VLOOKUP(AB$4,'[1]INTERNAL PARAMETERS-1'!$B$5:$J$44,4, FALSE))</f>
        <v>1.8293307506791933E-2</v>
      </c>
      <c r="BQ183" s="44">
        <f>$F183*'[1]INTERNAL PARAMETERS-2'!AB183*(1-VLOOKUP(AC$4,'[1]INTERNAL PARAMETERS-1'!$B$5:$J$44,4, FALSE))</f>
        <v>0.19841265608049763</v>
      </c>
      <c r="BR183" s="44">
        <f>$F183*'[1]INTERNAL PARAMETERS-2'!AC183*(1-VLOOKUP(AD$4,'[1]INTERNAL PARAMETERS-1'!$B$5:$J$44,4, FALSE))</f>
        <v>1.7589835831332609E-2</v>
      </c>
      <c r="BS183" s="44">
        <f>$F183*'[1]INTERNAL PARAMETERS-2'!AD183*(1-VLOOKUP(AE$4,'[1]INTERNAL PARAMETERS-1'!$B$5:$J$44,4, FALSE))</f>
        <v>6.3323665324995226E-3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7.036318830829809E-4</v>
      </c>
      <c r="CA183" s="44">
        <f>$F183*'[1]INTERNAL PARAMETERS-2'!AL183*(1-VLOOKUP(AM$4,'[1]INTERNAL PARAMETERS-1'!$B$5:$J$44,4, FALSE))</f>
        <v>7.7394700910418321E-3</v>
      </c>
      <c r="CB183" s="44">
        <f>$F183*'[1]INTERNAL PARAMETERS-2'!AM183*(1-VLOOKUP(AN$4,'[1]INTERNAL PARAMETERS-1'!$B$5:$J$44,4, FALSE))</f>
        <v>7.036318830829809E-4</v>
      </c>
      <c r="CC183" s="44">
        <f>$F183*'[1]INTERNAL PARAMETERS-2'!AN183*(1-VLOOKUP(AO$4,'[1]INTERNAL PARAMETERS-1'!$B$5:$J$44,4, FALSE))</f>
        <v>8.4431019741248118E-3</v>
      </c>
      <c r="CD183" s="44">
        <f>$F183*'[1]INTERNAL PARAMETERS-2'!AO183*(1-VLOOKUP(AP$4,'[1]INTERNAL PARAMETERS-1'!$B$5:$J$44,4, FALSE))</f>
        <v>5.2769347286374162E-2</v>
      </c>
      <c r="CE183" s="44">
        <f>$F183*'[1]INTERNAL PARAMETERS-2'!AP183*(1-VLOOKUP(AQ$4,'[1]INTERNAL PARAMETERS-1'!$B$5:$J$44,4, FALSE))</f>
        <v>6.3323665324995226E-3</v>
      </c>
      <c r="CF183" s="44">
        <f>$F183*'[1]INTERNAL PARAMETERS-2'!AQ183*(1-VLOOKUP(AR$4,'[1]INTERNAL PARAMETERS-1'!$B$5:$J$44,4, FALSE))</f>
        <v>7.036318830829809E-4</v>
      </c>
      <c r="CG183" s="44">
        <f>$F183*'[1]INTERNAL PARAMETERS-2'!AR183*(1-VLOOKUP(AS$4,'[1]INTERNAL PARAMETERS-1'!$B$5:$J$44,4, FALSE))</f>
        <v>7.036318830829809E-4</v>
      </c>
      <c r="CH183" s="43">
        <f>$F183*'[1]INTERNAL PARAMETERS-2'!AS183*(1-VLOOKUP(AT$4,'[1]INTERNAL PARAMETERS-1'!$B$5:$J$44,4, FALSE))</f>
        <v>0</v>
      </c>
      <c r="CI183" s="42">
        <f t="shared" si="2"/>
        <v>1.6020765569429822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0.69306699927467652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5.8407805523673804E-3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8.1182922760288691E-3</v>
      </c>
      <c r="N184" s="44">
        <f>$F184*'[1]INTERNAL PARAMETERS-2'!M184*VLOOKUP(N$4,'[1]INTERNAL PARAMETERS-1'!$B$5:$J$44,4, FALSE)</f>
        <v>1.5777600931788085E-3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5.7372086199957719E-4</v>
      </c>
      <c r="S184" s="44">
        <f>$F184*'[1]INTERNAL PARAMETERS-2'!R184*VLOOKUP(S$4,'[1]INTERNAL PARAMETERS-1'!$B$5:$J$44,4, FALSE)</f>
        <v>1.5890362932570073E-3</v>
      </c>
      <c r="T184" s="44">
        <f>$F184*'[1]INTERNAL PARAMETERS-2'!S184*VLOOKUP(T$4,'[1]INTERNAL PARAMETERS-1'!$B$5:$J$44,4, FALSE)</f>
        <v>1.1474417239991544E-4</v>
      </c>
      <c r="U184" s="44">
        <f>$F184*'[1]INTERNAL PARAMETERS-2'!T184*VLOOKUP(U$4,'[1]INTERNAL PARAMETERS-1'!$B$5:$J$44,4, FALSE)</f>
        <v>2.2948834479983088E-4</v>
      </c>
      <c r="V184" s="44">
        <f>$F184*'[1]INTERNAL PARAMETERS-2'!U184*VLOOKUP(V$4,'[1]INTERNAL PARAMETERS-1'!$B$5:$J$44,4, FALSE)</f>
        <v>1.2048346022090902E-3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1.7211625859987318E-3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0.11097483049498021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0.1542475532445485</v>
      </c>
      <c r="BB184" s="44">
        <f>$F184*'[1]INTERNAL PARAMETERS-2'!M184*(1-VLOOKUP(N$4,'[1]INTERNAL PARAMETERS-1'!$B$5:$J$44,4, FALSE))</f>
        <v>2.9977441770397358E-2</v>
      </c>
      <c r="BC184" s="44">
        <f>$F184*'[1]INTERNAL PARAMETERS-2'!N184*(1-VLOOKUP(O$4,'[1]INTERNAL PARAMETERS-1'!$B$5:$J$44,4, FALSE))</f>
        <v>5.1635778567061003E-2</v>
      </c>
      <c r="BD184" s="44">
        <f>$F184*'[1]INTERNAL PARAMETERS-2'!O184*(1-VLOOKUP(P$4,'[1]INTERNAL PARAMETERS-1'!$B$5:$J$44,4, FALSE))</f>
        <v>2.8686736166978134E-3</v>
      </c>
      <c r="BE184" s="44">
        <f>$F184*'[1]INTERNAL PARAMETERS-2'!P184*(1-VLOOKUP(Q$4,'[1]INTERNAL PARAMETERS-1'!$B$5:$J$44,4, FALSE))</f>
        <v>4.9914615981062276E-2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3.0191689571883135E-2</v>
      </c>
      <c r="BH184" s="44">
        <f>$F184*'[1]INTERNAL PARAMETERS-2'!S184*(1-VLOOKUP(T$4,'[1]INTERNAL PARAMETERS-1'!$B$5:$J$44,4, FALSE))</f>
        <v>1.0326975515992389E-3</v>
      </c>
      <c r="BI184" s="44">
        <f>$F184*'[1]INTERNAL PARAMETERS-2'!T184*(1-VLOOKUP(U$4,'[1]INTERNAL PARAMETERS-1'!$B$5:$J$44,4, FALSE))</f>
        <v>9.1795337919932352E-4</v>
      </c>
      <c r="BJ184" s="44">
        <f>$F184*'[1]INTERNAL PARAMETERS-2'!U184*(1-VLOOKUP(V$4,'[1]INTERNAL PARAMETERS-1'!$B$5:$J$44,4, FALSE))</f>
        <v>6.8273960791848448E-3</v>
      </c>
      <c r="BK184" s="44">
        <f>$F184*'[1]INTERNAL PARAMETERS-2'!V184*(1-VLOOKUP(W$4,'[1]INTERNAL PARAMETERS-1'!$B$5:$J$44,4, FALSE))</f>
        <v>1.0327183436092171E-2</v>
      </c>
      <c r="BL184" s="44">
        <f>$F184*'[1]INTERNAL PARAMETERS-2'!W184*(1-VLOOKUP(X$4,'[1]INTERNAL PARAMETERS-1'!$B$5:$J$44,4, FALSE))</f>
        <v>1.0900904298091749E-2</v>
      </c>
      <c r="BM184" s="44">
        <f>$F184*'[1]INTERNAL PARAMETERS-2'!X184*(1-VLOOKUP(Y$4,'[1]INTERNAL PARAMETERS-1'!$B$5:$J$44,4, FALSE))</f>
        <v>1.3769577914789563E-2</v>
      </c>
      <c r="BN184" s="44">
        <f>$F184*'[1]INTERNAL PARAMETERS-2'!Y184*(1-VLOOKUP(Z$4,'[1]INTERNAL PARAMETERS-1'!$B$5:$J$44,4, FALSE))</f>
        <v>3.5571317204273138E-2</v>
      </c>
      <c r="BO184" s="44">
        <f>$F184*'[1]INTERNAL PARAMETERS-2'!Z184*(1-VLOOKUP(AA$4,'[1]INTERNAL PARAMETERS-1'!$B$5:$J$44,4, FALSE))</f>
        <v>3.3850154618274404E-2</v>
      </c>
      <c r="BP184" s="44">
        <f>$F184*'[1]INTERNAL PARAMETERS-2'!AA184*(1-VLOOKUP(AB$4,'[1]INTERNAL PARAMETERS-1'!$B$5:$J$44,4, FALSE))</f>
        <v>6.3110680953952043E-3</v>
      </c>
      <c r="BQ184" s="44">
        <f>$F184*'[1]INTERNAL PARAMETERS-2'!AB184*(1-VLOOKUP(AC$4,'[1]INTERNAL PARAMETERS-1'!$B$5:$J$44,4, FALSE))</f>
        <v>7.6879912335241968E-2</v>
      </c>
      <c r="BR184" s="44">
        <f>$F184*'[1]INTERNAL PARAMETERS-2'!AC184*(1-VLOOKUP(AD$4,'[1]INTERNAL PARAMETERS-1'!$B$5:$J$44,4, FALSE))</f>
        <v>5.1635570646961226E-3</v>
      </c>
      <c r="BS184" s="44">
        <f>$F184*'[1]INTERNAL PARAMETERS-2'!AD184*(1-VLOOKUP(AE$4,'[1]INTERNAL PARAMETERS-1'!$B$5:$J$44,4, FALSE))</f>
        <v>5.7372086199957719E-4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4.5898362026965452E-3</v>
      </c>
      <c r="CB184" s="44">
        <f>$F184*'[1]INTERNAL PARAMETERS-2'!AM184*(1-VLOOKUP(AN$4,'[1]INTERNAL PARAMETERS-1'!$B$5:$J$44,4, FALSE))</f>
        <v>5.7372086199957719E-4</v>
      </c>
      <c r="CC184" s="44">
        <f>$F184*'[1]INTERNAL PARAMETERS-2'!AN184*(1-VLOOKUP(AO$4,'[1]INTERNAL PARAMETERS-1'!$B$5:$J$44,4, FALSE))</f>
        <v>6.8847889573947817E-3</v>
      </c>
      <c r="CD184" s="44">
        <f>$F184*'[1]INTERNAL PARAMETERS-2'!AO184*(1-VLOOKUP(AP$4,'[1]INTERNAL PARAMETERS-1'!$B$5:$J$44,4, FALSE))</f>
        <v>2.7539086522879199E-2</v>
      </c>
      <c r="CE184" s="44">
        <f>$F184*'[1]INTERNAL PARAMETERS-2'!AP184*(1-VLOOKUP(AQ$4,'[1]INTERNAL PARAMETERS-1'!$B$5:$J$44,4, FALSE))</f>
        <v>5.7372086199957719E-4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0.6930669992746763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19.772845998721269</v>
      </c>
      <c r="H294" s="41">
        <f t="shared" si="5"/>
        <v>20.564067232244383</v>
      </c>
      <c r="I294" s="41">
        <f t="shared" si="5"/>
        <v>34.499915687778888</v>
      </c>
      <c r="J294" s="41">
        <f t="shared" si="5"/>
        <v>0</v>
      </c>
      <c r="K294" s="41">
        <f t="shared" si="5"/>
        <v>0.34597560760537471</v>
      </c>
      <c r="L294" s="41">
        <f t="shared" si="5"/>
        <v>3.5020264681763766E-2</v>
      </c>
      <c r="M294" s="41">
        <f t="shared" si="5"/>
        <v>4.9680341939341588</v>
      </c>
      <c r="N294" s="41">
        <f t="shared" si="5"/>
        <v>7.7039854233105132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3.4805875693131774</v>
      </c>
      <c r="S294" s="41">
        <f t="shared" si="5"/>
        <v>12.711359880778511</v>
      </c>
      <c r="T294" s="41">
        <f t="shared" si="5"/>
        <v>0.86960605624686949</v>
      </c>
      <c r="U294" s="41">
        <f t="shared" si="5"/>
        <v>1.4066242514410838</v>
      </c>
      <c r="V294" s="41">
        <f t="shared" si="5"/>
        <v>14.279794475353983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0.99635435033014708</v>
      </c>
      <c r="AG294" s="41">
        <f t="shared" si="5"/>
        <v>5.813105827427581E-2</v>
      </c>
      <c r="AH294" s="41">
        <f t="shared" si="5"/>
        <v>0.33727214428239305</v>
      </c>
      <c r="AI294" s="41">
        <f t="shared" si="5"/>
        <v>2.5133295957015203</v>
      </c>
      <c r="AJ294" s="41">
        <f t="shared" si="5"/>
        <v>2.8108807341555999</v>
      </c>
      <c r="AK294" s="41">
        <f t="shared" si="5"/>
        <v>0.23778341349788604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655.49839806779858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94.39264968474906</v>
      </c>
      <c r="BB294" s="41">
        <f t="shared" si="6"/>
        <v>146.37572304289972</v>
      </c>
      <c r="BC294" s="41">
        <f t="shared" si="6"/>
        <v>191.99835478542192</v>
      </c>
      <c r="BD294" s="41">
        <f t="shared" si="6"/>
        <v>110.06595588850934</v>
      </c>
      <c r="BE294" s="41">
        <f t="shared" si="6"/>
        <v>91.333466448147817</v>
      </c>
      <c r="BF294" s="41">
        <f t="shared" si="6"/>
        <v>0</v>
      </c>
      <c r="BG294" s="41">
        <f t="shared" si="6"/>
        <v>241.51583773479175</v>
      </c>
      <c r="BH294" s="41">
        <f t="shared" si="6"/>
        <v>7.826454506221828</v>
      </c>
      <c r="BI294" s="41">
        <f t="shared" si="6"/>
        <v>5.6264970057643353</v>
      </c>
      <c r="BJ294" s="41">
        <f t="shared" si="6"/>
        <v>80.918835360339187</v>
      </c>
      <c r="BK294" s="41">
        <f t="shared" si="6"/>
        <v>90.546671107695772</v>
      </c>
      <c r="BL294" s="41">
        <f t="shared" si="6"/>
        <v>126.92668886684714</v>
      </c>
      <c r="BM294" s="41">
        <f t="shared" si="6"/>
        <v>50.524677710160574</v>
      </c>
      <c r="BN294" s="41">
        <f t="shared" si="6"/>
        <v>176.57444805110993</v>
      </c>
      <c r="BO294" s="41">
        <f t="shared" si="6"/>
        <v>193.06971398413606</v>
      </c>
      <c r="BP294" s="41">
        <f t="shared" si="6"/>
        <v>66.402491096263304</v>
      </c>
      <c r="BQ294" s="41">
        <f t="shared" si="6"/>
        <v>503.04631774591036</v>
      </c>
      <c r="BR294" s="41">
        <f t="shared" si="6"/>
        <v>45.253177299191357</v>
      </c>
      <c r="BS294" s="41">
        <f t="shared" ref="BS294:CH294" si="7">SUM(BS5:BS292)</f>
        <v>11.578439342107279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12.652276451532492</v>
      </c>
      <c r="CA294" s="41">
        <f t="shared" si="7"/>
        <v>37.410682751299177</v>
      </c>
      <c r="CB294" s="41">
        <f t="shared" si="7"/>
        <v>18.527279732059913</v>
      </c>
      <c r="CC294" s="41">
        <f t="shared" si="7"/>
        <v>43.817554390371384</v>
      </c>
      <c r="CD294" s="41">
        <f t="shared" si="7"/>
        <v>166.92115954938527</v>
      </c>
      <c r="CE294" s="41">
        <f t="shared" si="7"/>
        <v>19.949607675683819</v>
      </c>
      <c r="CF294" s="41">
        <f t="shared" si="7"/>
        <v>3.7126399769200233</v>
      </c>
      <c r="CG294" s="41">
        <f t="shared" si="7"/>
        <v>0.41740355535019708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0.42164474091913734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2.9405662901001751E-2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1.7732625640460287E-2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9.7221164628947948E-2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1.3481611315745308E-3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9.5553012644205865E-4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7.1390151989894656E-4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2.076822669817954E-3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3.3317032096649594E-2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5.3916767150048181E-3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1.3539099306567653E-3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2.4670069046214986E-2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2.1966090320390001E-4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4.9922932546340906E-4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3.8946877134375337E-4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1.3502427059138968E-3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1.3264455147909629E-4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4.94589167176146E-4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1.0299318805177834E-4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1.9127315784748844E-4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1.1142645464480534E-4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5.8449441529524911E-4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1.9690939617287235E-6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1.7558692794486709E-4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3.7056702716270345E-5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1.4562729005612782E-5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2.782121784061159E-6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1.0382369249162371E-4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4.429812646644802E-5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1.7219590267010248E-6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2.0851567069663968E-4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3.5448578996174552E-6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1.1865498593603421E-6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1.2965227731547149E-7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3.9616620088387905E-7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8.4004307707328399E-6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1.0458617036781367E-5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6.6518918783228795E-5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4.7654929310895035E-7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0.21529491540668072</v>
      </c>
      <c r="CK5" s="43">
        <f t="shared" ref="CK5:CK68" si="1">SUM(AU5:CH5)</f>
        <v>3.6490924066234429E-3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2.6372306750252399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0.16789966524345498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3.5155209321280502E-2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0.45487613760379353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3.1688641078460047E-3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3.86008717249173E-3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4.1807524201592774E-3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0.16691738367050823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2.4229587207691774E-2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8.0529126368889727E-3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9.7398908957051486E-2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1.6628086993037109E-3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9.2671129758459009E-4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6.8189687698787197E-3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4.7481362514434849E-4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2.8865423383876358E-3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4.7228624276245189E-4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1.8655314848468444E-3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8.4780954832394673E-4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3.1607500508128565E-3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9.5513143295072475E-6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7.4825638879387458E-4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3.9728963352167473E-4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7.0119978018989251E-5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3.2150400096465021E-5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1.0332752277179998E-3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8.45579508953283E-4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2.3162325891295493E-5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1.2807359323012009E-3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3.1291599375033908E-5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4.9091336006616997E-6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1.8311716789569915E-6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4.069270397682204E-6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4.342118536032357E-5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5.1796532646903557E-5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3.2314761481969585E-5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6.1207145575403046E-7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0.96832902833805479</v>
      </c>
      <c r="CK6" s="43">
        <f t="shared" si="1"/>
        <v>2.1137068495778379E-2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4.9613938745137025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0.13243320656843094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0.10814191106453173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0.80367695055131183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9.3725271465780659E-3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5.2132031630566207E-3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2.6978369840396101E-3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0.26682364818244203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2.5293319954712436E-2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1.2067475787450602E-2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0.16102469227266908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1.0964721741472318E-3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6.1812008081183248E-4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1.5457577975883702E-3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1.0964721741472318E-3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1.2860110062770718E-2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1.4990423078189864E-3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4.1612431702702244E-3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7.9921662149807929E-4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3.6143709529721777E-3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1.3918615726770779E-3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5.3932497060905837E-3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1.0642914815222262E-5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1.3204636347157466E-3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8.3820422918415988E-4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4.014228575291561E-4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5.413198164801081E-5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1.3303194718333473E-3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2.3787140809473414E-3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7.2328789178727321E-5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2.5275999377884196E-3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6.6820017384704625E-5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6.4132790626706762E-6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3.3636318887521982E-6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8.5259961061562372E-6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7.629569966717927E-5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8.842675961527755E-5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5.2469919590128928E-5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7.7302387878418994E-7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1.5311015939019175</v>
      </c>
      <c r="CK7" s="43">
        <f t="shared" si="1"/>
        <v>3.8956010618931641E-2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9.6101507172598932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1.2123981283315119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0.90105746902380623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1.7004423254138414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7.8308657883749203E-3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2.2532468863437974E-2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1.3350718372119014E-2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1.3916247830348267E-2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0.25151918107493093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4.696733642742542E-2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2.2277095133053107E-2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0.27109321372868772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4.5219207006531375E-3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1.2754135309534489E-3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3.6239126360493434E-3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1.8090262335242698E-2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5.1045643657555038E-3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2.9170706018757316E-2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3.8635614525905351E-3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1.1424703597910852E-2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4.2216026157118509E-3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7.4933333563881174E-3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5.2100585394226195E-3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5.4502846240684841E-3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2.1187150005711071E-5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2.3832767433216158E-3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2.4155511363129628E-3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3.3166133018649154E-3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3.193050601550741E-4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1.6003588760655307E-3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1.9197676469148747E-3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1.8468815275146704E-4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6.5080134044300502E-3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3.1387310302246956E-4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1.6786006186647025E-5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2.5807685211857261E-5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2.5316975787317717E-5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1.4444264123083806E-4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1.2458718421537709E-4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1.611955300882454E-4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1.7098490663015366E-6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4.4960011235561899</v>
      </c>
      <c r="CK8" s="43">
        <f t="shared" si="1"/>
        <v>8.6316730651481058E-2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16.530018202775786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3.862736233894386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2.3745011322851175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2.820255407750043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1.5807731825522534E-2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4.3640553017615095E-2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1.7668834487397249E-2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1.3116252067553093E-2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0.37948326206761318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6.8508090155776247E-2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5.0287455332451658E-2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0.3423597253727485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2.2853979585441353E-3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6.4459942420475611E-4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2.6348859346485981E-3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4.3389618539062265E-2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5.1567953936380488E-3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5.2130126844827783E-2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8.0627760497157096E-3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1.6291591662724307E-2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1.04790110104997E-2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1.01488531553709E-2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1.2787670850312427E-2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8.8604545926316714E-3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3.3299198275486301E-5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3.2430512005369584E-3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3.81059482617156E-3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9.704049040721089E-3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1.2160323708096817E-3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2.8992616227554919E-3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2.6680358496338733E-3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2.4448012326549925E-4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1.0265961355750827E-2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5.3433897295357706E-4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4.0131308915195134E-5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5.6163101281442032E-5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6.3528202162286578E-5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2.4413344771331057E-4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3.1777640444553802E-4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2.1049217513669839E-4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5.5802626049170191E-6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10.042475975506322</v>
      </c>
      <c r="CK9" s="43">
        <f t="shared" si="1"/>
        <v>0.15431739362921595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18.783199671801903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3.5716124614491447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2.9843055805499943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2.7632949370245345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1.972652389075924E-2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5.6781238166650011E-2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1.4593504149336189E-2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1.9872646289950047E-2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0.35892905042815509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0.11178031441735103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6.9347188863365827E-2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0.34391037437668853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2.8493867842207789E-2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5.114283971678321E-3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3.7042028194870125E-2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1.2858771128791207E-2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5.5358613915795093E-2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1.1369904985720599E-2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1.4583871362576221E-2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1.3840667538451685E-2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1.0676519138583408E-2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1.4722731555038429E-2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9.0830062786027253E-3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5.888638159606622E-5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3.5308074813101688E-3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4.7716972610032434E-3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1.285371861315566E-2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1.6884810762148555E-3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3.5797129414019907E-3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3.2572964314881822E-3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3.3060776429640439E-4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1.2633751346495322E-2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6.5710500854832779E-4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3.9658881213681241E-5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5.6790546776998783E-5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6.8422539816474862E-5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2.3434774603978917E-4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4.0213063410929182E-4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9.4880074044833673E-5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10.397662770743478</v>
      </c>
      <c r="CK10" s="43">
        <f t="shared" si="1"/>
        <v>0.17389360950227944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17.451951446958947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3.1352273197999825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2.3744984259599482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2.079678117254939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3.0365730205689535E-2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1.0126150500095882E-2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6.0876860097044898E-2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1.1564363528271141E-2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2.0391764081711786E-2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0.27248777449622891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7.1971430927398383E-2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5.4218477965306787E-2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0.26668134688690742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1.1693979385454108E-2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8.2509374445225694E-4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4.1235840860245282E-3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4.9704924949172481E-2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6.6007499556180555E-3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4.5475117593857382E-2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1.330527832309663E-2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1.2614054897214953E-2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1.598079591746453E-2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9.5884720848285442E-3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1.3514310630402456E-2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7.5264081958385087E-3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4.1383709976274081E-5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2.9884166227020434E-3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3.8113257373430759E-3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1.082465949252507E-2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2.5983418828655681E-3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4.0913447614117828E-3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3.3210826323916373E-3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2.9662956449693728E-4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1.2802060670557057E-2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5.6575064402155089E-4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4.2082567817445028E-5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3.5253452222217656E-5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6.854837932097877E-5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2.1203156312915589E-4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3.4001771602733597E-4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3.4006653753301553E-4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5.6330312310238893E-6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8.4610360938242444</v>
      </c>
      <c r="CK11" s="43">
        <f t="shared" si="1"/>
        <v>0.1603890666082752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15.411229031069716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3.5017064216002844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1.8445751615451855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1.6057735748935833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9.6719502570171249E-3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5.5461721865025446E-2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7.7895721403917449E-3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1.6044641640331588E-2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0.19998250750015423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6.6615372989254851E-2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4.6945268751037376E-2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0.22122358021640773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1.6761763283620452E-2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2.3634223163144039E-3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3.9396676415516191E-3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4.4697051924584799E-2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1.8907378530515231E-2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3.8620912334621955E-2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1.3332929456734326E-2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9.3455980554332015E-3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1.7067868912116192E-2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7.3800797956329392E-3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1.3637794514742077E-2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6.0756573052126615E-3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4.2131241975516339E-5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2.7267193086843722E-3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3.4182277170532569E-3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9.5434849310578728E-3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2.7996407008366747E-3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3.554221182563455E-3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2.9305126130453754E-3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2.6587718144368335E-4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1.1442858441423804E-2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4.7066922563901469E-4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3.0300754731941868E-5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3.4630599970618121E-5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6.3086521095030785E-5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1.80870993984225E-4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2.5522090960038667E-4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1.11675274361492E-4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7.6624590570952602</v>
      </c>
      <c r="CK12" s="43">
        <f t="shared" si="1"/>
        <v>0.1433309679719601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14.020144174302747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2.7470650598820852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1.3222019499796964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1.3522742827940557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1.7737199322398922E-2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5.1244220668121884E-2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6.0434144112547078E-3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1.2612127452748569E-2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0.14901896245437832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3.5472538522169521E-2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1.4845291473776129E-2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0.20428057366841329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1.0248159608497155E-2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1.4452532781213936E-3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2.6274232125099335E-3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1.5372239412745729E-2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3.6101745589760779E-2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1.3674212226314082E-2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8.0482426414938534E-3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1.8514311638187252E-2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6.3264933743580271E-3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1.268251479603529E-2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5.0253693423303689E-3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2.4902747057419557E-5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2.7948678394678034E-3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3.4562201202173923E-3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9.3236201636715584E-3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3.0434669183471617E-3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3.1745844889251749E-3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2.3996124579023408E-3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1.9495531551594979E-4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1.0702395377409971E-2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3.8666493598787179E-4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2.0841668833160695E-5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2.8694093445640576E-5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4.9190181558743085E-5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1.4961993853118802E-4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2.6925855128478521E-4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1.3642570003437158E-4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5.9424886961409715</v>
      </c>
      <c r="CK13" s="43">
        <f t="shared" si="1"/>
        <v>0.13652821010667016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11.189551610136419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2.3470745423477322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0.80207354398352759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0.9403562620584397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7.1704207660203785E-3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5.0538373125659897E-2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3.5863573679979868E-3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8.5010998110938308E-3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0.10354207578409073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4.4630509319399263E-2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2.1613846870777415E-2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0.12392043454082038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4.144630253404581E-3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1.1689982766012919E-3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1.0627257060011747E-3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1.6576800536136627E-2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4.6740520548873574E-3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2.8161252925355425E-2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1.5127766773955446E-2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5.357576589129177E-3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1.7009060157313686E-2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4.7059895552443321E-3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9.9915274471598162E-3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3.9168727053874924E-3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3.5146571852792352E-5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1.9018369231224735E-3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3.0189016427074962E-3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6.7256901750308296E-3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2.936922245263685E-3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2.6314543271745167E-3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1.956910581892222E-3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1.6182885569685992E-4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8.2004731323903918E-3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2.2879731877670852E-4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2.4204049392526985E-5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2.4546834145096832E-5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4.9589127236888847E-5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1.1219546041869347E-4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2.31440608555319E-4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1.0314422921089849E-4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4.480634672802589</v>
      </c>
      <c r="CK14" s="43">
        <f t="shared" si="1"/>
        <v>0.11261312823641276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7.7178278307161916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1.2631624121636429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0.35023233399167147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0.58099039392415741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3.4635174767485316E-2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1.9966859680304542E-3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4.1412071133861451E-3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6.8573857471792232E-2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1.4420159928548634E-2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1.587752484102864E-2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7.7183174478614919E-2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5.7687070825769311E-3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1.2941272229331704E-3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1.0094192338878729E-2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1.9756976783263044E-2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1.1772343663984481E-2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3.3870107595546832E-3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1.184031145549699E-2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2.9684168262922262E-3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7.5215000338245269E-3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2.9455958290417017E-3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1.2894757835027261E-5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1.3450702567660792E-3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1.6464416585911562E-3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5.1828622469052132E-3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2.6866625864634553E-3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1.7865950834422002E-3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1.208357801840294E-3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1.055783316500139E-4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5.5855083231761199E-3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1.4464263543483496E-4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1.7931519830381145E-5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6.4660424318456174E-6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2.9717024329095837E-5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7.3966089838165474E-5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1.4225003273837336E-4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1.6301748948258652E-4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2.4283699512927472</v>
      </c>
      <c r="CK15" s="43">
        <f t="shared" si="1"/>
        <v>8.0330117232212478E-2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5.5925405764172211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0.98449104047352332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0.27672474270951952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0.37380228278124145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2.9576360393394521E-2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1.1119445943168118E-3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3.6262862583107559E-3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4.4685990259319658E-2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1.7848001446991762E-2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3.8414068174131857E-3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4.3748398779360737E-2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5.5242563718243603E-3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3.1158769075870257E-4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8.4986876491442156E-4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8.8390727546324675E-3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1.466489155447037E-2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1.1597800841709664E-2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2.1760823533166543E-3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9.4929995702998614E-3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1.7099156960420951E-3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4.6968830350218784E-3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2.2144778013090177E-3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1.8412725334764039E-5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8.7956889700877385E-4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1.2028654629653193E-3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3.6766564180041707E-3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1.884224935497483E-3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1.1317040229182759E-3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7.2488118370026607E-4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7.2292326012571748E-5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3.9335534923832412E-3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1.2785334464698162E-4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1.2680077109221884E-5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8.8328976308244856E-6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1.818523624877242E-5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4.9143378890141531E-5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1.2274396160374365E-4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4.3230675509620738E-5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1.9095069487944274E-6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1.7949812400955216</v>
      </c>
      <c r="CK16" s="43">
        <f t="shared" si="1"/>
        <v>6.0461789394582521E-2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3.9543615769170293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0.55507010098784937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0.18812996189829573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0.24211537310209683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2.9584252640453726E-3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2.2372099537531238E-2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5.4242848204413016E-4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7.0125635888482901E-4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2.827774136050806E-2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9.2048990158079946E-3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5.9436043149499983E-3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3.7812118111116788E-2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1.7093123747817709E-3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9.8624278862008115E-4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4.2736749693137585E-3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1.1188264258098131E-2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1.0333349136309844E-2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1.2503687413560843E-3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6.9040866115367572E-3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1.1685899451097804E-3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3.9483784573345363E-3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1.6506238110596998E-3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1.118538543171515E-5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8.9545166930478772E-4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8.3221040582047098E-4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2.1271537724593106E-3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1.4629640146535227E-3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6.4031142472733529E-4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3.612694516500752E-4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5.0903173045901295E-5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2.6272349589539288E-3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5.8251398872877783E-5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1.1073143490235895E-5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7.1017852498641528E-6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1.262532324600135E-5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3.5311581683067396E-5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6.2744212089063496E-5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1.1000972385658456</v>
      </c>
      <c r="CK17" s="43">
        <f t="shared" si="1"/>
        <v>4.5639452661483004E-2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2.3361978918790705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0.37916930779442315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8.9669689467388167E-2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0.11856321789852207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1.7041380278620638E-3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1.2372603444232967E-2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3.5343111869584799E-4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2.0197191441328162E-4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1.2087911540810603E-2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4.5440721013879151E-3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1.4263151624140209E-3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1.4652852989849103E-2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9.8461308276474781E-4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2.5244022860735856E-4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1.4769196241471217E-3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2.2216910585460977E-3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6.6296430550591553E-3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6.9150491710834741E-3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9.858259058399552E-4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4.4464800892293583E-3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8.3313037715169688E-4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2.2475539397450823E-3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8.5379671534421917E-4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6.6815459267972006E-6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4.1988770283351364E-4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4.0080018460586259E-4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1.5287698247374347E-3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7.9299414621996234E-4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3.8517722626482388E-4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2.1419588324895011E-4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1.7111531828837994E-5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1.4879909254338407E-3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3.6085470383224007E-5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4.6972896432932357E-6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2.3096916880193077E-6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8.0656104893706851E-6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2.0484727189394295E-5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4.7529051351284226E-5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9.1510602226133961E-6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1.2128522464999422E-6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0.63968117545406455</v>
      </c>
      <c r="CK18" s="43">
        <f t="shared" si="1"/>
        <v>2.8294623977766664E-2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1.0228083314649825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5.570248080532994E-2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1.8195385607073792E-2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4.2137667741051724E-2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5.951322794801879E-3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1.016634734529864E-4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3.921496703372428E-3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1.7022829448148369E-3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2.1371158873033749E-4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5.7409033041616042E-3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4.7281324940340142E-5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7.3765594275309611E-4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2.9499550809146003E-3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4.1643998867517719E-3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3.5503005945486128E-4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1.9756950445124913E-3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3.2928224048047562E-4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1.2413153151860988E-3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3.4678459832503691E-4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3.1337780363084224E-6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2.0596619005412012E-4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1.6365317812165237E-4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6.1706408709749866E-4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4.0513128016494846E-4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1.3438820782170623E-4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8.7242270406531181E-5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5.8723437734277533E-6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6.5608916214581522E-4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7.4044750901955368E-6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1.4162654047480849E-6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9.2849859858318428E-7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1.5475290276271753E-6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8.5759004825412195E-6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1.3374963882722129E-5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8.5827169085077767E-6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1.7064962647540864E-6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0.13445185223048298</v>
      </c>
      <c r="CK19" s="43">
        <f t="shared" si="1"/>
        <v>1.3684539568907021E-2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0.54050456782138168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1.3919903597460797E-2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7.6949209925393008E-3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1.6758974217555997E-2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3.3445888724754824E-3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4.43125224477938E-5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1.6221541404080983E-3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5.6719889391098472E-4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1.6022778290931559E-4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2.6427988387864223E-3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3.54486245374592E-5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9.2166423797393918E-5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1.5350614650464986E-3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3.0620698125459729E-3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2.0246971991031372E-4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9.5031520550455139E-4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1.3206799463527999E-4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6.9577268463785757E-4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1.8768669822924363E-4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1.366171709749705E-6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1.2405470463162989E-4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8.6771392528619864E-5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2.5006725025815364E-4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2.2149707335482314E-4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7.4194254042653452E-5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4.1491140814620672E-5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3.5841113161333557E-6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2.9651643303617921E-4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6.9172490105277017E-6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6.1743527477564931E-7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6.0719488485254095E-7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1.1244294472846191E-6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3.7949307388427984E-6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6.9971981968721402E-6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3.7194882877238709E-7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4.6882694906829031E-2</v>
      </c>
      <c r="CK20" s="43">
        <f t="shared" si="1"/>
        <v>7.8854164985842114E-3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0.20546706171004725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3.3335454107875128E-3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5.5842073661183014E-4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4.939386722744854E-3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1.2556068650668227E-3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8.0179131542240173E-6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1.5093983481404138E-5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3.6192296327054507E-4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1.4149461158408479E-4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2.1320251667483347E-5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4.3197734183983357E-4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4.716869837938794E-6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3.6791584735922592E-5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8.3016909147722755E-5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6.2606788255967238E-4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1.5907285917992949E-3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5.0694986945547172E-5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2.9018772020627457E-4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5.5500466279636322E-5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2.9177350857561771E-4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5.7946548386573135E-5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4.7160659754835861E-7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2.8059514835088793E-5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3.6742750845446929E-5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8.4753360076856291E-5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8.1557661758267384E-5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3.0236792412609847E-5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1.3367867159573429E-5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7.0697967276572702E-7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1.0155629319118472E-4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1.7192275954474462E-6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3.4101372451052721E-7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1.1178596237613377E-7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4.9683279987683773E-7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1.6069350224582124E-6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1.6102828445390167E-6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2.0546081753650864E-7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1.119131216393018E-2</v>
      </c>
      <c r="CK21" s="43">
        <f t="shared" si="1"/>
        <v>3.3464440700687026E-3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3.6365279191856177E-2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2.7806414775228118E-4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1.3974021686702077E-4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4.206304823912499E-4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1.1591487306687319E-4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8.2616682269353507E-7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4.9239403062593156E-5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4.7209532725344855E-6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3.5564514653093125E-6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5.5305772006178677E-5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6.1372392542948307E-6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9.8342358176842354E-5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2.7087757368339711E-4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9.6352480432736496E-6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4.977188474058099E-5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8.2953331050604952E-6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5.6936563146054377E-5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1.4541717165479965E-5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2.9024259857572703E-8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6.626453121551352E-6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6.3905980323016258E-6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1.2557159132544082E-5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1.2179396343479764E-5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5.386792789197987E-6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2.2526647774231324E-6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1.3053238560284019E-7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1.9426241044411516E-5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3.5269338698179178E-7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1.7489633365086432E-8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3.4399122794160239E-8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7.6442495098133862E-8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3.8698929510755337E-7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3.9640893886603708E-7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6.3218625968434376E-8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1.0741357059610292E-3</v>
      </c>
      <c r="CK22" s="43">
        <f t="shared" si="1"/>
        <v>5.7470718144524017E-4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0.68160165189755495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4.3002797371035642E-2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1.4407275633080417E-2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0.15561936030583387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1.6937947437513663E-3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1.2289743930401047E-3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3.8937655682995151E-3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6.1462751448447116E-2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7.3008104405615903E-3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2.2000299277541721E-3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3.42117334880125E-2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1.2168307122534137E-4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2.1612979740974381E-3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2.3512879172017862E-4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8.5143035081443005E-4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1.613770038931963E-4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2.5999610616191554E-4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2.0117378647142224E-4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1.0782663613638607E-3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2.6663285864725664E-6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2.4349883948745137E-4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7.2255887962280099E-5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2.2184664196915322E-5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1.923221235582521E-4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6.388239627319878E-5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3.3976036872491575E-6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2.8579658034739915E-4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4.8600411002907996E-6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1.4460209369515442E-6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6.3203367632547307E-7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1.4044983801387392E-6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1.1784559458242702E-5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2.1849873557984304E-5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1.0516568360479892E-4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5.8077499275443407E-7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0.32514297639104162</v>
      </c>
      <c r="CK23" s="43">
        <f t="shared" si="1"/>
        <v>5.9823982843291452E-3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2.6237206002827977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0.18557650347801458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0.4808006023685571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3.6548773128126668E-3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3.2407705326875863E-3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4.3210136006344834E-3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0.15150368577346329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2.0255061219325857E-2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1.4241184986767845E-2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0.10018722811253214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1.755277456505348E-3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4.950782569630469E-4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1.3503167501982757E-3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1.755277456505348E-3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7.2075978954643785E-3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5.4763646760921654E-4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2.4234223046220109E-3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4.2060564535206075E-4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1.5660898323885349E-3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1.0241242126360788E-3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2.8688760390114918E-3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7.9845543719283104E-6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7.6967734355020258E-4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4.5528716088023147E-4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1.5057833794953094E-4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1.3536355351151994E-5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1.0867196399669493E-3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8.4961711683898661E-4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1.7954502581416128E-5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1.3244071798777163E-3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2.9107516112746502E-5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2.565984380365555E-6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6.3082044354883087E-7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5.0820113964964029E-6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4.5343839791249605E-5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6.1795370910501735E-5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6.1234120618572019E-5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0.96913687730496767</v>
      </c>
      <c r="CK24" s="43">
        <f t="shared" si="1"/>
        <v>2.0939874252105365E-2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5.1278920194849844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0.67375731275741557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0.33859450692053483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1.066400237730408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9.7568423794402379E-3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4.7774573118749752E-3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4.3066620816749994E-3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0.29185782861800186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1.6148847721743277E-2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2.1290205569262175E-2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0.13759100327432955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2.6236344010710207E-3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1.6553732376438281E-2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3.3636338475269488E-4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1.7064100717048395E-2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1.5605096991201722E-3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3.8134254485185054E-3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1.1138668223106421E-3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3.1845127723266684E-3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3.6209314571238891E-3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5.8992602759782402E-3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6.7951068097918191E-6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1.1282984846830524E-3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7.8406305305174159E-4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1.0318030035527607E-3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8.6406913754142893E-5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1.3364149253907609E-3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1.5535370462268509E-3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5.0934414299380627E-5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2.6160020109045664E-3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8.7734492356375109E-5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5.6303833191849069E-6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8.053742957084779E-6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1.9295081869303845E-5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5.6207559388332536E-5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1.1021061799133893E-4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2.5126362014566577E-4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2.583994634526948</v>
      </c>
      <c r="CK25" s="43">
        <f t="shared" si="1"/>
        <v>4.5389257649126852E-2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8.8538451225175301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1.6790832149217538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0.91223292548204271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1.9095106486874336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1.0398219556469237E-2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1.3406214121050364E-2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8.5329657996207012E-3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8.6295959957158209E-3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0.35677236424742209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2.5425182417611488E-2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2.7860086643100222E-2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0.2092411162623036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1.1556624114418606E-3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3.275722612879059E-2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2.2987153523736053E-3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7.3019744971448974E-3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2.997598954151917E-3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6.1529743010453443E-3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1.1446555895726174E-2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7.7310641790416358E-3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1.1469399688800516E-5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1.8395129825480802E-3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1.9955894232089764E-3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4.8928578661509067E-3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5.833922977748399E-4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1.41181352668558E-3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1.0379687193273353E-3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9.4568156098551396E-5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4.8902451855391141E-3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1.8160937545053332E-4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1.1937758763186563E-5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2.9658512217356528E-5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4.0162874058056462E-5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1.0246660042886679E-4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1.4952903637349108E-4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7.1969859629868378E-4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6.8130683644994835E-6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5.1622481965459643</v>
      </c>
      <c r="CK26" s="43">
        <f t="shared" si="1"/>
        <v>8.8685402687251016E-2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9.8514246437438757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1.720742435731669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1.5750779280769505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1.7577450107074368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1.5128946055209468E-2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7.0949508657994903E-3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1.5024709177767884E-2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0.30865426666699736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5.6342659416629567E-2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4.008691680646493E-2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0.15778955644555812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1.220675816926255E-2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5.2165633201976705E-4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2.0344596948770916E-2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3.2490486541481026E-2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2.7951365295977638E-3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6.5419166417085232E-3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5.1157297560929628E-3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5.6784569439669117E-3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1.6817015384276181E-2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7.2066870610427358E-3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2.7386041313025197E-5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1.4946840195815094E-3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2.0486137422984232E-3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7.7470160923271449E-3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1.509041987531493E-3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1.7070783951029882E-3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1.2732489141207414E-3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9.9215578865361967E-5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5.9549361691994436E-3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2.4958785678894899E-4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2.4753696954013079E-5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2.5244685485041896E-5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5.4596436242417336E-5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1.1908534810272716E-4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2.2857379191690877E-4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2.7503727901778685E-4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3.3136874978676421E-6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5.6867603914005365</v>
      </c>
      <c r="CK27" s="43">
        <f t="shared" si="1"/>
        <v>9.9486842580511936E-2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8.1029804372239109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1.9878088038086108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0.82268347525022512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1.3324253355116682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2.6799819639468415E-2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1.4105130530050318E-2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4.8142088181818083E-3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1.1117344260138178E-2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0.21871322803115431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3.2756051438633936E-2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2.4676225417104233E-2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0.10148554383038237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7.7421701180686526E-3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1.2211743651931938E-2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9.92585912572904E-4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1.5484340236137305E-2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2.6693212777221278E-2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2.824418753729348E-3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4.8110310860559986E-3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5.5385601699032162E-3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4.7737059465776796E-3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1.1481098366188358E-2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5.5347250969257676E-3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1.7256037922687772E-5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1.0419165692532064E-3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1.7004838585306654E-3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5.7429452560395977E-3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1.0373146843379744E-3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1.4690092453710517E-3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1.328723976749857E-3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1.0582815239146834E-4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5.2499137043094208E-3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1.6521262540657985E-4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1.1343762194213165E-5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1.6733208999804067E-5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5.1646065689496411E-5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8.6765449990965632E-5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1.6605032960475242E-4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5.1560404374581042E-5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4.6138160064543285</v>
      </c>
      <c r="CK28" s="43">
        <f t="shared" si="1"/>
        <v>7.9899455527767949E-2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7.3879645259951356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2.373329365640708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0.93712835490251589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1.0688290628575894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1.6415096388597512E-2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3.7176211867805575E-3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7.6750889017405052E-3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0.14538885802210316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3.1659741719679585E-2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3.0354976606383709E-2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9.0935412693934223E-2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3.7416058395984969E-3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1.9187722254351263E-3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2.3371466438920539E-2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3.5876920360639669E-3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4.0550677624806557E-3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4.8968904650757957E-3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4.4517186046143598E-3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1.0238952790613026E-2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4.0157981202063155E-3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1.8204411839089796E-5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1.0190172730830955E-3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1.5696793268512596E-3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5.6178981979281188E-3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1.4941511086337116E-3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1.3612446002012999E-3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1.1280878327822052E-3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8.4352653863988312E-5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5.2253471102519768E-3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1.6088298550114314E-4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1.6953229453056478E-5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2.0594890161394519E-5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5.8842543318270044E-5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7.3961807920881108E-5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1.3561805221925098E-4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1.0879060034329234E-4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3.6046895336341029E-6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4.7110939569850654</v>
      </c>
      <c r="CK29" s="43">
        <f t="shared" si="1"/>
        <v>7.2714817531860307E-2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6.8098210213164574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1.8116304639851861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0.54625931417186602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0.80235835428036684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1.2232847911863574E-2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2.4606303270989943E-3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4.2179894120042355E-3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0.14022786632524828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3.9545656502223324E-2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2.3833151187218921E-2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7.2065866465075512E-2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1.0809968474127992E-2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9.6674514809274724E-4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1.7575513040207539E-3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6.8551019592031168E-3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1.9297746672451745E-2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2.9407615338875497E-3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2.9521598344064929E-3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5.6625808493936686E-3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3.7563677311367996E-3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8.3660158412681655E-3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4.2602549147090895E-3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2.5010857830737762E-5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8.8825698144458763E-4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1.2708392587231518E-3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5.5491673438031255E-3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1.5902045819116239E-3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1.3222545018529658E-3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1.1928412206276553E-3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7.623884085715193E-5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5.0463064216996626E-3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1.7222375942922317E-4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1.1052297567980465E-5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7.9045158311792667E-6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5.1051094359668099E-5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7.1224586459166123E-5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1.6510574222222159E-4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1.3701078291776579E-4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3.6320704787393177E-6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3.4752215074535959</v>
      </c>
      <c r="CK30" s="43">
        <f t="shared" si="1"/>
        <v>6.4816212235270121E-2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6.0025006265154843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0.9192498862478431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0.44097039034461372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0.62971033881552341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9.5756944099702531E-3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1.7281195070474514E-2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2.0750191589613619E-3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1.1348971152557337E-3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0.1035165005001908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2.5538370620336502E-2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1.6032821516722719E-2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5.5908409352586654E-2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7.8024176673831692E-4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3.5465534851741686E-4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8.299970451609363E-3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1.6811413731974596E-2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4.6113830171877965E-3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2.7633811849752509E-3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5.4256240868405256E-3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2.3862722463738753E-3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7.0454753554753131E-3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3.4908889410516825E-3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1.7928674132509715E-5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7.6491177036236435E-4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1.1640445240291594E-3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4.8231726545372366E-3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1.7288817426093801E-3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1.2226201659178478E-3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1.1696821482137575E-3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6.6074097142939788E-5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4.6521869599081365E-3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1.9971040870529264E-4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9.9033947229281542E-6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7.0830434267722768E-6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3.5907026127014994E-5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5.2384836120683789E-5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1.0713127045090019E-4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7.3660658588660017E-5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2.2304283907193447</v>
      </c>
      <c r="CK31" s="43">
        <f t="shared" si="1"/>
        <v>5.8629721938874613E-2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5.8758385145532515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0.57458251112393766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0.34650407503950487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0.5342161304900902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1.3956496242339796E-2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1.3819954191473794E-3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4.1623758439827546E-3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8.7972515377023844E-2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1.3657448255668258E-2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1.1758188219101715E-2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5.3332088725880425E-2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3.2512769907779357E-4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1.2681787172514754E-2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1.599839994110782E-2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4.1776299290588858E-3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2.0645310949703212E-3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5.0887362348659903E-3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2.6606050625294802E-3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9.8536401687814509E-3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3.3278948842311159E-3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1.075525450557639E-5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8.1850048300719663E-4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1.0799577471707355E-3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4.3719444511945045E-3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1.9928399892542577E-3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1.1924925222804843E-3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1.109535798066924E-3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6.3341683971405963E-5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4.6202056070483366E-3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1.7425804160797322E-4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4.6292196500754872E-6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1.0015567757233949E-5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3.9454644495239504E-5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4.8180177014279472E-5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1.311536962323826E-4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2.525024794303126E-4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6.6934125790771894E-6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1.6545307396082694</v>
      </c>
      <c r="CK32" s="43">
        <f t="shared" si="1"/>
        <v>5.9097898090811056E-2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6.015184685724245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0.44944532006784016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0.20849618189393154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0.46842564084128585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2.0937559573543527E-2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1.5408225204603433E-3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9.3931122198806396E-4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6.9540267704658695E-2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1.4087788704910365E-2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6.6329415158911586E-3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4.5009595223064261E-2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2.289571103595906E-3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2.289571103595906E-3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1.5929135158806954E-2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7.116584467657899E-3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2.6137222071586919E-3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6.6183680042589711E-3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2.064927953873621E-3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7.9601186821941141E-3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2.9871080620708212E-3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1.2597545705523609E-5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7.8438167661008037E-4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1.12014930281229E-3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4.4806599816158378E-3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2.3627693567002321E-3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1.2088594465308317E-3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1.1211850377420825E-3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8.7342309659988073E-5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4.9489352716043126E-3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1.3713205765253082E-4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8.5397918708298224E-6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6.5319362329907899E-6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3.0067616627374191E-5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5.2877480216904303E-5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1.2903961337873884E-4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1.0351041431894621E-4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1.2896345714747657</v>
      </c>
      <c r="CK33" s="43">
        <f t="shared" si="1"/>
        <v>6.1884543375300582E-2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5.6967685130626506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0.32727832654011602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0.29904485342465215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0.32827124933361324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2.431738131123154E-2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1.1113059042390317E-3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3.2330270586395401E-3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4.6853508314855144E-2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1.2123337137153075E-2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5.7081196684097462E-3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4.4651743269761346E-2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1.9697915475740888E-3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5.5558223136705062E-4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5.0516047791242811E-4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3.9402517277169393E-3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1.2878632618584759E-2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9.5355933484825659E-3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2.1748324329387879E-3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5.7823909180790938E-3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2.0764057550732751E-3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8.1389383155362881E-3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2.3218922412725309E-3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1.2506928437344336E-5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8.9773078953992336E-4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8.4732418172813731E-4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4.5265629042674314E-3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2.7235355435481943E-3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1.378240464942888E-3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1.4718808606933649E-3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8.7887592247032822E-5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4.723875556169474E-3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7.2824218000610476E-5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1.6957224971528247E-5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7.4115131480559024E-6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3.1396015032288716E-5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3.1267271963119042E-5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8.0071491089876243E-5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5.1387384456828428E-5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3.4047819053406117E-6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1.0995636379472411</v>
      </c>
      <c r="CK34" s="43">
        <f t="shared" si="1"/>
        <v>5.9872950352108732E-2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5.75675367586223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0.34897544629156396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5.8457367154836057E-2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0.31580427941797951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2.8207360246063035E-2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9.3810481270937933E-4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7.9002325503386539E-4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3.3235134900046127E-2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4.4434395543962385E-3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1.115907847735335E-3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2.8920847791989647E-2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1.9256816841450469E-3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4.3451279026862598E-3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1.4593462970551105E-2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1.3028571643321078E-2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2.1624545405638977E-3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6.7178090858719371E-3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1.5735399736242592E-3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8.5555864008389718E-3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1.9399959965123513E-3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5.3994708657961087E-6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6.8489211201932143E-4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8.688287439448868E-4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3.8636659018564303E-3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2.3803248276592515E-3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1.3514153966241267E-3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1.3605256149573626E-3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6.4758774155374116E-5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5.0981619055675024E-3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8.3842326692684828E-5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5.422964410024009E-6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4.2663545001313393E-6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2.1332302074711475E-5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3.4664990871406144E-5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1.4749763148800508E-4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2.9581520153936044E-5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7.8412800923166616E-6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0.82715872085918452</v>
      </c>
      <c r="CK35" s="43">
        <f t="shared" si="1"/>
        <v>6.458384272921687E-2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4.6637890621138496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0.16156543077635335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6.0894900535256952E-2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0.19247664150639932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3.0029664266707945E-2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6.1718789355604692E-4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5.4862896776644988E-4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2.0625255614385427E-2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6.1717804596544221E-3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3.0997536678804422E-3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1.6067446509260203E-2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1.714465524270156E-4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6.6860314886200275E-3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1.0762624802543566E-2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1.678358204329302E-2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1.7215230409916124E-3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4.8568625476660436E-3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9.4085727219606627E-4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7.5888852926650372E-3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1.4568087661167891E-3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9.0749076315702314E-6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4.6042386488469788E-4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6.6605432387232069E-4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2.8943791559153192E-3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1.6155852490376268E-3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1.3206460361474986E-3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1.2402586311900886E-3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4.648248206076892E-5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3.79261414223122E-3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5.8201896376212853E-5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5.4684187668192169E-6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3.5853203060686465E-6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1.2946560963849341E-5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3.137058735995392E-5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8.7794698676098374E-5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2.4857598337300593E-5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0.4989541682382676</v>
      </c>
      <c r="CK36" s="43">
        <f t="shared" si="1"/>
        <v>5.6380887639229549E-2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2.8297567981914944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6.7875639496974477E-2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1.2791327639357123E-2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8.5992743644010078E-2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2.1012604761393647E-2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4.1054321277768992E-4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1.009790053699691E-2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1.7286532367991171E-3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9.7663515084280743E-4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1.0432117328691384E-2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7.2015287237862843E-5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1.1236246039194261E-3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6.0201417077314192E-3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1.4703435169931915E-2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1.4337025510805165E-3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3.4507620350857785E-3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6.5537670178267326E-4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5.8824154615193438E-3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8.9297445504344199E-4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3.1823238095496417E-6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3.7427271398745822E-4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3.6380927214924215E-4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1.4562060383861641E-3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1.0116345039215184E-3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6.8792888832836462E-4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5.1007340839373332E-4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1.6100549183973747E-5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2.1299066926045696E-3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5.1559153564182636E-5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5.2733922159951261E-6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9.4291075838507903E-7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7.5954530694494605E-6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1.6500482721568499E-5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3.2596871988731239E-5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5.2298807133483516E-5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0.21251380489900057</v>
      </c>
      <c r="CK37" s="43">
        <f t="shared" si="1"/>
        <v>3.9758689544391469E-2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1.6638642195985804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2.3023824208428304E-2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7.7139093665104293E-3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4.1879611070652537E-2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1.2677440345436405E-2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1.5961603324452891E-4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3.9942041720614435E-3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2.540850943895427E-3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3.6079854990530794E-3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2.5411083104129149E-4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3.2578311671960449E-5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7.6224884900569093E-4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3.8360210052920942E-3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1.1606570751215036E-2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7.2930656525566594E-4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1.8282594115411502E-3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2.6909532733084538E-4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3.5341349132752384E-3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4.6213795251238223E-4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6.1199672910249662E-6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1.6936119723957743E-4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1.7940045724129189E-4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8.4602789734921464E-4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4.8488562320253087E-4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4.0111719534304175E-4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3.113622637411462E-4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7.4101542560616901E-6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9.635273700864702E-4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2.4788971631917028E-5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3.1203979745110826E-6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8.3691153950814387E-7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2.7897051316938126E-6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1.2321210420134505E-5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2.2503445010112206E-5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2.320976550712342E-5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1.0254952084498566E-6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9.6646379631001117E-2</v>
      </c>
      <c r="CK38" s="43">
        <f t="shared" si="1"/>
        <v>2.5725333954596225E-2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0.77494376197876846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5.6016886263463815E-3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4.6919925698654065E-3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1.3026076964791362E-2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4.8358602290602013E-3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5.7856546764714602E-5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5.0726553950910636E-5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9.871659395738273E-4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4.7553978748635876E-4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1.4328620087273981E-4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1.3505176208408244E-3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1.5852048109659573E-5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2.4726379796623238E-4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1.6510568783475094E-3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6.126552304173455E-3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3.6581050786344021E-4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8.8467311803787504E-4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9.0599544041057014E-5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1.8774949910595076E-3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1.5805258214669115E-4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1.5849911078913244E-6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8.7724205754945351E-5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7.5165553818961329E-5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3.1649144654817774E-4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2.3379285165731515E-4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1.8585890925968781E-4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1.2729349588761049E-4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6.1777339172331673E-6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4.3356088947183016E-4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1.6050101807654528E-5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1.7191615504105201E-6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1.8785935258763238E-7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1.2523243954564884E-6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5.870266148173474E-6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9.7413563753993179E-6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5.2098355872132635E-6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6.9049494180275606E-7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3.1483826885628625E-2</v>
      </c>
      <c r="CK39" s="43">
        <f t="shared" si="1"/>
        <v>1.2662611403251886E-2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0.24171833349078053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2.3763402200046883E-3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8.2931290908542414E-4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1.3894301567462784E-5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1.6167630466264383E-5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2.6307974935191461E-4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6.0628614248491443E-5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4.5673556067196881E-5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1.506647064507554E-4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1.1822579778455832E-4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5.5558241936533228E-4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1.9379934834400376E-3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1.6204359496557811E-4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2.8200248843878546E-4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1.5666910054950278E-5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6.1169357061196432E-4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7.7694510272144436E-5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3.7274265453765848E-7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1.8051870142174125E-5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2.8409873246512087E-5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5.8925032174788342E-5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5.6878913184964136E-5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4.8741175062013029E-5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3.7106217971086473E-5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1.5366932838209364E-6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1.211270025710952E-4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3.397131430265253E-6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1.1230488562642563E-7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7.3629661080859717E-7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2.2088842734004629E-6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6.3635782996905384E-7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3.8739874850267568E-3</v>
      </c>
      <c r="CK40" s="43">
        <f t="shared" si="1"/>
        <v>4.0209174724698546E-3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0.87926267555958426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6.1320109869214552E-2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3.6978134320707082E-2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0.20273688495752268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2.8113424610719654E-3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1.9925826033588738E-3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1.4887105175415498E-3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4.3308322863136002E-3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6.947655203559798E-2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1.1243351651566343E-2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2.8233305258377711E-3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5.1444898538351838E-2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4.5806247469344364E-4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1.0410510788487358E-3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8.1216559986523431E-4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2.8156832020925153E-3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2.7660585301662351E-4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1.031374880867978E-3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2.1477337982067984E-4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3.98865044931194E-4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2.323594085996187E-4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1.218855765452783E-3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4.1061838490945525E-6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3.6615429311781685E-4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7.7274948352723858E-5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3.0367897014467654E-5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5.8016040666219337E-6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2.1650524431459175E-4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9.2375607755144885E-5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3.5908293264150655E-6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4.3482113903085405E-4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7.3921501653305822E-6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2.4743318314649717E-6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2.7036601475519689E-7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8.2613185924270424E-7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1.7517555701576113E-5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2.1809525190252552E-5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1.3871298946401217E-4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9.9375603637698884E-7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0.4489580089204917</v>
      </c>
      <c r="CK41" s="43">
        <f t="shared" si="1"/>
        <v>7.6095120878721355E-3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3.3245182614043727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0.21165592698113334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4.4316993761257417E-2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0.5734212181217051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3.9947004614384338E-3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4.866062880691583E-3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5.2702965648224994E-3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0.21041765341711485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3.0544049825103052E-2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1.0151578840775921E-2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0.12278199800079324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2.0961525809661424E-3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1.1682211423694386E-3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8.5960573771920613E-3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5.9855460597540999E-4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3.6388029333819013E-3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5.9536856352499499E-4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2.3517068671055075E-3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1.0687568411394193E-3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3.98447180338579E-3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1.2040478373609166E-5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9.4325917422218594E-4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5.0082711922680694E-4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8.8393916247456032E-5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4.0529102457498118E-5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1.3025566538931511E-3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1.0659456321383896E-3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2.9198649982134847E-5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1.6145079894959692E-3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3.944649003821186E-5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6.1885008610092189E-6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2.308392566532224E-6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5.1297612589604984E-6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5.4737162368566171E-5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6.529520541861989E-5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4.0736297995133219E-5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7.7158314257783232E-7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1.2206848525781711</v>
      </c>
      <c r="CK42" s="43">
        <f t="shared" si="1"/>
        <v>2.6645591101391902E-2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5.0557050087889124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0.13495062934176319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0.11019758061086149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0.81895404539892958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9.5506895115456368E-3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5.3123009400020509E-3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2.7491201662439911E-3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0.27189569880934422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2.5774120664119639E-2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1.2296866430108388E-2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0.16408561058688789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1.1173150132889169E-3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6.2986992519308764E-4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1.5751411069753109E-3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1.1173150132889169E-3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1.3104567890066851E-2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1.5275376024786538E-3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4.2403442401125419E-3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8.1440892995241908E-4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3.6830765290436986E-3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1.4183194687831635E-3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5.4957699877041253E-3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1.084522597890032E-5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1.3455643274462577E-3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8.5413765305818851E-4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4.0905350447537981E-4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5.51609764665867E-5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1.3556075141678814E-3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2.4239310560081138E-3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7.3703687104739474E-5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2.5756470840453049E-3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6.8090199069777637E-5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6.5351890819358192E-6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3.4275711660472465E-6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8.6880667628981245E-6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7.7746004593158913E-5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9.0107663855200557E-5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5.3467320271678151E-5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7.8771828940223536E-7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1.5602063035185518</v>
      </c>
      <c r="CK43" s="43">
        <f t="shared" si="1"/>
        <v>3.9696525409982898E-2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8.0585953664923089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1.0166568898621831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0.75558206717583187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1.4259065281834131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6.5665753445971354E-3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1.8894609930769819E-2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1.1195249728984292E-2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1.1669474661119447E-2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0.21091150043610329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3.9384476981278137E-2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1.8680466196613055E-2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0.22732531261116454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3.7918582421898922E-3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1.0694984785663798E-3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3.0388332541955066E-3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1.5169596036781353E-2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4.280434298700354E-3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2.4461106102932492E-2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3.2397908561502516E-3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9.5801893421212821E-3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3.5400264032328711E-3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6.2835374014393311E-3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4.3688964762579763E-3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4.5703381465910849E-3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1.7766492315105209E-5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1.9984975767660543E-3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2.0255612807045685E-3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2.7811472861557791E-3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2.677533739030579E-4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1.3419815154640672E-3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1.609821856007388E-3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1.5487031741718169E-4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5.4572969986638681E-3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2.6319840428107544E-4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1.4075911570739074E-5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2.1641043786612308E-5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2.1229559220841E-5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1.2112242914735795E-4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1.0447262847180694E-4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1.3517057016966199E-4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1.4337945541636121E-6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3.7701233714224904</v>
      </c>
      <c r="CK44" s="43">
        <f t="shared" si="1"/>
        <v>7.2380925767324633E-2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9.2797822668423802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2.1685004072629117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1.3330205224018694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1.5832623896572831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8.8742981207879604E-3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2.4499357776874942E-2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9.9191020203709627E-3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7.3633290569199063E-3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0.21303800169483106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3.8459737452440031E-2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2.8230860396775023E-2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0.19219722987731258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1.2829989167715686E-3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3.6187148934582703E-4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1.4791978733210674E-3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2.4358485740580218E-2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2.8949719147666163E-3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2.9265317238528061E-2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4.5263595774570351E-3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9.1459320586228399E-3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5.8828090420948087E-3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5.697461816719796E-3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7.1788669398452007E-3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4.9741681101753586E-3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1.869382754854051E-5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1.8206156007832537E-3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2.1392287570554595E-3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5.4477533599769767E-3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6.8266807042299815E-4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1.6276156664646118E-3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1.4978078947653283E-3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1.37248627596408E-4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5.7632051563735274E-3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2.9997240564833233E-4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2.2529304217817787E-5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3.1529387622506036E-5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3.5664079533255981E-5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1.3705400750572909E-4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1.783964062604266E-4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1.1816814296154886E-4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3.1327020533308856E-6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5.6377427616531621</v>
      </c>
      <c r="CK45" s="43">
        <f t="shared" si="1"/>
        <v>8.6632198180233169E-2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8.2744509123583452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1.57338113349211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1.314658336449932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1.2172978359540811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8.6900079037435345E-3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2.5013500157707789E-2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6.4287893347723789E-3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8.7543783326601513E-3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0.15811687362541096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4.9241915156919787E-2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3.0549103464059452E-2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0.15150078584868179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1.2552233638740657E-2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2.2529650120816564E-3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1.6317903730362855E-2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5.664597744662451E-3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2.4386799982225902E-2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5.0087164235260622E-3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6.4245458606791853E-3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6.0971467131405747E-3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4.70326329223268E-3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6.4857171129836643E-3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4.0012825770983761E-3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2.5940866435793411E-5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1.5554055589872729E-3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2.1020473319079839E-3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5.6623719900870464E-3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7.4381649696031405E-4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1.5769495896075499E-3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1.4349173676629181E-3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1.4564066637815309E-4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5.5654711221779958E-3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2.8947054987976662E-4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1.7470690381591173E-5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2.5017600824300215E-5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3.0141773334829969E-5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1.0323581471260772E-4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1.7714820959328415E-4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4.1796953073096251E-5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4.5804203598459248</v>
      </c>
      <c r="CK46" s="43">
        <f t="shared" si="1"/>
        <v>7.6604314543890939E-2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7.4458862201181057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1.3376467364344153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1.0130812684920771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0.88729599567205031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1.295555816720808E-2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4.3203285718884082E-3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2.5973151203078207E-2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4.9339430780157758E-3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8.7001591564921966E-3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0.11625708285050637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3.0706656926774697E-2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2.3132348218170274E-2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0.11377976680617975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4.9892437661846981E-3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3.5202677252424062E-4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1.759329781368293E-3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2.1206637943949731E-2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2.8162141801939249E-3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1.940198793696252E-2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5.6767054860242874E-3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5.3817945703345657E-3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6.8182167747838527E-3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4.0909277329471781E-3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5.7658892533100437E-3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3.2111468590031631E-3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1.7656386266384975E-5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1.2750098588445479E-3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1.6261045576659199E-3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4.6183478791942036E-3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1.1085842222048887E-3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1.7455748529518617E-3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1.4169420241372179E-3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1.2655719295805439E-4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5.4620073534886555E-3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2.4137787325079064E-4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1.7954554410229024E-5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1.5040907884186363E-5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2.9246209774806816E-5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9.0463401696466893E-5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1.4506877549244697E-4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1.4508960521899587E-4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2.4033363688898176E-6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3.6099064480210776</v>
      </c>
      <c r="CK47" s="43">
        <f t="shared" si="1"/>
        <v>6.8430097605174156E-2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6.611371861255356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1.5022217407496639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0.79131731119071602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0.68887213389638124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4.1492381719711565E-3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2.3792915320118919E-2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3.3417035043979203E-3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6.8831040049406921E-3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8.579190667819403E-2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2.8577798799841698E-2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2.0139382019042994E-2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9.4904264308854069E-2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7.1907470776624606E-3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1.0139012123460355E-3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1.6901058141139504E-3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1.9174903622515158E-2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8.111209698768284E-3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1.6568257635413659E-2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5.7197874654022597E-3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4.0092340387472072E-3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7.3220654906669376E-3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3.1660324946374534E-3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5.8505736773214346E-3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2.606439088364219E-3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1.8074178711841197E-5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1.1697545519979995E-3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1.4664096223817129E-3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4.0941269255234079E-3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1.2010376144446961E-3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1.5247504185230262E-3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1.2571812793049689E-3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1.1406052771020563E-4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4.9089525669521817E-3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2.0191571146435926E-4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1.2998934530509367E-5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1.4856425384539435E-5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2.7063931731292185E-5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7.7593123671953457E-5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1.0948901847699495E-4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4.7908363766643174E-5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3.2871723660695285</v>
      </c>
      <c r="CK48" s="43">
        <f t="shared" si="1"/>
        <v>6.1488563085129511E-2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5.5501860552148292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1.0874868331290675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0.52342306425105822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0.53532786638140695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7.0216650495065454E-3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2.0286165065539086E-2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2.3924200760152554E-3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4.9927913040393873E-3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5.8992472337967616E-2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1.4042593728078217E-2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5.8768389753345402E-3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8.0869010848249656E-2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4.0569620286037816E-3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5.7213567070053329E-4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1.0401239455118236E-3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6.0854430429056723E-3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1.429167934723957E-2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5.4132411957390544E-3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3.1860759434755278E-3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7.3293022524341389E-3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2.5044831827856144E-3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5.0206557001765987E-3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1.9894042813930796E-3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9.8583065720510598E-6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1.1064106271613324E-3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1.3682216442640462E-3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3.6909625160187211E-3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1.2048241044966383E-3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1.2567299125089105E-3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9.4993998893251055E-4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7.7177399897918229E-5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4.2367813656274747E-3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1.5306991918769973E-4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8.2506383876731251E-6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1.1359195406914976E-5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1.9473027976504324E-5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5.9230382091216862E-5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1.0659198921272745E-4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5.4007149176933996E-5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2.3524663858339845</v>
      </c>
      <c r="CK49" s="43">
        <f t="shared" si="1"/>
        <v>5.4047730070162864E-2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4.2001683818303377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0.8810101267719761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0.30107050369117921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0.35297702510046047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2.6915264914258068E-3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1.8970347004722637E-2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1.3461937839728834E-3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3.1910171096574298E-3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3.8866092945445255E-2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1.6752740470718435E-2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8.113086153883434E-3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4.651541984484258E-2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1.5557500024359909E-3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4.3880128273835638E-4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3.9891025703486945E-4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6.2223542023539941E-3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1.7544765277442294E-3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1.0570754597767384E-2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5.6784373409665646E-3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2.0110478575843882E-3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6.3846094255181791E-3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1.76646475424944E-3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3.7504717911783251E-3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1.4702577427606349E-3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1.3192800298816158E-5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7.1388341465446084E-4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1.1331906468950194E-3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2.5245901000680972E-3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1.1024184332172988E-3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9.877564042170123E-4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7.3455615010409791E-4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6.074492228535765E-5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3.0781723134923173E-3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8.588255344413857E-5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9.0853580655241492E-6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9.2140275359087493E-6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1.8614033123030819E-5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4.2114272479748471E-5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8.6874752465060715E-5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3.8716755183239659E-5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1.6818743716405915</v>
      </c>
      <c r="CK50" s="43">
        <f t="shared" si="1"/>
        <v>4.2271050447554061E-2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2.6127594962958849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0.42762544852446038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0.11856611427696173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0.19668593317676591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1.1725239764932328E-2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6.7594928761298911E-4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1.4019460460837538E-3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2.3214692169472705E-2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4.8817375326089098E-3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5.3751074416260695E-3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2.612925249131267E-2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1.9529127290668709E-3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4.3810813940117305E-4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3.4172434873291496E-3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6.6884400430810894E-3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3.9853574576151005E-3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1.1466237288765269E-3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4.008366974879763E-3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1.0049147793881007E-3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2.5462955472461239E-3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9.9718905932941453E-4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4.3653346155011109E-6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4.5535417006375441E-4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5.5737911922064745E-4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1.7545833945272658E-3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9.0953093799111845E-4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6.0482604337469081E-4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4.0907213673727088E-4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3.57420241384229E-5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1.8908934266370996E-3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4.8966681764726432E-5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6.0704578733131317E-6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2.1889855718236514E-6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1.0060270742045814E-5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2.5040154803583883E-5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4.8156700568830396E-5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5.5187224054519728E-5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0.82208968506763469</v>
      </c>
      <c r="CK51" s="43">
        <f t="shared" si="1"/>
        <v>2.7194604653100727E-2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1.6777598883387841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0.29534690997155971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8.3017309769138042E-2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0.11214053213389702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8.8728960358976684E-3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3.3358292405900473E-4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1.0878843961335317E-3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1.3405778823300749E-2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5.3543931430818457E-3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1.1524204759862211E-3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1.3124501762324815E-2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1.6572746548554331E-3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9.3476179942169479E-5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2.5496028229783651E-4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2.6517182155754832E-3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4.399461475644917E-3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3.4793355147416652E-3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6.5282381705229786E-4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2.8478959931426736E-3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5.1297401030180674E-4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1.4090629918016612E-3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6.6434243576523613E-4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5.523810078720431E-6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2.6387030979346002E-4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3.6085914751183662E-4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1.1029954234650437E-3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5.6526671093205284E-4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3.3951074456759888E-4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2.174640589917668E-4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2.1687668271922575E-5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1.1800644408347682E-3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3.8355951165236039E-5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3.804017952878982E-6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2.6498656809556639E-6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5.4555634458536036E-6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1.4742993591677306E-5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3.6823138339478283E-5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1.2969184992895881E-5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5.7285130459328201E-7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0.53849363876804957</v>
      </c>
      <c r="CK52" s="43">
        <f t="shared" si="1"/>
        <v>1.8138512119370995E-2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1.1637540781552054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0.16335509060611764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5.5365956330431641E-2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7.1253664428761534E-2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8.7065368175926697E-4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6.5840266670794748E-3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1.596347086142141E-4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2.0637716900960402E-4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8.3220353498796584E-3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2.7089679485013244E-3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1.7491809046598643E-3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1.1127967384764461E-2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5.0304434946090977E-4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2.9024762783645252E-4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1.2577268359273924E-3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3.2926650496111218E-3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3.041066671439204E-3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3.6797892495339353E-4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2.0318473143714844E-3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3.4391172578936109E-4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1.1619932680525427E-3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4.8577252086250426E-4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3.2918178215875001E-6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2.6352813511727036E-4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2.449164637119102E-4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6.260135370556413E-4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4.3054493250834847E-4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1.8844129888515791E-4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1.0632027180439377E-4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1.4980616736973395E-5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7.7318559223364355E-4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1.7143172590051556E-5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3.2587854307462008E-6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2.0900292970061153E-6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3.7155862279586564E-6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1.0392068704505968E-5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1.846539100660872E-5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0.32375457399280344</v>
      </c>
      <c r="CK53" s="43">
        <f t="shared" si="1"/>
        <v>1.3431523174211412E-2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0.75376930259419972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0.12233817421667381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2.8931735418743516E-2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3.8254171181025601E-2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5.4983652594286906E-4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3.9919943005910499E-3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1.1403380200817647E-4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6.5165810482117811E-5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3.9001390608261145E-3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1.4661352408147053E-3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4.6019756673421427E-4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4.7277119877418379E-3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3.1768332610032434E-4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8.1449305183235141E-5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4.7652498915048654E-4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7.1682391530329583E-4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2.1390402925331861E-3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2.2311259714816994E-3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3.1807464089722023E-4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1.4346473847562653E-3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2.6880775191975213E-4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7.2516851915393771E-4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2.7547570217375383E-4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2.1557866441879918E-6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1.354758781492305E-4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1.293173308135259E-4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4.9325434657101477E-4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2.5585788200362125E-4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1.2427661638855433E-4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6.9109848141009781E-5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5.5209995085507591E-6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4.8009712106564212E-4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1.1642900603197009E-5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1.5155705562512239E-6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7.452171320493822E-7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2.6023521443551172E-6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6.6093538484287978E-6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1.5335147769183884E-5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2.9525702021966696E-6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3.9132420895164152E-7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0.20639177664732133</v>
      </c>
      <c r="CK54" s="43">
        <f t="shared" si="1"/>
        <v>9.129200508665768E-3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0.35140054336068582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1.9137390085095581E-2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6.2512869638291927E-3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1.4477003055840444E-2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2.0446627187840957E-3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3.4927951515750014E-5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1.3472867104811887E-3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5.8484383961242867E-4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7.3423696397497657E-5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1.9723700701323541E-3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1.6244180618915405E-5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2.534323304987191E-4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1.0134995838743781E-3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1.4307395999402376E-3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1.2197569374813615E-4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6.7877850697823836E-4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1.1312965945254882E-4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4.2647176682024325E-4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1.1914284674039853E-4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1.0766546095232548E-6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7.0762653052778749E-5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5.6225407972853035E-5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2.1200126047452944E-4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1.391886902001122E-4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4.6171005648904537E-5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2.9973339365513893E-5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2.0175283377166169E-6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2.254088874509621E-4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2.5439141332262957E-6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4.8657839153362186E-7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3.1899907540295275E-7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5.3167590099283544E-7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2.9463742097757121E-6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4.5951616067560509E-6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2.948716091157335E-6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5.8629138640145814E-7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4.6192871602806169E-2</v>
      </c>
      <c r="CK55" s="43">
        <f t="shared" si="1"/>
        <v>4.7015207954623217E-3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0.17207026315790733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4.4314176377863888E-3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2.44968712383408E-3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5.3352390998190708E-3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1.0647537906322549E-3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1.4106943498213534E-5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5.1641467332603857E-4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1.8056843317999479E-4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5.1008702630474477E-5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8.4133811023345492E-4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1.1285111201432405E-5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2.9341289123724252E-5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4.8868861796816962E-4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9.7481351651923336E-4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6.4456472822980063E-5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3.0253396035714365E-4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4.2044001003039712E-5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2.2150005027022049E-4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5.9750280530870908E-5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4.3492236626796654E-7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3.949296073108338E-5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2.7623774591136864E-5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7.9609202439366665E-5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7.0513853110425125E-5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2.361982780160878E-5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1.3208753345916021E-5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1.1410060415217519E-6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9.4396354259933436E-5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2.2021143361800669E-6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1.9656124395368704E-7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1.933012038100649E-7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3.5796343345742735E-7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1.2081206520247292E-6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2.2275662534302723E-6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1.1841034592197992E-7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1.4925160915265127E-2</v>
      </c>
      <c r="CK56" s="43">
        <f t="shared" si="1"/>
        <v>2.5103315916276967E-3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8.4445027165783476E-2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1.3700557667465738E-3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2.2950566324673791E-4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2.0300414213014614E-3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5.1604259557544083E-4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3.2952867894554181E-6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6.2034850477677884E-6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1.4874692912303196E-4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5.8152952690254717E-5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8.7624226299720025E-6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1.7753861890596118E-4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1.9385890774274336E-6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1.5120994803933983E-5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3.4119167762722832E-5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2.5730800309483785E-4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6.5377446890949194E-4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2.0835162162522102E-5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1.1926441986393263E-4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2.2810168908296404E-5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1.1991616394794225E-4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2.3815485615757331E-5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1.9382586975295443E-7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1.1532196317926468E-5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1.5100924534891799E-5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3.4832832739786945E-5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3.351943082961746E-5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1.2427036895540208E-5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5.4940674969683606E-6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2.9056198679965446E-7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4.1738679990898549E-5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7.0658634913756087E-7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1.4015342892689213E-7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4.5942977677498296E-8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2.0419360131629432E-7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6.6043515926960404E-7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6.6181108261326247E-7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8.4442460869270021E-8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4.5995238937007413E-3</v>
      </c>
      <c r="CK57" s="43">
        <f t="shared" si="1"/>
        <v>1.3753569942247731E-3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1.9576593895830947E-2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1.4969083198337711E-4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7.5226632032393247E-5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2.264388536806572E-4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6.240068677996425E-5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4.4475204748881157E-7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2.6507146895365791E-5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2.5414402713646367E-6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1.9145516710946932E-6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2.9772867491220597E-5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3.3038723527740279E-6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5.2940839492235586E-5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1.4582206910913637E-4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5.186962460362732E-6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2.6793798828159781E-5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4.4656433564458674E-6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3.06507745658737E-5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7.8282718522449086E-6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1.5624688191202275E-8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3.5672318379841567E-6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3.4402634933676559E-6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6.7599207344513359E-6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6.5565589323474027E-6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2.8998829977011586E-6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1.2126815608480448E-6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7.0269761706465249E-8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1.0457767417172292E-5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1.8986614045393945E-7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9.4152295096897895E-9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1.8518148967350842E-8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4.1151442149668542E-8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2.0832872566123573E-7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2.1339962143328117E-7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3.4032610081366507E-8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5.7824163520570039E-4</v>
      </c>
      <c r="CK58" s="43">
        <f t="shared" si="1"/>
        <v>3.0938327300648519E-4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0.63854040758082042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4.0286028773509543E-2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1.3497073590219382E-2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0.14578786521498766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1.5867866267962143E-3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1.1513320245828398E-3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3.6477708733309131E-3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5.7579746545022806E-2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6.8395703874954616E-3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2.061039615803771E-3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3.2050354022271799E-2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1.1399555397144747E-4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2.0247546135513266E-3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2.2027416465468706E-4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7.9763991434316742E-4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1.5118176071501221E-4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2.4357044783542928E-4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1.8846431966591844E-4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1.0101452071736648E-3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2.4978791316170115E-6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2.2811542163800872E-4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6.7691009875197678E-5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2.0783113536924163E-5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1.8017187432250079E-4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5.9846526545183339E-5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3.182954790696801E-6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2.6774093694195109E-4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4.5530004459344511E-6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1.3546663155537916E-6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5.9210396594861845E-7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1.3157670108393257E-6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1.1040051588310569E-5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2.0469473817240227E-5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9.8521678000007185E-5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5.4408362942451176E-7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0.30460156322799181</v>
      </c>
      <c r="CK59" s="43">
        <f t="shared" si="1"/>
        <v>5.6044509694945423E-3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2.1290319597564036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0.15058703538858242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0.39014819207596096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2.9657695286335202E-3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2.6297403914063763E-3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3.5063093430380242E-3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0.12293846722773309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1.6436076569326462E-2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1.1556084888903103E-2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8.1297456210846317E-2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1.4243291769470497E-3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4.0173387042096272E-4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1.0957216696993826E-3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1.4243291769470497E-3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5.8486434382009561E-3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4.4438250846620404E-4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1.9664988482274597E-3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3.4130267579253107E-4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1.2708118786144216E-3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8.3103100963858754E-4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2.3279646373079821E-3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6.4791088808830534E-6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6.2455875177492865E-4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3.6944517502217653E-4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1.2218758884120418E-4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1.0984147152755488E-5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8.8182440025634946E-4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6.8942630366637561E-4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1.4569276093362847E-5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1.0746972118092851E-3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2.3619447919295312E-5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2.082181598698109E-6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5.1188258575947902E-7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4.1238250299292174E-6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3.6794498653263287E-5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5.0144180603406748E-5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4.9688751085182821E-5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0.78641124551844455</v>
      </c>
      <c r="CK60" s="43">
        <f t="shared" si="1"/>
        <v>1.6991771727220994E-2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3.2984787277487553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0.43338942305159978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0.21779841973391095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0.68595408913724421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6.2760169122698158E-3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3.0730641862326169E-3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2.7702286261156238E-3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0.18773539605853623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1.0387627213174808E-2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1.36947677355075E-2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8.8504398241124924E-2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1.6876334814460007E-3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1.0648066281631927E-2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2.1636326685205138E-4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1.0976356953202654E-2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1.0037863565447044E-3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2.4529577990328585E-3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7.1648661964332039E-4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2.0484143577615146E-3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2.3291374585455867E-3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3.7946556705618344E-3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4.3709023473411807E-6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7.2576968004329904E-4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5.043427770861403E-4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6.6369967337726239E-4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5.5580610095819947E-5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8.5963904584911534E-4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9.9930124898838218E-4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3.2763186400661092E-5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1.6827240027537298E-3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5.6434565241957598E-5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3.6217025508403902E-6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5.180510767730352E-6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1.2411419127827399E-5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3.6155098094228224E-5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7.0892167314589089E-5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1.6162347080601373E-4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1.6621354939256463</v>
      </c>
      <c r="CK61" s="43">
        <f t="shared" si="1"/>
        <v>2.9196305276137414E-2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4.6197518206615467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0.87611061994400263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0.47598412441675636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0.99634285147039692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5.4255742067891768E-3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6.9950830669478258E-3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4.4523236789160807E-3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4.5027433009180492E-3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0.18615638250797617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1.3266330180735558E-2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1.4536812448403644E-2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0.10917765269595922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6.030005557416592E-4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1.709203774791947E-2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1.1994217526239079E-3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3.8100180781135561E-3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1.5640846473400744E-3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3.2104937274592188E-3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5.9725742553478319E-3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4.0339081294685419E-3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5.984493670380019E-6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9.5981952842661322E-4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1.0412569616466477E-3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2.5529912396933352E-3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3.04401939779911E-4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7.3665486803611011E-4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5.4159044059929533E-4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4.9343692516349772E-5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2.5516279974131606E-3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9.4759986342323401E-5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6.2288736721394199E-6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1.5475193423677855E-5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2.0956150461772362E-5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5.3464936119602803E-5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7.8021134147847118E-5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3.7552372495454404E-4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3.5549170496714616E-6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2.6935534984735434</v>
      </c>
      <c r="CK62" s="43">
        <f t="shared" si="1"/>
        <v>4.6274194416225982E-2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4.1230750023498093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0.72017503851620812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0.65921068950480266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0.73566156939091254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6.3318536707019108E-3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2.969419714970369E-3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6.2882278521787672E-3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0.12917976204299281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2.3580854445670377E-2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1.6777407388582476E-2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6.6038994291621869E-2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5.1088427600547385E-3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2.1832661367755297E-4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8.5147379334245665E-3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1.3598105626117208E-2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1.1698366449626129E-3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2.7379606451147804E-3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2.1410646925588321E-3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2.3765805174643293E-3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7.0383541723657312E-3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3.0161841911883007E-3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1.1461763799082558E-5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6.255637677198149E-4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8.5739762681988417E-4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3.2423258105476293E-3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6.3157294719181256E-4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7.1445628550488767E-4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5.32887471551039E-4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4.1524275712063739E-5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2.492294195784877E-3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1.044589478609155E-4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1.0360059871304782E-5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1.0565551220214499E-5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2.2850015061674215E-5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4.9840286015920201E-5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9.5664020355005141E-5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1.1511018668276473E-4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1.3868635839115465E-6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2.3800557241257994</v>
      </c>
      <c r="CK63" s="43">
        <f t="shared" si="1"/>
        <v>4.1637806565054593E-2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3.0293703644238157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0.74315977029084856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0.30756743873838854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0.4981389077115167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1.0019347821049849E-2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5.2733268635044659E-3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1.7998342258054708E-3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4.1563167397079531E-3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8.1767860164307885E-2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1.2246137362974568E-2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9.2254234801075075E-3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3.7941261401159561E-2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2.8944782594144012E-3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4.5654675589686371E-3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3.7108695633517963E-4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5.7889565188288025E-3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9.9794919098036526E-3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1.0559337438314118E-3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1.7986462027561017E-3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2.0706393370031649E-3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1.7846918717220337E-3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4.2923094052885972E-3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2.0692055613062733E-3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6.4513212509091621E-6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3.8952965535964774E-4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6.3574081736012824E-4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2.1470504955476729E-3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3.878092002887394E-4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5.4920200134609863E-4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4.9675512224788389E-4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3.9564783731142378E-5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1.9627263221020583E-3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6.1766190244785357E-5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4.2409650718586625E-6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6.255857068696457E-6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1.9308335007217136E-5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3.2438025106300119E-5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6.20793733126402E-5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1.9276309772700946E-5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1.7249156140929178</v>
      </c>
      <c r="CK64" s="43">
        <f t="shared" si="1"/>
        <v>2.9871112806529713E-2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2.8430048252363243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0.91329442834360997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0.3606217146115443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0.41130221624171154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6.3167869952943526E-3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1.4305990418916198E-3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2.9534947961633441E-3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5.5947916836642159E-2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1.2183166034173793E-2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1.1681071918826027E-2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3.4993375531792811E-2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1.4398287131296302E-3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7.3837369904083603E-4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8.9937074853171338E-3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1.3806002633205531E-3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1.5604537859959344E-3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1.8844003882096333E-3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1.7130912620087579E-3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3.9401099026201425E-3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1.5453422106657575E-3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7.0053436933835684E-6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3.9213385692105426E-4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6.0403726691023033E-4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2.1618554918879707E-3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5.7497282188231252E-4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5.2382830928359196E-4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4.3410592194988954E-4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3.2460226509345064E-5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2.0107956658035036E-3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6.1910300525782016E-5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6.5238690533487639E-6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7.9252373096864631E-6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2.2643535170532754E-5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2.8461665735183527E-5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5.2187957250180252E-5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4.1864332270149326E-5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1.3871411674408707E-6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1.8129029727638202</v>
      </c>
      <c r="CK65" s="43">
        <f t="shared" si="1"/>
        <v>2.7981804241461503E-2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2.8444661815155312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0.75671909321531095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0.22817283165532606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0.33514554891572695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5.1096676520570525E-3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1.0278067116206715E-3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1.7618566183868981E-3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5.8573260915327274E-2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1.6518243606446274E-2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9.9551210433846994E-3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3.0101954127700923E-2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4.5153300874803135E-3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4.0381000782344268E-4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7.3413019680201603E-4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2.863380055475321E-3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8.0606799528824217E-3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1.2283577945529903E-3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1.2331188712760633E-3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2.3652632977840013E-3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1.5690369751434788E-3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3.4944896583948911E-3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1.7795109433261858E-3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1.0447049789933156E-5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3.7102545519261812E-4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5.3083029381607101E-4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2.3178904108653001E-3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6.642293741318078E-4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5.5230647062591055E-4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4.9825046816533603E-4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3.1845007946213339E-5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2.1078451126920294E-3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7.1937963981201475E-5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4.6165510902207658E-6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3.30172083710608E-6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2.1324071657813111E-5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2.9750550982375411E-5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6.8964764074569036E-5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5.7229483314263452E-5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1.5171179408849854E-6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1.4516020348088692</v>
      </c>
      <c r="CK66" s="43">
        <f t="shared" si="1"/>
        <v>2.7073769360463688E-2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2.5785351194840973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0.39488844112754728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0.18943065713868515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0.27050896364181637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4.1134963352580925E-3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7.423600790482824E-3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8.913801277002539E-4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4.8752549158614429E-4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4.4468288900585344E-2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1.0970691989276159E-2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6.8873284515238477E-3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2.4016956591943799E-2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3.3517377546547419E-4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1.5235171612067009E-4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3.5654748965147517E-3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7.2217936179105689E-3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1.9809432433352202E-3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1.1870844965020321E-3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2.330722331162599E-3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1.0250872385992866E-3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3.0265728848576463E-3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1.4996049634643373E-3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7.7017427857061671E-6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3.2858836440156821E-4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5.0004654270144702E-4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2.0719231618438415E-3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7.4268751777558056E-4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5.2520928055924988E-4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5.0246833536003082E-4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2.8383900406217572E-5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1.9984716712129346E-3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8.5790961903165942E-5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4.2542687929726712E-6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3.0427112573856873E-6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1.5424826029295935E-5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2.2503311214815377E-5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4.6021110273995317E-5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3.1642911332013969E-5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0.95814033097450613</v>
      </c>
      <c r="CK67" s="43">
        <f t="shared" si="1"/>
        <v>2.5185969393681912E-2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2.4045731495560756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0.23513676814485643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0.1418000840200262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0.21861760840680336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5.7114258744672313E-3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5.6555486837506198E-4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1.7033717260969891E-3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3.6001048675958026E-2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5.589046275811113E-3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4.8118108775540821E-3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2.1825124744726702E-2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1.3305221602722195E-4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5.1897758673737412E-3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6.5470354297461906E-3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1.7096141650789767E-3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8.4486937908413294E-4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2.0824667807369411E-3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1.0888011096774962E-3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4.03241146204995E-3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1.3618765497634823E-3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4.4013796731643678E-6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3.3495547562498407E-4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4.4195179889133844E-4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1.7891336211257789E-3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8.1553118208639922E-4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4.8800447681126723E-4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4.5405604355786932E-4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2.5921357802476901E-5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1.8907296925571723E-3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7.1311729705801191E-5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1.8944185151445091E-6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4.0986771925326453E-6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1.614604937551565E-5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1.9716804623280851E-5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5.3672110907118589E-5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1.033317509885018E-4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2.7391495063532398E-6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0.67708467169807629</v>
      </c>
      <c r="CK68" s="43">
        <f t="shared" si="1"/>
        <v>2.4184670595081871E-2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2.1129827237865579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0.15787880941443166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7.3239452042575773E-2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0.16454611756565085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7.3548367953099056E-3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5.4125210384325321E-4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3.2995635014000413E-4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2.442774277839891E-2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4.9486849872585328E-3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2.3299851231878116E-3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1.5810736008932687E-2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8.0426860346626005E-4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8.0426860346626005E-4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5.5955035720349836E-3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2.4998766984190069E-3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9.1813471357091538E-4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2.3248658159823656E-3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7.2535712872688824E-4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2.796189000594528E-3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1.049295750505995E-3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4.4252001939451674E-6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2.7553350697033182E-4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3.9348020859960507E-4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1.5739428840456527E-3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8.2998130428953891E-4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4.2464184550607576E-4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3.9384403616723882E-4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3.0681151287867718E-5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1.7384361871473938E-3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4.8171034446336751E-5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2.9998135768999596E-6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2.2945045138748224E-6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1.0561995649087812E-5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1.8574525640226751E-5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4.5328362801639077E-5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3.6360598820348292E-5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0.45301611037666195</v>
      </c>
      <c r="CK69" s="43">
        <f t="shared" ref="CK69:CK132" si="3">SUM(AU69:CH69)</f>
        <v>2.1738479839490742E-2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1.7090670982783662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9.8185597428919844E-2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8.9715374378584803E-2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9.8483480636497187E-2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7.295370387618556E-3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3.3339890021901798E-4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9.6992885722751044E-4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1.4056353056336686E-2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3.6370789114801962E-3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1.7124725176993385E-3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1.3395809418644416E-2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5.90950100343085E-4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1.666782334301009E-4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1.5155138394179851E-4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1.1821007947460283E-3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3.8636724010757987E-3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2.8607391746890802E-3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6.5246368127500163E-4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1.7347543690448583E-3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6.2293504651530075E-4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2.4417337053637871E-3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6.9658256715319957E-4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3.7521587622481281E-6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2.6932499574031229E-4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2.54202690042019E-4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1.3579979088551306E-3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8.1707813434874518E-4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4.1348098079614962E-4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4.4157370021768484E-4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2.6366841466681996E-5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1.4171929701721894E-3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2.1847732562294784E-5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5.087276270834934E-6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2.2235014887396316E-6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9.4190059128610321E-6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9.3803821662326163E-6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2.402196097980923E-5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1.5416544983417467E-5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1.0214564130327989E-6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0.32987614500568857</v>
      </c>
      <c r="CK70" s="43">
        <f t="shared" si="3"/>
        <v>1.7962269186295402E-2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1.4194806928729848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8.6049175662082533E-2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1.4414218273817107E-2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7.7869942436497488E-2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6.9552747122191916E-3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2.3131468610783403E-4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1.9480124052264207E-4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8.1950062434412944E-3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1.095648174744753E-3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2.7515675223823192E-4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7.131204038550225E-3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4.7482802377394001E-4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1.0714068228745313E-3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3.5984063406623826E-3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3.2125407729273357E-3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5.3321066739688559E-4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1.6564544590096061E-3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3.8799812147407165E-4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2.1096073231548552E-3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4.7835759811066001E-4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1.3313831157765839E-6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1.6887836173862632E-4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2.1423282927910499E-4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9.5268956432732104E-4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5.8693237992720826E-4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3.3322740064467256E-4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3.3547376721861658E-4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1.5967997726410887E-5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1.2570873797218215E-3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2.0673555042806323E-5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1.3371760738075117E-6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1.0519831458623524E-6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5.2600463098765264E-6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8.5475752535493576E-6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3.6369463056860573E-5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7.2941103768967679E-6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1.9334761091346671E-6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0.2039579770668698</v>
      </c>
      <c r="CK71" s="43">
        <f t="shared" si="3"/>
        <v>1.5924863731804149E-2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0.95571242349327046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3.3108291851007721E-2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1.2478697512651654E-2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3.9442675273257406E-2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6.1537352634933803E-3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1.2647530358798141E-4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1.1242607961026295E-4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4.2265661602324169E-3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1.2647328560119919E-3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6.3520734979798576E-4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3.2925713487894229E-3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3.5133149878207173E-5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1.3701141437655736E-3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2.2054973104906261E-3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3.4393231889058677E-3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3.5277773837821889E-4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9.9527740517058169E-4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1.928022412240521E-4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1.5551286428417564E-3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2.9853199145346121E-4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1.8596471345585571E-6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9.4350924083956968E-5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1.3648910436735528E-4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5.9312161865967118E-4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3.3106876686611982E-4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2.7062926881415121E-4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2.5415613064538515E-4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9.5252776205416401E-6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7.7718962092247551E-4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1.1926842036977339E-5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1.1205986554512176E-6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7.3471057826089438E-7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2.6530336149156181E-6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6.4285197449731993E-6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1.7991054724838913E-5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5.0938657886890313E-6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0.10224662629208399</v>
      </c>
      <c r="CK72" s="43">
        <f t="shared" si="3"/>
        <v>1.1553677502722888E-2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0.48976459729214522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1.1747682792184928E-2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2.2138790987711173E-3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1.4883329015331587E-2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3.6367895345635805E-3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7.1055410629490456E-5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1.7477099774649086E-3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2.9918937094515279E-4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1.6903266091968669E-4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1.8055550730212231E-3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1.2464158819398035E-5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1.9447309111434932E-4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1.0419454707249367E-3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2.544820109422545E-3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2.4814031828298237E-4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5.9724605292756354E-4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1.1343035084442054E-4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1.0181082845908754E-3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1.5455295474368474E-4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5.5078568590536995E-7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6.4777837148640048E-5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6.2966860536989587E-5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2.5203514465285383E-4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1.7509022886228712E-4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1.1906437160009767E-4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8.8281755383023294E-5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2.7866278092558735E-6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3.6863694231249977E-4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8.923681391356427E-6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9.1270063090969901E-7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1.6319575878677626E-7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1.3145949560710502E-6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2.8558469337081591E-6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5.6417547588357102E-6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9.0516980932637651E-6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3.6781160183765427E-2</v>
      </c>
      <c r="CK73" s="43">
        <f t="shared" si="3"/>
        <v>6.8812975680514945E-3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0.21839763566379838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3.0220908123577491E-3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1.0125222644532573E-3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5.4970880031043577E-3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1.6640318152764495E-3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2.0951087152441761E-5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5.2427640264249048E-4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3.3351029019349263E-4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4.7358161394477674E-4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3.3354407193977714E-5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4.2762060505099633E-6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1.0005224251439067E-4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5.0351339252585202E-4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1.5234702329505654E-3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9.5728261747434127E-5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2.3997603179242929E-4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3.5321261533835485E-5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4.6388803850978231E-4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6.0659899401865318E-5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8.0330255976181462E-7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2.2230230456688095E-5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2.3547976593880434E-5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1.1104902089382056E-4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6.3645742499558546E-5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5.265035815731957E-5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4.0869189585914673E-5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9.7265158440533528E-7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1.264719182284063E-4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3.2537828094252672E-6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4.0958122179449221E-7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1.0985241423872022E-7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3.661747141290675E-7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1.6172733283024361E-6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2.9537862083989736E-6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3.0464973351550639E-6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1.3460577267779471E-7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1.2685735144883891E-2</v>
      </c>
      <c r="CK74" s="43">
        <f t="shared" si="3"/>
        <v>3.3766890628256418E-3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9.0977405471087291E-2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6.5763107271241605E-4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5.5083392039443127E-4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1.52924475796462E-3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5.6772379938554648E-4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6.792284514594976E-6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5.9552324870116458E-6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1.1589201740592309E-4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5.5827762202138304E-5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1.6821616528565665E-5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1.5854903957591965E-4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1.8610101521911394E-6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2.902845330150712E-5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1.938319636172055E-4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7.1924939648960388E-4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4.2945685264304864E-5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1.0385949138243135E-4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1.0636270472933619E-5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2.2041550813365474E-4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1.8555170784258549E-5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1.8607592675176289E-7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1.0298709439531446E-5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8.8243397814896322E-6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3.7155690610660584E-5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2.7446981452122539E-5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2.1819597985996694E-5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1.494409343928187E-5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7.2525805233336236E-7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5.0899493322154945E-5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1.8842614027612792E-6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2.0182736492081867E-7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2.205444747146598E-8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1.4702128063571754E-7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6.8916172990654748E-7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1.143622766302551E-6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6.1162802762013476E-7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8.106322210494193E-8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3.6961609666248656E-3</v>
      </c>
      <c r="CK75" s="43">
        <f t="shared" si="3"/>
        <v>1.4865743663964386E-3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3.6671913872044097E-2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3.605226902741743E-4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1.2581789364402921E-4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2.1079519415668844E-6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2.4528464325048705E-6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3.9912727224227431E-5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9.1981741218932656E-6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6.9292911718262596E-6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2.2857857154346326E-5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1.7936439537691866E-5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8.4289306224943222E-5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2.9401960986135322E-4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2.4584187191248905E-5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4.2783560594602952E-5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2.3768804288819563E-6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9.2802120607126672E-5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1.1787299489798108E-5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5.6550061082410452E-8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2.7387108686498671E-6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4.3101588934772231E-6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8.9397178675472094E-6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8.6292941678502655E-6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7.3946901258300315E-6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5.6295110507407126E-6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2.3313698608707063E-7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1.8376591223832381E-5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5.1539041091168593E-7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1.703815773353049E-8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1.1170607337023E-7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3.3511737673197264E-7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9.654401962570252E-8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5.8773587150226059E-4</v>
      </c>
      <c r="CK76" s="43">
        <f t="shared" si="3"/>
        <v>6.1002712168142532E-4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17.770636065550448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1.2393308464866544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0.74735910628540636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4.0974824700145698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5.6819588866937262E-2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4.0271765490673364E-2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3.0088088064640424E-2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8.7529752553222498E-2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1.4041793830588034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0.22723756610029255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5.7061877709629005E-2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1.0397445436568702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9.2578267670489559E-3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2.1040515379656715E-2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1.6414547894892984E-2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5.6907318883319354E-2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5.5904362646023113E-3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2.0844951303534837E-2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4.340750125589629E-3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8.0613970657069534E-3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4.6961785157119858E-3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2.463409721159206E-2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8.2989419235907912E-5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7.4002853387294329E-3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1.5617915127427752E-3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6.1376066665944833E-4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1.1725528369408115E-4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4.3757525594374774E-3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1.8669885034139338E-3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7.2573672131160012E-5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8.7880998819923044E-3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1.4940155425838543E-4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5.0008321409056799E-5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5.4643239003066948E-6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1.6696817709696783E-5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3.5404449180399897E-4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4.4078879462474009E-4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2.8035058485346214E-3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2.0084642907377284E-5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9.0738178783292973</v>
      </c>
      <c r="CK77" s="43">
        <f t="shared" si="3"/>
        <v>0.15379462100324182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32.034646865979632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2.039490339592231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0.42703307176420507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5.5254159501078997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3.8492439672594365E-2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4.6888780194203866E-2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5.0783925988048179E-2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2.0275584886508997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0.29431868712031978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9.7819358393005984E-2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1.1831121498467265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2.0198267065645852E-2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1.1256834468813382E-2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8.2830545921477913E-2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5.767598167539612E-3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3.5063055101564829E-2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5.7368978564647849E-3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2.2660756565734751E-2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1.0298408761646683E-2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3.8393877588447201E-2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1.1602056071519315E-4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9.089128761933395E-3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4.8259081899460722E-3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8.5175284640850643E-4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3.9053341956154733E-4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1.2551274846290806E-2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1.0271320299339243E-2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2.8135458060197437E-4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1.5557199341103339E-2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3.8010150016222087E-4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5.9631629043450099E-5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2.2243385321539545E-5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4.9429745158976763E-5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5.2744052793443933E-4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6.2917652518578414E-4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3.9252993014096075E-4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7.4348797500009311E-6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11.762368292864595</v>
      </c>
      <c r="CK78" s="43">
        <f t="shared" si="3"/>
        <v>0.25675362093147325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57.406751126056569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1.5323435958901226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1.2512765428014339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9.2990969580235863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0.1084466073314031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6.032035837519472E-2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3.1215835758779203E-2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3.0873337520007493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0.29266116750995053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0.13962902296641214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1.8631668172793499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1.2686939761275438E-2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7.1520759171052268E-3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1.7885484489177865E-2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1.2686939761275438E-2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0.14880034855114896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1.73449540328682E-2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4.8148455271376719E-2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9.2474878726787283E-3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4.1820766305287353E-2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1.610479895882615E-2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6.2403621133298268E-2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1.2314586938799943E-4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1.5278675542881566E-2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9.6986014000550493E-3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4.6447394948552542E-3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6.2634438567573064E-4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1.5392714380123554E-2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2.7523363534279959E-2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8.3689400693654707E-4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2.9246075648262891E-2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7.7315371552082103E-4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7.4206064739976144E-5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3.8919542290157628E-5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9.8651658978760788E-5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8.8279389896481826E-4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1.0231586345511477E-3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6.0711318063010457E-4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8.9444197631280715E-6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17.715902097865811</v>
      </c>
      <c r="CK79" s="43">
        <f t="shared" si="3"/>
        <v>0.450747927503382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166.41434280367969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20.994513372234302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15.603177405598281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29.445739238103201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0.13560332424503319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0.39018389076030546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0.2311879479541272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0.24098094869846681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4.3554362936192001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0.81331070185732568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0.38576170709621427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4.6943903720648592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7.8303918819715226E-2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2.2085720692740191E-2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6.2753546479035166E-2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0.31326034380072032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8.8393278026391991E-2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0.50513504044346225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6.690342939780726E-2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0.19783607946528245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7.310345545468136E-2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0.12975843798917774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9.0220069727889485E-2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9.4379948919882134E-2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3.6688765325510912E-4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4.1270053366264478E-2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4.1828933456396322E-2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5.7432192189506306E-2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5.5292516530632317E-3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2.7712642438808322E-2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3.3243689999920917E-2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3.1981556239863299E-3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0.11269612782561689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5.4351890724695026E-3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2.906751694156413E-4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4.4689923188218436E-4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4.3840185355848587E-4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2.5012435205710565E-3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2.1574161522489119E-3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2.7913452131762941E-3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2.9608631231039256E-5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77.855082010049927</v>
      </c>
      <c r="CK80" s="43">
        <f t="shared" si="3"/>
        <v>1.4947051744495539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257.88227695230239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60.261955131759692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37.04422772605777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43.998371763165693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0.24661399803737538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0.6808295696704324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0.27564877502302004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0.20462463542193446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5.9202601283796525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1.0687841998902623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0.78452687251682252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5.3411015301279923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3.5654142788090641E-2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1.0056296683820437E-2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4.1106451063839318E-2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0.67691477938398403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8.0450373470563497E-2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0.81327410796795474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0.12578613167576683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0.25416262109469356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0.16348144245492244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0.15833070042972572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0.19949849028244798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0.13823059219599898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5.1949568153086356E-4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5.0594344035684698E-2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5.9448505032545479E-2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0.15139137970566363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1.8971134380205788E-2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4.5230935597582227E-2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4.1623617799671601E-2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3.8140968802260235E-3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0.16015768749007214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8.3361403066382501E-3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6.2608239102778982E-4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8.7619192317216709E-4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9.9109373161764447E-4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3.808688448144134E-3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4.957580913393665E-3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3.2838561179430108E-3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8.705682043992764E-5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156.67112637344098</v>
      </c>
      <c r="CK81" s="43">
        <f t="shared" si="3"/>
        <v>2.4074819733570689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213.67159576000432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40.629506548867198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33.948493695080415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31.434348197658874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0.22440254654078456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0.64592497446059871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0.16601097650045751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0.22606478762627183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4.083060623837242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1.2715766521912906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0.78887115959004805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3.9122130294874355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0.32413701167002212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5.8178437992055257E-2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0.42137811517102874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0.14627721552288178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0.62974166175784418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0.12934035650942377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0.16590139703824761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0.15744695105192155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0.12145262369371902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0.16748102561215264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0.10332533752280561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6.6987240427695334E-4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4.0165322311165708E-2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5.428128253211479E-2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0.14621973974147534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1.9207613839457599E-2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4.072165498513948E-2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3.7053949196115848E-2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3.7608868458077435E-3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0.14371746336133123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7.4750137469492819E-3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4.5114658753828845E-4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6.4603086619695262E-4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7.7835265151797754E-4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2.6658640558591454E-3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4.5745078471964087E-3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1.0793249915466686E-3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118.28044397219659</v>
      </c>
      <c r="CK82" s="43">
        <f t="shared" si="3"/>
        <v>1.9781573791498035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164.80004572979934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29.606179414760366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22.422561188807585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19.638551589403992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0.28674579698010755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9.562197502981383E-2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0.57486461375800979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0.1092031251684006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0.19256091007306636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2.5731218559867566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0.67963145234060029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0.51198902742991892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2.518291338124544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0.11042709712683636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7.7914201876144598E-3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3.8939304181133935E-2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0.4693672183030993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6.2331361500915679E-2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0.4294248400709138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0.12564271008650546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0.1191154370453775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0.15090781715735654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9.0544638681882159E-2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0.12761661735456675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7.1072419529992326E-2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3.9078938061950271E-4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2.8219835333475399E-2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3.5990625903027568E-2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0.10221804620528488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2.4536331218851452E-2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3.8634865896015745E-2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3.1361224637486328E-2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2.8010945333236076E-3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0.12089078922524184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5.3424244440389845E-3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3.9738874599899271E-4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3.329009111681396E-4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6.4730732727138248E-4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2.0022294587540013E-3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3.2108120011995075E-3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3.2112730262254499E-3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5.3193123261403983E-5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79.898178689162762</v>
      </c>
      <c r="CK83" s="43">
        <f t="shared" si="3"/>
        <v>1.514565611297839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137.25382680164105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31.186520278918923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16.427956474783418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14.301167524456528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8.6139280827920536E-2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0.49394720898873096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6.9374647749427795E-2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0.14289505790594381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1.7810626519433936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0.59328265436590299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0.41809889226363206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1.970237604168172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0.14928180938600058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2.1048857077431558E-2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3.5087043287684014E-2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0.39807606590186984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0.16839085661945247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0.34396140644012102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0.11874429915510047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8.3232758028069259E-2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0.15200801433901628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6.5727671168208185E-2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0.12145945547295861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5.411036418929277E-2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3.7522472590520998E-4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2.4284413590658176E-2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3.0443051238751923E-2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8.4995156789293924E-2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2.4933858233160643E-2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3.1654221582380002E-2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2.6099415550833293E-2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2.367926694153269E-3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0.10191115241156487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4.1918235233855171E-3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2.6986131563890459E-4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3.0842331658438864E-4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5.6185437400474512E-4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1.6108537503208024E-3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2.2730209545148302E-3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9.945902909064767E-4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68.242566908644434</v>
      </c>
      <c r="CK84" s="43">
        <f t="shared" si="3"/>
        <v>1.2765188171348236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124.78556720868184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24.450110312334608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11.768189987307816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12.035847228265878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0.15786902407150682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0.45609653244214682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5.3789097017117191E-2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0.11225358729078028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1.3263355585745003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0.3157214922178842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0.1321297480184786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1.8181886675352683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9.1213213907981733E-2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1.2863401961382036E-2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2.3385244245294253E-2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0.13681982086197259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0.32132171714032109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0.12170661781923901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7.1632966862971409E-2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0.16478567199644314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5.6308626669347016E-2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0.11288006619478785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4.472803959927911E-2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2.2164561062860646E-4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2.4875576476633313E-2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3.0761908204188254E-2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8.298439845536891E-2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2.7088219704823176E-2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2.8255224852002089E-2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2.1357626420789245E-2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1.7351896902454778E-3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9.5256115847189252E-2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3.4414912398256291E-3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1.8550019419117734E-4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2.5539029282708862E-4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4.3781466371483051E-4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1.3316845150253909E-3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2.3965217925108E-3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1.2142498785307383E-3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52.890812916052617</v>
      </c>
      <c r="CK85" s="43">
        <f t="shared" si="3"/>
        <v>1.2151622641208828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102.07801943799187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21.41146751038282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7.3170115895690806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8.5785121818539505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6.5413018844236351E-2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0.46104233789066912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3.2716972929500675E-2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7.7552297178292859E-2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0.94457493854926522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0.40714714553048764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0.19717489653529544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1.1304789473747325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3.7809883926632516E-2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1.0664326235716861E-2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9.6948420324698761E-3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0.15122384044545631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4.2639597468835541E-2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0.25690438935091431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0.13800485708527915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4.887513157455204E-2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0.15516718040671085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4.2930951125874563E-2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9.1148901091129109E-2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3.573213852416466E-2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3.2062879459066865E-4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1.734973421370364E-2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2.7540290380047176E-2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6.1355910973124136E-2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2.6792423547009506E-2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2.4005756022982702E-2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1.7852150235926283E-2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1.4763030417132732E-3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7.480979443810537E-2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2.0872308352635179E-3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2.2080432804209236E-4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2.2393142284043752E-4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4.5238272902862803E-4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1.0235164721970672E-3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2.1113445616041527E-3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9.4094553572360881E-4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40.875124326747439</v>
      </c>
      <c r="CK86" s="43">
        <f t="shared" si="3"/>
        <v>1.0273266966905268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75.064814181733169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12.285717410414787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3.406415075351569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5.6508044644009336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0.3368671879056257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1.9420083533474155E-2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4.0278035384154941E-2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0.66696018384321332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0.14025275624824735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0.15442731789302788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0.75069576275529282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5.6107357500135083E-2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1.2586886057548419E-2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9.8177711248877669E-2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0.19215948108171696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0.11449967646382381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3.2942602358351648E-2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0.11516074195428777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2.8871291555991951E-2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7.3155298976725763E-2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2.8649330927220905E-2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1.2541645421947005E-4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1.3082366062077907E-2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1.6013551983024857E-2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5.0409337967488331E-2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2.6130905255394788E-2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1.7376706360673216E-2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1.1752679102168057E-2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1.0268715525609561E-3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5.4325537390334869E-2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1.4068171498280899E-3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1.7440479803223558E-4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6.2889751402066735E-5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2.8903247885624577E-4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7.1940588870794252E-4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1.3835463175732143E-3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1.5855338865789976E-3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23.618710232536884</v>
      </c>
      <c r="CK87" s="43">
        <f t="shared" si="3"/>
        <v>0.78130342571704003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59.591067478466634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10.490200513196386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2.9486281932939642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3.983033605648358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0.31514959326398523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1.1848276189834831E-2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3.8639732007750609E-2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0.47614958255540446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0.1901785859307657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4.0931939561422187E-2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0.46615911822420741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5.8863468172211178E-2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3.3201087862927323E-3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9.0557388410226081E-3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9.4184346768892105E-2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0.15626109998591878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0.12357985125302337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2.3187148771349215E-2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0.10115223488091346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1.8219930679628921E-2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5.0047428365332089E-2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2.3596269760444429E-2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1.9619597621039036E-4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9.3722072781434965E-3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1.281707946355288E-2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3.9176449005003826E-2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2.0077275031193852E-2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1.2058821902831722E-2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7.723939226101509E-3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7.7030766584984057E-4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4.191380435990251E-2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1.3623356297732721E-3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1.3511199790558836E-4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9.4118548011690249E-5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1.9377197636833186E-4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5.2364508894424172E-4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1.3078928259093465E-3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4.6064254094046911E-4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2.034666639988999E-5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19.126342802440504</v>
      </c>
      <c r="CK88" s="43">
        <f t="shared" si="3"/>
        <v>0.64424790887965322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47.896839394014684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6.7232353345295435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2.2787067886872294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2.9326000960524694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3.5833652784389734E-2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0.27097998946557311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6.5701148925947118E-3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8.4939028822257154E-3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0.34251153062884399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0.11149348920743117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7.1991358341257194E-2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0.45799578847002215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2.0703888275425179E-2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1.194577469237643E-2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5.1764493369124365E-2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0.13551681753030673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0.12516173707361961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1.5144975901450109E-2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8.3625111452998918E-2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1.4154437784624975E-2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4.7824369410644753E-2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1.9993028467543632E-2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1.3548194801161784E-4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1.0846075644714287E-2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1.0080071681428647E-2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2.5764953614911625E-2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1.7720016514957398E-2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7.7557129958329557E-3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4.3758428679498756E-3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6.1655998233881991E-4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3.1822140801161594E-2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7.0556468902020601E-4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1.3412242786159262E-4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8.6019717951215275E-5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1.5292306180121856E-4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4.277082719231562E-4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7.5998347416598045E-4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13.324826202278508</v>
      </c>
      <c r="CK89" s="43">
        <f t="shared" si="3"/>
        <v>0.55280365531521891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39.056524347166615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6.3389472925428727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1.4990966399122154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1.9821382523410596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2.8489756200658554E-2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0.20684501485824303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5.9086565998430641E-3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3.3765636978558282E-3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0.20208553951751607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7.5967735130686595E-2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2.3845117342670596E-2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0.2449661955191586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1.6460748027047164E-2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4.2202922830639911E-3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2.4691122040570744E-2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3.7142200676414112E-2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0.11083428175884387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0.11560569729606458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1.6481023986601059E-2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7.4336193208570656E-2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1.3928262230138887E-2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3.7574575969940106E-2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1.427376178888295E-2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1.1170199325741662E-4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7.0196768629058716E-3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6.7005719947024261E-3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2.5557952983617353E-2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1.3257265271346181E-2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6.4393875912139176E-3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3.580923841364598E-3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2.8607035466194226E-4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2.4876211903789379E-2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6.0327639944394832E-4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7.8529223896959302E-5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3.8613393994212179E-5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1.3484076565084701E-4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3.4246338848209962E-4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7.9459002927447821E-4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1.5298729941897777E-4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2.0276447239167674E-5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10.694181126689871</v>
      </c>
      <c r="CK90" s="43">
        <f t="shared" si="3"/>
        <v>0.47302913598330193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25.655718449628392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1.397218931958125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0.45640583465807261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1.0569645420662317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0.14928062016037655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2.550086239310603E-3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9.8365267692692257E-2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4.2699390110774615E-2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5.3606567146701348E-3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0.14400254112825833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1.185985998820826E-3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1.8503069048002335E-2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7.3995503034858565E-2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0.10445815478755284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8.9054331748377978E-3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4.9557550760011483E-2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8.2595850975614987E-3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3.1136660949966657E-2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8.6986072987412146E-3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7.8606445127408321E-5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5.1663742067905418E-3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4.1050114005839466E-3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1.5478190778202908E-2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1.0162152320525255E-2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3.3709404946726178E-3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2.1883505028262879E-3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1.4729954171833896E-4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1.6457080279895932E-2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1.8573091588846457E-4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3.5525039595759156E-5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2.3290090521657301E-5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3.8817604241219754E-5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2.151144857384676E-4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3.3549228833282691E-4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2.1528546626341138E-4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4.280507535675297E-5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3.3725369257753348</v>
      </c>
      <c r="CK91" s="43">
        <f t="shared" si="3"/>
        <v>0.34325756203981195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18.058313308409101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0.46506541359862708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0.25708810330100612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0.5599190555743615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0.11174305888001367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1.480485941263338E-3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5.4196336989520033E-2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1.8950173493839016E-2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5.3532267380289053E-3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8.8296181536945476E-2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1.1843421986789614E-3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3.0792897165652991E-3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5.1286561731030321E-2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0.10230406797496315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6.7645342061467117E-3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3.1750128943253485E-2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4.4124053100052883E-3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2.3245837091196396E-2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6.2706319284327738E-3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4.5643937602943537E-5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4.1446804652360281E-3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2.8990411659325483E-3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8.354772599861544E-3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7.4002400454437752E-3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2.4788376730771689E-3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1.3862232901634707E-3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1.1974552840474676E-4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9.9066445829348454E-3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2.3110600224505754E-4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2.0628576155247182E-5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2.028644367267235E-5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3.7567303703115304E-5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1.2678902704182606E-4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2.337771127993671E-4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1.2426848697580737E-5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1.5663556679688495</v>
      </c>
      <c r="CK92" s="43">
        <f t="shared" si="3"/>
        <v>0.26345257778800008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8.1785769984581762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0.13269113595665627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2.222783035833065E-2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0.19661134150124154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4.997919053436068E-2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3.1915149587971749E-4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6.0081311860256685E-4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1.4406274163765682E-2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5.6321658862306216E-3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8.4864853002612577E-4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1.7194775271629867E-2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1.8775409956330215E-4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1.4644819765937567E-3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3.3044721523141176E-3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2.4920512033221764E-2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6.3318646616161253E-2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2.0179042359358135E-3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1.1550866566940347E-2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2.2091854195048382E-3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1.1613988568948798E-2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2.3065512487994867E-3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1.8772210197239218E-5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1.1169036083360281E-3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1.4625381529459885E-3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3.3735912486294395E-3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3.246387089749191E-3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1.2035697248734881E-3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5.3210538934954496E-4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2.8141190329664027E-5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4.04242877972437E-3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6.8433524820068386E-5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1.3573985923720295E-5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4.4496188003609946E-6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1.977633434446287E-5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6.3963740481382222E-5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6.4096999897451733E-5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8.178328450327627E-6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0.44546803504519489</v>
      </c>
      <c r="CK93" s="43">
        <f t="shared" si="3"/>
        <v>0.13320456461636501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1.347533111287982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1.0303802266481291E-2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5.1781417162622446E-3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1.5586667151621394E-2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4.2952820112910108E-3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3.061401352519909E-5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1.8245900342697846E-3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1.7493722014399476E-4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1.3178603917514273E-4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2.0493822866169426E-3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2.2741838618719318E-4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3.6441239234350381E-3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1.0037500268263342E-2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3.570388035599529E-4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1.8443214018871543E-3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3.0738760368807165E-4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2.1098120456457059E-3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5.3885040376253665E-4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1.0755080686267514E-6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2.4554644402916453E-4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2.3680671895918721E-4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4.6531164041234245E-4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4.5131345649105254E-4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1.9961022734887239E-4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8.3473589194652396E-5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4.8369410493795694E-6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7.1984881229974064E-4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1.3069225031460876E-5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6.4808687262928874E-7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1.274676229483557E-6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2.8326138432967937E-6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1.4340076591195466E-5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1.4689126073096232E-5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2.3425969396014779E-6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3.9802621125574193E-2</v>
      </c>
      <c r="CK94" s="43">
        <f t="shared" si="3"/>
        <v>2.1296054189675576E-2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12.45795283950544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0.78598228176784202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0.26332852903597198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2.8443279827840997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3.0958280366122477E-2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2.2462540967777209E-2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7.1168178191645989E-2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1.1233835141087418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0.13344033410933623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4.0210978082520048E-2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0.625303887050215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2.224058522263277E-3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3.9503056012944383E-2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4.2975591246075008E-3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1.5561991563606119E-2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2.9495631330780482E-3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4.7520706852791196E-3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3.6769475799075684E-3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1.9707979640159516E-2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4.8733737209153602E-5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4.4505424104589915E-3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1.3206547286155478E-3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4.0547950486331168E-4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3.5151615883148618E-3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1.1676084965910913E-3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6.2099594954387801E-5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5.2236380439332659E-3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8.8829248956369923E-5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2.6429602374536774E-5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1.1551975718840296E-5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2.5670675143199373E-5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2.153919163141952E-4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3.9936037944849034E-4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1.9221624874815463E-3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1.0615096735690304E-5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5.9427905649865354</v>
      </c>
      <c r="CK95" s="43">
        <f t="shared" si="3"/>
        <v>0.10934309722669572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17.703612936492231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1.2521815727361596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3.244212727166067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2.4661365722184025E-2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2.1867171039670456E-2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2.9156135097123611E-2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1.0222744796439993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0.13667147477259925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9.6092711524065219E-2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0.67601554353506477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1.1843773564445798E-2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3.3405515181770197E-3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9.1112922178511278E-3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1.1843773564445798E-2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4.8633426642083741E-2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3.6951892100921275E-3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1.6352095744518576E-2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2.8380459197575431E-3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1.0567225875115754E-2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6.910300836699146E-3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1.9357804696110589E-2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5.3875957697538238E-5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5.1934149446902448E-3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3.0720602149136287E-3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1.0160306746806362E-3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9.1336857926785502E-5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7.3326648707889852E-3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5.732810337775558E-3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1.2114840434396147E-4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8.9364668175182689E-3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1.964036104862814E-4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1.7314036512188174E-5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4.2564749325103923E-6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3.4290984601301388E-5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3.0595856457889351E-4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4.1696563565060143E-4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4.1317858685899374E-4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6.5392725721018534</v>
      </c>
      <c r="CK96" s="43">
        <f t="shared" si="3"/>
        <v>0.14129226589833394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24.81484310324884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3.2604395611709864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1.6385231071419559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5.1605132253165271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4.7215212783137971E-2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2.3119023016899082E-2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2.084075550916329E-2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1.4123554470513184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7.8147340269767218E-2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0.10302734707159771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0.66582898892906051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1.2696265010159554E-2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8.0106653988346391E-2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1.6277262833537889E-3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8.2576423291011503E-2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7.5516027243986948E-3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1.8453889791623785E-2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5.3902130404705727E-3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1.541046194134074E-2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1.7522374818877681E-2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2.8547640554320991E-2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3.2882812023747899E-5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5.4600505947969193E-3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3.7942299819502296E-3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4.9930906402343052E-3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4.1813946153654736E-4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6.4671655659672856E-3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7.5178607331664845E-3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2.4648130159377773E-4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1.2659330424999865E-2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4.2456386645701831E-4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2.7246493909354055E-5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3.8973591314823781E-5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9.3372564677991106E-5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2.7199905187904033E-4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5.3333010589443769E-4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1.2159123647255007E-3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12.504440653542273</v>
      </c>
      <c r="CK97" s="43">
        <f t="shared" si="3"/>
        <v>0.21964723571717132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50.145604787990408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9.5098391869851611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5.1666220859765488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10.814913182072059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5.8892492602038618E-2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7.5928899332973046E-2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4.8328237588997992E-2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4.8875522927392757E-2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2.0206549503930251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0.14400084161553323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0.15779143127441897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1.1850808520246572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6.5453359247401683E-3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0.18552740562713785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1.3019255474330745E-2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4.135626072502354E-2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1.697752901567065E-2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3.4848657651145892E-2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6.4829964855711741E-2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4.3786499938523613E-2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6.4959345458547361E-5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1.0418466750749386E-2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1.1302438336178715E-2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2.7711724504397961E-2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3.3041643710451985E-3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7.9961013733413511E-3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5.8787530684617584E-3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5.3560654332956504E-4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2.769692704097013E-2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1.0285827051542916E-3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6.7611995094726414E-5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1.679771908895169E-4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2.2747084253180009E-4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5.803410357842194E-4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8.4688899100395128E-4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4.0761636189772642E-3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3.8587238524295166E-5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29.237473018717544</v>
      </c>
      <c r="CK98" s="43">
        <f t="shared" si="3"/>
        <v>0.50228833823943664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50.631203637307095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8.8437219814916173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8.0950821028444508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9.0338959894603637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7.7754921368209315E-2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3.6464360747164401E-2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7.7219197982088358E-2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1.5863225466648281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0.28957199243283133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0.20602592228209732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0.81095632897205971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6.2736394071874743E-2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2.6810424817040493E-3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0.10456065678645791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0.16698421800359456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1.4365549343567572E-2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3.3622052204903795E-2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2.6292192693029574E-2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2.9184318032443157E-2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8.6430720559156377E-2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3.7038626729964295E-2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1.4075002191891436E-4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7.6818991877402243E-3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1.0528810127616086E-2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3.9815637183115676E-2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7.7556916822658977E-3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8.7734959128165143E-3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6.5438378085515237E-3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5.099165206238007E-4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3.0605277585041762E-2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1.2827518921849918E-3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1.2722113974152313E-4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1.2974456566184313E-4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2.8059731269593961E-4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6.1203680970526014E-4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1.1747505181441804E-3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1.4135486983239275E-3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1.7030631869217107E-5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29.226993437585747</v>
      </c>
      <c r="CK99" s="43">
        <f t="shared" si="3"/>
        <v>0.51131067516467643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31.276931890956622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7.6728015142865456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3.1755000795771711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5.1430676393020001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0.10344541000036633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5.4444807107615352E-2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1.8582505842344336E-2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4.291216323752934E-2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0.84421760484038655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0.12643604384830814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9.5248486365725457E-2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0.39172702771414214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2.9884229555661387E-2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4.7136467554172216E-2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3.8313114814950496E-3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5.9768459111322773E-2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0.10303391504546128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1.0902056801978222E-2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1.8570240020892997E-2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2.1378450873735109E-2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1.8426167620085903E-2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4.431622838221641E-2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2.1363647763047413E-2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6.6607086984474725E-5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4.0217243303325061E-3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6.5637475293172853E-3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2.2167362863359141E-2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4.0039613797516888E-3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5.6702718796637188E-3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5.1287806560377505E-3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4.0848918988970633E-4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2.0264295913731842E-2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6.3770905932707209E-4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4.3786120463246234E-5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6.4589004287824613E-5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1.9935016399467761E-4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3.3490850568872546E-4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6.4094253833569094E-4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1.9901951737235699E-4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17.809003749824786</v>
      </c>
      <c r="CK100" s="43">
        <f t="shared" si="3"/>
        <v>0.30840625224595508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27.124788987894437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8.7136393272145991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3.4406511823200008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3.9241881430441721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6.026775361332435E-2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1.3649184409797302E-2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2.8178961362162171E-2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0.5337927762328144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0.11623821561891894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0.1114477921873514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0.33386785658906759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1.3737243664054058E-2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7.0447403405405427E-3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8.5807950655797952E-2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1.3172151692035415E-2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1.4888113904971049E-2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1.7978851968583565E-2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1.6344410880530517E-2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3.7592145025220187E-2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1.4743936065923009E-2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6.683719555590663E-5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3.7413049846331593E-3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5.7630515644314885E-3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2.0626019878424762E-2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5.4857509663338412E-3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4.9977869291944798E-3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4.1417557320914244E-3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3.0969936693373451E-4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1.9184775083228679E-2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5.9067920779887358E-4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6.2243500217074108E-5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7.5613796992540861E-5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2.1603941997868815E-4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2.7154954872321221E-4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4.9791942509373852E-4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3.9942288133559774E-4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1.3234557721908725E-5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17.2967031765968</v>
      </c>
      <c r="CK101" s="43">
        <f t="shared" si="3"/>
        <v>0.26697124423175073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27.60593872980866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7.3440637328470846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2.2144489716266587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3.2526340263979456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4.959003311377639E-2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9.9750066608170884E-3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1.7099062795671006E-2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0.56846161945651952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0.16031184476260915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9.6615830188946941E-2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0.29214363900578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4.3821904633589162E-2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3.9190321217030958E-3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7.1248353607849604E-3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2.778950049934922E-2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7.8230016706090366E-2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1.1921382730817181E-2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1.1967589640626547E-2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2.2955208292791508E-2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1.5227721419959756E-2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3.3914506710781445E-2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1.7270400467307673E-2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1.0139006688928018E-4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3.600853492232269E-3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5.1517816109893418E-3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2.2495447856112648E-2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6.4464381837199625E-3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5.3602108850006385E-3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4.8355898852494921E-3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3.0906021802131075E-4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2.0456929110649398E-2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6.9816791597576125E-4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4.4804268501362027E-5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3.2043658569187077E-5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2.0695307241866881E-4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2.8873322275180653E-4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6.6931259859236505E-4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5.5542007149840934E-4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1.4723839992940237E-5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14.087999039471232</v>
      </c>
      <c r="CK102" s="43">
        <f t="shared" si="3"/>
        <v>0.26275468592553936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26.356578338045725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4.0363646997560876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1.936271457688024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2.7650159338514553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4.2046232988746608E-2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7.5880570447256782E-2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9.11127018871454E-3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4.9832572431107091E-3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0.45453402248080377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0.11213727540611497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7.039904576081886E-2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0.24549008197478397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3.4259893546386118E-3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1.5572678884720967E-3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3.6444614506987362E-2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7.381779204533051E-2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2.0248274061372199E-2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1.2133821753878322E-2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2.3823552078596561E-2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1.0477961654785869E-2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3.0936210537832687E-2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1.5328259598642925E-2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7.8723607655014927E-5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3.3586763670114365E-3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5.1112415633945375E-3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2.1178228178049603E-2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7.5914039700406503E-3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5.3684432848438764E-3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5.1359959937073716E-3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2.9012693639225619E-4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2.0427441441723485E-2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8.7691503249701412E-4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4.3485143120921128E-5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3.1101169423430098E-5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1.5766534747574238E-4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2.3001830784347485E-4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4.7040623529807967E-4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3.2343901972253303E-4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9.7936617195360185</v>
      </c>
      <c r="CK103" s="43">
        <f t="shared" si="3"/>
        <v>0.25743918332863852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25.753862080239408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2.5184011964509558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1.518731009490111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2.3414749250859925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6.1171469988216126E-2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6.0573004741520465E-3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1.8243737152841468E-2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0.38558446122372236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5.9860739513742288E-2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5.1536262774788864E-2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0.23375510645766023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1.4250381285626111E-3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5.5584406712839436E-2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7.0121155400596921E-2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1.831059596835144E-2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9.0488615281956696E-3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2.2303984500401091E-2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1.1661460004501283E-2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4.3188608615871558E-2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1.4586198319396601E-2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4.7140393747793071E-5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3.587496235603982E-3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4.7334661775053659E-3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1.9162278564949967E-2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8.7346386569546689E-3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5.2267072817714149E-3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4.8631070860320445E-3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2.7762726781706493E-4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2.0250409825178541E-2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7.6377483125667184E-4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2.0289918470681921E-5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4.3898338941111518E-5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1.7293012226911601E-4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2.1117422317750958E-4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5.748480315986371E-4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1.1067210261242492E-3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2.9337297813876337E-5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7.2518256534535848</v>
      </c>
      <c r="CK104" s="43">
        <f t="shared" si="3"/>
        <v>0.25902670961652724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29.614533166838655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2.2127522317674093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1.0264883651055563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2.3061979642644439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0.10308179795292662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7.5859249583274755E-3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4.6245069421671451E-3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0.34236730407596722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6.9358350183183204E-2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3.2655932740061643E-2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0.22159554863259026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1.1272235671532417E-2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1.1272235671532417E-2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7.8423843344179248E-2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3.5037050026451216E-2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1.286812742034439E-2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3.2584183032257491E-2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1.0166251008427643E-2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3.9190018435390141E-2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1.4706416410966178E-2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6.2021443165726509E-5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3.861742970678695E-3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5.5148262959696078E-3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2.2059614220957598E-2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1.1632612319560755E-2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5.9515725690512432E-3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5.5199255253420999E-3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4.3001202148169372E-4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2.4365071963508185E-2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6.7514167590329555E-4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4.2043920978319687E-5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3.2158653860565565E-5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1.4803176899496164E-4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2.6033147334258842E-4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6.353001794458759E-4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5.0961238234908154E-4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6.3492523979656967</v>
      </c>
      <c r="CK105" s="43">
        <f t="shared" si="3"/>
        <v>0.30467590906260661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30.377286126811271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1.7451696247822837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1.5946182570699607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1.7504642579994729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0.12966931133891585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5.9258959443543981E-3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1.7239701383480858E-2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0.24984031295316089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6.4646137574775248E-2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3.043781470420702E-2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0.23809968375162988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1.0503660331927973E-2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2.9625708628514794E-3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2.6937033411688839E-3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2.1010886061117291E-2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6.8673653682745583E-2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5.0847326316941333E-2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1.1597014507744679E-2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3.0833856600069258E-2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1.1072166894720511E-2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4.3399842807829762E-2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1.2381192040193945E-2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6.6691588895984198E-5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4.7870340871620622E-3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4.5182473276738503E-3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2.4137315075844181E-2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1.4522903343043753E-2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7.3492901912932387E-3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7.848615569921065E-3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4.6864929311465502E-4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2.51894594397102E-2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3.8832578541558432E-4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9.0422223352707554E-5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3.952094156799063E-5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1.674152161336055E-4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1.6672871025925879E-4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4.2697093797303115E-4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2.740166249294048E-4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1.815556203499609E-5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5.863281818099308</v>
      </c>
      <c r="CK106" s="43">
        <f t="shared" si="3"/>
        <v>0.31926481476857055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27.472889675033169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1.6654115279350794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0.27897542416510945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1.5071091479442231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0.13461366243848158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4.4769068600668078E-3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3.7702189373258503E-3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0.15860765387135581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2.1205375725464319E-2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5.325434248972763E-3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0.13801863088726898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9.1899086597317606E-3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2.0736204155292173E-2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6.9644216296363082E-2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6.217610332730026E-2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1.0319857052297519E-2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3.205932340790188E-2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7.5093868052568818E-3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4.082972705276617E-2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9.25822068879943E-3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2.5767833010043555E-5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3.2685027868573999E-3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4.1463014700416989E-3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1.8438528559586317E-2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1.1359596929641145E-2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6.4493442288956386E-3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6.4928208195710194E-3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3.0904755666734564E-4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2.432989970795214E-2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4.0011977600921473E-4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2.587995098225329E-5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2.0360274747926282E-5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1.0180390101983147E-4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1.6543133915722616E-4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7.0390125847997781E-4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1.4117155003807471E-4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3.7420851232614911E-5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3.9474400958283717</v>
      </c>
      <c r="CK107" s="43">
        <f t="shared" si="3"/>
        <v>0.30821273342457506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23.973102109275903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0.83048879735893077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0.31301580089135644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0.98938054852592339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0.15436037054531124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3.1725080606715556E-3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2.8200971547393443E-3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0.10601923720998421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3.172457441466451E-2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1.5933548924277299E-2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8.2590899946756766E-2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8.8128036085604515E-4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3.4367959924386716E-2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5.5322721486519885E-2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8.6272024897478317E-2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8.8490811002625985E-3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2.4965550593135641E-2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4.8362537748197331E-3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3.9008865880006634E-2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7.4883801215436434E-3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4.6647411447308179E-5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2.3666997326473138E-3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3.4236943617854559E-3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1.487786993013534E-2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8.3045329935793541E-3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6.788467885900624E-3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6.3752554867810476E-3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2.389321802282224E-4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1.9495033948122711E-2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2.9917305139611931E-4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2.8109110366543739E-5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1.842948912292505E-5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6.6548727615406281E-5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1.6125306783649229E-4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4.5128783656035715E-4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1.277745916881965E-4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2.5647556233178581</v>
      </c>
      <c r="CK108" s="43">
        <f t="shared" si="3"/>
        <v>0.28981258765897994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16.671428736199701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0.39988732866407112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7.5359729612527945E-2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0.50662371353171975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0.12379514135822164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2.418703232492618E-3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5.9491483259397897E-2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1.0184309572227481E-2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5.7538171933889581E-3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6.146051163269723E-2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4.2427594126473608E-4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6.6198012219478627E-3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3.5467487356655912E-2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8.6624854747062996E-2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8.4466163044549618E-3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2.0330062777933085E-2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3.8611325136203652E-3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3.4656077238197545E-2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5.2609326709694383E-3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1.8748566887559133E-5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2.2050166583692803E-3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2.143371599312376E-3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8.579194936361367E-3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5.9600148500348338E-3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4.0529127607959563E-3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3.0050824451420422E-3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9.4855910764431766E-5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1.2548282475442952E-2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3.0375923291125155E-4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3.1068034745310864E-5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5.5551309296471504E-6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4.4748387793397538E-5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9.7212107408429011E-5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1.920435101456312E-4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3.0811688010480413E-4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1.2520188152199569</v>
      </c>
      <c r="CK109" s="43">
        <f t="shared" si="3"/>
        <v>0.23423714709604357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8.5465644404906378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0.11826361487077001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3.962307904240598E-2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0.21511779058772568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6.5118631422273157E-2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8.1987983021173337E-4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2.0516531903808484E-2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1.3051273096624896E-2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1.8532690471252694E-2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1.305259507921255E-3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1.6734096255400707E-4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3.9153488794227767E-3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1.9704012100647331E-2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5.961802873692721E-2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3.7461383467541679E-3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9.3909927809131318E-3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1.3822285067364723E-3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1.8153351350377454E-2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2.3738065552586798E-3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3.1435674984980859E-5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8.6993660232437904E-4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9.2150402082454529E-4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4.3456862993858387E-3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2.4906516866909302E-3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2.0603688196475854E-3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1.5993358232336725E-3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3.8062817937563657E-5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4.949231230302679E-3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1.2733042815043296E-4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1.6028160263924327E-5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4.298859437654248E-6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1.4329531458847494E-5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6.3288829461054008E-5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1.1559064775030852E-4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1.1921871641855722E-4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5.2675337201166393E-6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0.49643144057497068</v>
      </c>
      <c r="CK110" s="43">
        <f t="shared" si="3"/>
        <v>0.13214012405960754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4.7025631691204524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3.3992524247016452E-2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2.8472248608719546E-2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7.904567115469531E-2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2.9345275515381134E-2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3.5108878767346746E-4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3.0782211046753282E-4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5.9903833245866581E-3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2.8857008725053598E-3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8.6949846418120055E-4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8.1952971745945079E-3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9.619440952110402E-5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1.5004619514631333E-3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1.0019048668015094E-2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3.7177535497195817E-2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2.2198346584058216E-3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5.3684298470549436E-3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5.4978193238008639E-4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1.13931348677744E-2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9.5910476095654789E-4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9.6181441454810637E-6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5.3233362117811672E-4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4.5612440839968069E-4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1.9205535845321009E-3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1.4187166957767617E-3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1.127840888874016E-3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7.7245051163604727E-4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3.748811902637503E-5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2.6309618457928709E-3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9.73962516048715E-5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1.0432325783338611E-5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1.1399801066823949E-6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7.5994347806958232E-6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3.5622323497187499E-5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5.9113120145981131E-5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3.1614656639139892E-5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4.1901054516451133E-6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0.19105216662080537</v>
      </c>
      <c r="CK111" s="43">
        <f t="shared" si="3"/>
        <v>7.6840066249153696E-2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3.2843228440438867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3.2288276843011395E-2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1.126820333747517E-2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1.8878738480874609E-4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2.1967600598420199E-4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3.574568871644106E-3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8.2378502244075742E-4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6.2058471690537066E-4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2.0471411085839536E-3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1.6063807937594773E-3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7.5489186331839748E-3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2.6332285918697483E-2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2.2017505788270793E-3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3.831679630920719E-3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2.1287251920846392E-4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8.3113230945400032E-3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1.0556661187362483E-3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5.0646022482787122E-6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2.4527791760535847E-4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3.860162129715732E-4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8.0063777729569633E-4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7.7283634724749524E-4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6.6226567256975292E-4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5.0417689704599646E-4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2.0879660981670708E-5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1.6458006135888902E-3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4.6158171784124124E-5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1.5259310124884423E-6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1.0004354009676314E-5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3.0012986496347528E-5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8.6464461663735355E-6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5.2637404084613176E-2</v>
      </c>
      <c r="CK112" s="43">
        <f t="shared" si="3"/>
        <v>5.4633800085137692E-2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2.0976702288087976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0.14629231113224839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8.8219292866120999E-2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0.48367244474033194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6.7070621186365621E-3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4.7537343750525089E-3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3.5516391389797189E-3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1.033213191630394E-2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0.16575125824897247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2.6823433641725979E-2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6.7356622255889684E-3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0.12273287049209783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1.0928065557740214E-3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2.4836512631227761E-3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1.9375957231616734E-3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6.7174178899696083E-3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6.5990275615641491E-4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2.4605666116340979E-3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5.1238809210655959E-4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9.5157835459370641E-4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5.54343346250695E-4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2.9078425861476251E-3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9.796184750796307E-6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8.7353982054902456E-4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1.8435600998198133E-4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7.2449150008828652E-5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1.3840974339259529E-5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5.1651982735495734E-4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2.2038188091262295E-4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8.5666956918882549E-6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1.0373593506869418E-3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1.7635564160424993E-5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5.9030507757590916E-6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6.4501627988782271E-7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1.9709152388403012E-6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4.1791896890550862E-5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5.2031313244284363E-5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3.3092967145744443E-4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2.3708187668495867E-6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1.0710858944381181</v>
      </c>
      <c r="CK149" s="43">
        <f t="shared" si="5"/>
        <v>1.8154127777949055E-2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7.0371301768437702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0.44801989153086735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9.3807411968494084E-2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1.2137817995868561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8.4557295085409285E-3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1.0300174415546384E-2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1.1155830734273519E-2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0.44539879229802348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6.4653714567491777E-2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2.1488220603984733E-2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0.25989717467804224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4.4370033258757284E-3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2.472816693364206E-3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1.8195591064482642E-2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1.2669825667972342E-3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7.7023881105927165E-3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1.2602385534666986E-3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4.977944490101251E-3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2.2622769457471257E-3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8.4340781315319566E-3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2.5486523774054195E-5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1.996631414711997E-3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1.0601191983237578E-3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1.8710665623223444E-4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8.5789443016496671E-5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2.7571696153920497E-3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2.2563263561762316E-3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6.1805857196760129E-5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3.4174884901483505E-3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8.3497837458473096E-5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1.3099427566397289E-5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4.8862595157120971E-6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1.0858354479360216E-5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1.1586416641787908E-4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1.3821276477527322E-4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8.6228021437715334E-5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1.6332384392693146E-6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2.5838685599113607</v>
      </c>
      <c r="CK150" s="43">
        <f t="shared" si="5"/>
        <v>5.6401703487781632E-2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13.344219232199492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0.35619380092968733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0.29085966684626013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2.1615783167534599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2.5208451529347219E-2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1.4021488248933272E-2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7.2561318609861572E-3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0.71765180264603901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6.8029190006393375E-2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3.2456814870958757E-2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0.43309377361106371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2.9490835527064886E-3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1.6625025302967767E-3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4.1574870797620022E-3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2.9490835527064886E-3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3.4588692687626543E-2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4.0318405875081837E-3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1.1192125146085367E-2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2.1495817669451829E-3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9.7212516487983885E-3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3.7435661099366716E-3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1.4505743400411306E-2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2.8625300098325741E-5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3.5515334350512563E-3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2.254443263020827E-3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1.0796713083397521E-3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1.4559396993153617E-4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3.578041802365069E-3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6.3978154102898145E-3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1.9453630250129624E-4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6.7982604393505138E-3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1.7971984962961184E-4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1.7249225514864131E-5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9.0468611191096067E-6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2.293161238374359E-5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2.0520574834076866E-4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2.3783357986568358E-4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1.4112366964116259E-4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2.0791334796478969E-6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4.1180675940186005</v>
      </c>
      <c r="CK151" s="43">
        <f t="shared" si="5"/>
        <v>0.10477651225823463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39.221751387743616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4.948140707822601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3.677471152731087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6.939987529726757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3.195998482633599E-2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9.1961397684075241E-2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5.4488069151566475E-2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5.679615530606099E-2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1.0265211316251435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0.19168702415795585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9.0919145043216396E-2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1.1064083118566022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1.8455241206318782E-2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5.2053244428078614E-3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1.4790215538113509E-2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7.3831492629728254E-2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2.0833175294204198E-2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0.11905392672123215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1.5768290344564166E-2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4.6627456465498977E-2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1.7229557904218717E-2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3.0582419216578144E-2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2.1263726944658109E-2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2.2244157746009539E-2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8.647076977121223E-5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9.7268285029981534E-3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9.8585494567417255E-3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1.353603977733654E-2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1.3031745343762596E-3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6.5315185801901867E-3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7.8351163873315241E-3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7.5376474569433731E-4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2.6561048966507617E-2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1.2810051763222537E-3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6.8508453281939397E-5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1.0532848475046856E-4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1.0332576037921119E-4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5.8951139590038607E-4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5.0847564301133188E-4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6.5788468796661929E-4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6.9783791078945673E-6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18.349456059042577</v>
      </c>
      <c r="CK152" s="43">
        <f t="shared" si="5"/>
        <v>0.35228306504442747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81.291057719612553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18.996102139344178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11.677283487047898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13.86940669532715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7.7739009387716329E-2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0.21461480990232884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8.6891510132281552E-2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6.450289351220434E-2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1.8662166842130263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0.33690798417744289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0.24730283922593055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1.6836511523909481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1.1239093331978227E-2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3.1700006833784732E-3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1.2957799681197349E-2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0.21338076835865685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2.5360005467027786E-2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0.25636469955985924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3.9650990410142854E-2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8.0118527514778423E-2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5.1533511847914396E-2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4.9909866856806526E-2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6.2887002085550855E-2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4.3573801122050532E-2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1.6375826183753517E-4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1.5948625046658369E-2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1.8739681962863897E-2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4.7722416334105532E-2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5.9801844397126798E-3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1.4257942189083449E-2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1.3120823800070715E-2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1.2023004190241219E-3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5.0485779681568324E-2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2.627763609172168E-3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1.973571056830965E-4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2.7619799639515724E-4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3.1241797107824408E-4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1.2005955435680133E-3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1.5627556920279314E-3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1.0351550342328588E-3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2.7442525709423014E-5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49.386726872183345</v>
      </c>
      <c r="CK153" s="43">
        <f t="shared" si="5"/>
        <v>0.75889959700989462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90.562680098542543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17.220431153046327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14.388747195898667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13.323150462770339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9.5110891849647536E-2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0.27376917657992261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7.0362178483209442E-2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9.5815416974459722E-2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1.7305665349869725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0.53894570854668111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0.33435556191176535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1.6581544018830212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0.13738239933837976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2.4658379368427137E-2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0.17859711913989368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6.1998210983473932E-2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0.26691003292060156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5.4819683864536103E-2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7.0315734267045876E-2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6.6732397490125661E-2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5.1476543092124849E-2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7.0985244862051489E-2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4.3793464708627071E-2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2.839190676682859E-4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1.7023691064705509E-2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2.3006606974639732E-2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6.1973850418437636E-2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8.140965023507073E-3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1.7259487394125184E-2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1.5704965068003753E-2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1.5940162336142254E-3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6.0913284298139359E-2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3.1682137080004465E-3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1.9121420392568099E-4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2.7381405778844443E-4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3.298973919886334E-4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1.1299012057182664E-3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1.9388617813255785E-3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4.574616648700087E-4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50.132044791761196</v>
      </c>
      <c r="CK154" s="43">
        <f t="shared" si="5"/>
        <v>0.83842325076157065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84.06109712591109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15.101500198560355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11.437285017471419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10.017219262643676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0.14626310437991014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4.8774793081863624E-2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0.29322655778015638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5.5702257062990965E-2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9.8221340246745642E-2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1.3124962756839569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0.34666595674795248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0.2611550207501242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1.2845283617973526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5.6326579861093538E-2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3.9742423992629615E-3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1.9862134238436181E-2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0.23941451685144249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3.1793939194103692E-2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0.21904073527179035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6.4087749545051573E-2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6.0758322476947409E-2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7.6974958465257148E-2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4.6184948752668591E-2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6.5094598844414597E-2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3.6252572228527499E-2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1.9933358594991364E-4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1.4394354736611286E-2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1.8358074394087823E-2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5.213931265632897E-2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1.2515475420941847E-2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1.9706846561537563E-2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1.5996712492189334E-2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1.4287804264971611E-3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6.1663892929694479E-2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2.7250602879960099E-3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2.0269978582976219E-4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1.6980587416153358E-4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3.3017808864742635E-4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1.0212958634528253E-3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1.6377688385378181E-3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1.6380039978747688E-3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2.7132712743531137E-5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40.754409558750844</v>
      </c>
      <c r="CK155" s="43">
        <f t="shared" si="5"/>
        <v>0.77254861423773935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72.443689626523607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16.460499850997774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8.6708094614890534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7.5482729012424175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4.5465015222986994E-2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0.26070936697146702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3.6616505103148511E-2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7.5421177429630268E-2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0.94005939921259518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0.31313942550977147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0.22067600656492409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1.0399074824568604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7.8792156969688096E-2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1.1109758501045121E-2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1.8519227719011676E-2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0.21010779544689401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8.8878068008360969E-2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0.18154563666674206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6.2674209917244469E-2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4.3930928775188782E-2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8.0231070186730702E-2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3.4691601108253742E-2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6.4107291574506203E-2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2.8559891700304964E-2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1.9804667175479744E-4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1.281751162731689E-2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1.606809082570608E-2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4.4861137220603163E-2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1.3160293808385334E-2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1.6707356414893956E-2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1.3775484470321701E-2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1.2498110288575832E-3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5.3789537726000057E-2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2.2124786563231199E-3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1.4243500416642941E-4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1.6278834288906935E-4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2.9655132271487103E-4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8.5022175221832503E-4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1.1997190051497204E-3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5.2495287030584375E-4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36.018983598845637</v>
      </c>
      <c r="CK156" s="43">
        <f t="shared" si="5"/>
        <v>0.67375704667657788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65.872579405249354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12.906875923582868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6.2122651419984134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6.3535577069383518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8.3336879868395858E-2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0.24076706723230648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2.8394522248484811E-2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5.9257120096029445E-2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0.70015424343181487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0.16666502009231909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6.9749471135450894E-2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0.95979671411557821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4.8150197257295378E-2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6.7904124337211432E-3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1.2344747817535435E-2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7.2225295885943064E-2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0.16962130156895458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6.424724449931718E-2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3.7814054968581215E-2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8.6988082886863369E-2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2.9724547192818619E-2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5.9587829666639808E-2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2.3611315042687566E-2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1.1700366005903007E-4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1.3131473642044521E-2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1.6238786954012416E-2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4.3806319103446942E-2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1.4299497476889772E-2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1.4915543394245905E-2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1.1274396340710856E-2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9.1598269904656778E-4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5.0284389415693936E-2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1.8167157471726536E-3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9.7922993378815623E-5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1.3481701225469782E-4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2.3111632094525755E-4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7.0297788374878566E-4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1.2650907921873426E-3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6.4098575925506155E-4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27.920330464134508</v>
      </c>
      <c r="CK157" s="43">
        <f t="shared" si="5"/>
        <v>0.64146739502095496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51.662782415845612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10.836573762726763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3.7032181831834783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4.341677187144299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3.3106231667888571E-2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0.23333848088037504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1.6558411527455824E-2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3.9250050863349317E-2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0.47805952539444613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0.20606154494946588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9.9792333684116732E-2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0.5721475417084555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1.9135988503936253E-2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5.3973300908538146E-3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4.9066637189580133E-3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7.6536010475477714E-2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2.1580358420549582E-2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0.130022071762221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6.9845740965396072E-2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2.4736229229209872E-2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7.8531777199123409E-2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2.172781563682925E-2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4.6131438192479432E-2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1.8084419231391483E-2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1.6227367794155589E-4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8.7808868999443099E-3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1.3938436868261142E-2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3.1052885782683486E-2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1.3559933428598278E-2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1.2149571053311853E-2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9.0351650470050521E-3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7.4717283156355374E-4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3.7862040759692919E-2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1.0563699519989837E-3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1.1175144285636453E-4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1.1333409913290764E-4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2.2895575979204388E-4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5.1801268376167867E-4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1.0685741679901477E-3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4.762226456282272E-4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20.687339604939876</v>
      </c>
      <c r="CK158" s="43">
        <f t="shared" si="5"/>
        <v>0.5199410793168131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30.143673922142746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4.933558599406429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1.3679094046149838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2.2691857567288962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0.1352752921323746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7.7984961656812095E-3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1.6174395128789237E-2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0.26783028133725278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5.6321105928451708E-2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6.2013165102476168E-2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0.30145586229581883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2.2530954183441265E-2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5.0544984777466367E-3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3.9425088126423764E-2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7.7165217844301234E-2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4.5979477191009241E-2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1.3228715403635936E-2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4.6244940348454541E-2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1.159380473876823E-2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2.937687253434788E-2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1.1504672315139897E-2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5.0363312580916607E-5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5.2534676999353358E-3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6.4305399883218426E-3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2.0242808336862973E-2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1.049335159082705E-2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6.9779400120652275E-3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4.7195071409841145E-3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4.1235939338213167E-4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2.1815431138946677E-2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5.6493362295987302E-4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7.0035494254513174E-5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2.5254550750221402E-5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1.1606637397993393E-4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2.8889083072104179E-4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5.555887869400359E-4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6.3670065649979954E-4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9.4845328996287677</v>
      </c>
      <c r="CK159" s="43">
        <f t="shared" si="5"/>
        <v>0.3137469393056686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19.505932758950578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3.4337553344258831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0.96517390446683038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1.3037656309226513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0.10315785629178831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3.8782939867943473E-3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1.2647936112898236E-2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0.15585795209800954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6.2251120282386212E-2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1.3398243974519159E-2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0.15258777531278178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1.9267767816723184E-2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1.0867705761644375E-3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2.9642132686989288E-3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3.0829344275189449E-2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5.1148916073141211E-2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4.0451369154842584E-2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7.5898449875756325E-3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3.311014176273392E-2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5.963926436424483E-3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1.6382015187180923E-2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7.7237624829527771E-3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6.4220791495628633E-5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3.0678028218990103E-3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4.1954121777148922E-3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1.2823619585304402E-2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6.5718906089900064E-3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3.9472118748970688E-3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2.5282755546038693E-3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2.5214466143270021E-4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1.3719637591850454E-2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4.459330620160895E-4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4.4226184520460502E-5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3.0807806380536602E-5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6.3427344089371214E-5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1.7140464715105147E-4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4.2811230940476556E-4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1.5078203512202182E-4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6.6600704343560699E-6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6.260622143811319</v>
      </c>
      <c r="CK160" s="43">
        <f t="shared" si="5"/>
        <v>0.21088154521215821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11.9229209899396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1.6736094636837968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0.56723661403328252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0.7300097393209668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8.9200418302047158E-3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6.745482677206531E-2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1.6354933175198442E-3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2.1143802856781546E-3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8.5261114710239089E-2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2.7753982925207414E-2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1.7920749851575803E-2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0.1140085164019307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5.1538019463405011E-3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2.9736519073661977E-3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1.2885692925313297E-2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3.3734090363044242E-2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3.1156408668561154E-2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3.7700264433334139E-3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2.0816730482504323E-2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3.5234526014296524E-3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1.1904881096351759E-2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4.9768481967501993E-3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3.3725410322324552E-5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2.6999047243813847E-3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2.5092239853642599E-3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6.4136487949231526E-3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4.4110291936019326E-3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1.930623282034753E-3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1.0892749801248206E-3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1.534797712749065E-4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7.921459438728547E-3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1.7563563999027575E-4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3.3386986085191964E-5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2.1412817916277612E-5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3.8067012488999892E-5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1.0646906972155337E-4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1.8918206359297068E-4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3.3169380699114877</v>
      </c>
      <c r="CK161" s="43">
        <f t="shared" si="5"/>
        <v>0.13760896102252609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6.114007860452463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0.99231496456526336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0.23467240859761962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0.31028897368323849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4.4598590444169207E-3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3.2380045789467425E-2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9.2495616289460145E-4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5.2857588674570907E-4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3.1634985389669072E-2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1.1892182868122615E-2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3.7327754402978705E-3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3.8347632565464682E-2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2.5768074478853317E-3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6.6065530979414976E-4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3.8652111718279979E-3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5.8143347542028E-3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1.7350280937897498E-2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1.8097210486485677E-2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2.5799814982690483E-3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1.1636777137499832E-2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2.1803656669641706E-3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5.8820198845995894E-3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2.2344510484273911E-3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1.7486114707326691E-5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1.0988781064118509E-3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1.0489246170751565E-3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4.0009070968509532E-3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2.0753260929372535E-3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1.0080381449005743E-3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5.6056694444120664E-4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4.478218239540878E-5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3.8941856107347944E-3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9.4438425074384294E-5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1.2293164847784819E-5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6.0446391056424859E-6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2.1108317109085391E-5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5.3610091632453222E-5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1.2438714826844925E-4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2.3949021753260066E-5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3.1741267272113096E-6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1.6740943686769105</v>
      </c>
      <c r="CK162" s="43">
        <f t="shared" si="5"/>
        <v>7.404918650511598E-2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2.5256336562032216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0.13754684619595492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4.4930097715374928E-2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0.10405108031167089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1.4695677271177616E-2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2.5103891145628195E-4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9.6834018183459356E-3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4.2034689839171276E-3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5.2772075139914025E-4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1.4176085739574596E-2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1.1675237862812839E-4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1.8215032263640889E-3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7.284361700470459E-3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1.0283205746676353E-2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8.7668025331657899E-4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4.8786089683759163E-3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8.1310083557523788E-4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3.0651957376061478E-3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8.5631963099883556E-4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7.7382780684183019E-6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5.0859493967511226E-4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4.0411087971550883E-4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1.5237242193515664E-3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1.0003958365295362E-3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3.3184651535364881E-4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2.1542845086793396E-4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1.450065336652211E-5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1.6200893348338695E-3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1.8283964765451746E-5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3.4972022248046226E-6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2.292753430117617E-6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3.8213331627133432E-6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2.1176580425319995E-5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3.3026968879224509E-5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2.1193412312885377E-5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4.2138729885732891E-6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0.33200367330386354</v>
      </c>
      <c r="CK163" s="43">
        <f t="shared" si="5"/>
        <v>3.3791408068970727E-2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1.1899714902144818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3.0645973066015388E-2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1.6941090132656718E-2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3.6896453261282276E-2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7.363426031303525E-3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9.7558173439506535E-5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3.5713244526305666E-3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1.2487415522791818E-3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3.5275648894306764E-4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5.8183694639321682E-3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7.8043471005103448E-5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2.0291302461326896E-4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3.3795817609738733E-3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6.7414338285116107E-3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4.457560743586629E-4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2.0922080378078124E-3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2.9076007446012441E-4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1.5318088091767087E-3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4.1320986589533438E-4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3.007755127569917E-6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2.7311806509543114E-4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1.9103535737257626E-4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5.5054650073164707E-4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4.8764657719837791E-4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1.6334560761318984E-4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9.1346637207678972E-5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7.8907571514978021E-6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6.5280873224691854E-4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1.5228972340456654E-5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1.3593416555150571E-6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1.3367964768382219E-6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2.4755368681148701E-6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8.3548958795364813E-6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1.5404987971183322E-5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8.1888022490140299E-7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0.10321664911810079</v>
      </c>
      <c r="CK164" s="43">
        <f t="shared" si="5"/>
        <v>1.7360483852345562E-2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0.44883214252673703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7.2819571004784931E-3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1.2198411441661763E-3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1.0789834181141078E-2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2.7428080916176551E-3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1.7514715544441446E-5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3.2972024269184937E-5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7.9060194700979127E-4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3.0908764229516301E-4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4.6572984280223726E-5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9.436321045685948E-4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1.0303757584120294E-5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8.0369309156138273E-5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1.8134613348051715E-4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1.3676128268820939E-3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3.4748641270947998E-3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1.1074057037056594E-4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6.3390002811707395E-4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1.2123789080448988E-4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6.3736410058437131E-4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1.2658123033402517E-4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1.030200158826838E-6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6.1294555228838518E-5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8.0262634054505512E-5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1.8513932049759433E-4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1.7815848322244284E-4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6.6050705201787746E-5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2.9201412665895708E-5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1.5443604371881478E-6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2.2184445662827131E-4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3.7555635376959039E-6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7.4492679911428314E-7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2.4419063853892593E-7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1.0853054897965397E-6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3.5102662345411895E-6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3.5175793782870531E-6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4.488185024534118E-7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2.444684113559158E-2</v>
      </c>
      <c r="CK165" s="43">
        <f t="shared" si="5"/>
        <v>7.310133552863197E-3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7.5151664521555889E-2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5.7464108654585997E-4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2.8878397558162062E-4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8.6926545327573263E-4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2.3954705827560971E-4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1.7073376934724195E-6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1.0175703809886776E-4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9.7562153912709687E-6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7.3496822614241298E-6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1.1429365912429967E-4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1.2683080008652259E-5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2.0323209594991449E-4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5.5978947491283181E-4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1.9911985955335072E-5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1.0285745270635355E-4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1.7142948011400721E-5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1.1766381525597895E-4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3.0051584210915004E-5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5.9980879791821828E-8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1.3694078335858513E-5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1.3206665536152399E-5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2.5950341409287994E-5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2.5169665362702156E-5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1.113222429573983E-5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4.6553061435134147E-6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2.6975527948702936E-7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4.0145830922465019E-5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7.2886818653554222E-7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3.6143681238458194E-8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7.1088450123640697E-8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1.5797433360809043E-7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7.9974333555698929E-7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8.1920975856766905E-7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1.306461843790123E-7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2.2197845862568103E-3</v>
      </c>
      <c r="CK166" s="43">
        <f t="shared" si="5"/>
        <v>1.1876768790977377E-3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2.6077183046028942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0.16452304882388025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5.5120342333750488E-2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0.59537921202266919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6.4802359930085287E-3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4.7018944447930989E-3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1.4897035120174948E-2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0.23514840604797035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2.7931940850328029E-2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8.4170252482618987E-3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0.13088959423809468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4.6554343187289271E-4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8.2688418859673506E-3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8.9957184288049212E-4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3.2574605779373375E-3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6.1740719938500205E-4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9.9471091843217514E-4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7.6966445713170031E-4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4.1253053303760409E-3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1.0201022608547781E-5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9.3159454516173379E-4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2.7644152729091952E-4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8.4875608424229051E-5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7.3579915862400595E-4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2.4440564901763819E-4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1.2998784997600883E-5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1.0934201404735446E-3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1.8593878261691122E-5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5.5322859849734115E-6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2.4180777471576867E-6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5.3734261419063938E-6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4.508617507804914E-5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8.3594743457250745E-5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4.0235007850821549E-4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2.2219687631992136E-6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1.2439542785548043</v>
      </c>
      <c r="CK167" s="43">
        <f t="shared" si="5"/>
        <v>2.2887869282650755E-2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8.3111937895720072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0.58785309801307317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1.5230383067455127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1.1577602287614825E-2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1.0265830866974891E-2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1.3687730849991661E-2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0.47992019125891555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6.4162220243770218E-2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4.5111986468914962E-2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0.31736438247028326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5.5602151745542498E-3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1.5682658184640191E-3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4.2774158906223941E-3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5.5602151745542498E-3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2.2831601375565329E-2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1.7347551442963426E-3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7.6767062794391222E-3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1.3323579603453913E-3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4.9609230828376013E-3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3.2441315568791373E-3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9.0877758538444407E-3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2.529277648744986E-5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2.4381169081034125E-3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1.4422190470935795E-3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4.7698895495020503E-4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4.2879288486665878E-5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3.442415904241377E-3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2.6913431652078944E-3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5.6874710795591674E-5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4.1953418085286295E-3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9.220425647458449E-5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8.1283020165845055E-6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1.9982581042329731E-6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1.6098353442261529E-5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1.4363626966520818E-4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1.9574999825831417E-4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1.9397211842607176E-4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3.0699474612632462</v>
      </c>
      <c r="CK168" s="43">
        <f t="shared" si="5"/>
        <v>6.6331511373489457E-2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16.82622513636062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2.2108094688125299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1.1110349792334615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3.4991942921845047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3.2015265897298334E-2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1.5676338737927266E-2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1.4131511642042918E-2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0.95767725090066735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5.2989444088595891E-2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6.9859854838320662E-2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0.45147931918896356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8.6089689369776169E-3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5.4317997874102471E-2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1.1037139662791815E-3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5.5992676780940887E-2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5.1205227070104222E-3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1.2513047250933291E-2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3.6549470723846898E-3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1.0449387126947735E-2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1.1881413974667894E-2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1.9357326785435718E-2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2.2296880779220769E-5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3.7023018917232034E-3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2.5727572658746966E-3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3.3856698947992902E-3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2.8352823706910357E-4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4.3851973334797269E-3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5.0976432417379636E-3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1.6713181926091328E-4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8.5839246663920957E-3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2.8788443964951945E-4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1.8475056996642756E-5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2.6426861500078439E-5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6.3313227018774786E-5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1.8443466536341573E-4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3.6163567089424648E-4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8.2447489632837183E-4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8.4788984063016724</v>
      </c>
      <c r="CK169" s="43">
        <f t="shared" si="5"/>
        <v>0.14893641774718794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41.041002637104889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7.7832012755976265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4.228553061668749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8.8513217120831413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4.8199776518894573E-2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6.2142996797664107E-2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3.9553602648177068E-2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4.0001521047232605E-2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1.6537781426383431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0.11785557169915359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0.12914229620772127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0.96991364604649721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5.3569430478248676E-3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0.15184243516038234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1.0655436314193538E-2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3.3847481003618944E-2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1.3895032596566421E-2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2.852141990523514E-2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5.3059221637783552E-2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3.5836477933494225E-2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5.3165111469696365E-5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8.526855408362715E-3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9.250330183911127E-3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2.2680291987147435E-2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2.7042493402726089E-3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6.5443027148105086E-3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4.811387183496693E-3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4.3836004471729573E-4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2.2668181200207447E-2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8.4182982124143791E-4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5.5336137249004791E-5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1.3747869555900139E-4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1.8617048269099572E-4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4.7497239450474348E-4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6.9312501983129758E-4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3.3360818469135682E-3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3.1581211648153669E-5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23.929020546001027</v>
      </c>
      <c r="CK170" s="43">
        <f t="shared" si="5"/>
        <v>0.41109120333530796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56.249962062601718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9.8251471467005125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8.9934275400699306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10.036425567220869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8.6383713262538936E-2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4.0510964806565936E-2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8.5788538390512994E-2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1.7623634568939552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0.32170701896442372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0.2288894886895658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0.90095157653912128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6.969851658606703E-2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2.9785690848746597E-3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0.11616419431011173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0.18551516165881501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1.5959755003507301E-2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3.7353233285552644E-2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2.9209948318032659E-2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3.2423025016498359E-2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9.6022302517682276E-2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4.1148959509945557E-2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1.5636964607761364E-4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8.5343919724777239E-3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1.1697236638600306E-2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4.4234146537222033E-2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8.6163735316622126E-3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9.7471277947001646E-3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7.2700351173089258E-3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5.6650410971166478E-4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3.4001674449735772E-2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1.4251042852548316E-3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1.4133940672800171E-4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1.4414286787624108E-4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3.1173638112732155E-4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6.7995711840967261E-4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1.3051175427704371E-3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1.5704161651763162E-3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1.8920592988623437E-5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32.470436291519043</v>
      </c>
      <c r="CK171" s="43">
        <f t="shared" si="5"/>
        <v>0.56805297946786182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47.715733723943771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11.705539253299554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4.8445070240817731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7.8462058509045294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0.15781514810181405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8.3060382254104739E-2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2.8349260847842461E-2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6.5466311136240171E-2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1.2879288345183466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0.19288939920347881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0.14531001406662072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0.59761432521725055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4.5591042784968498E-2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7.191086204822135E-2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5.8450054852523716E-3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9.1182085569936996E-2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0.15718737605034011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1.6632054615207087E-2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2.8330548249294814E-2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3.2614722981076823E-2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2.811075302328454E-2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6.7608337048773171E-2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3.2592139522752882E-2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1.0161501894620614E-4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6.1354971749239097E-3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1.001357903108949E-2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3.3818278194221348E-2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6.1083982183184242E-3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8.6505026802398688E-3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7.8244097907432548E-3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6.2318649034505977E-4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3.0914980769018659E-2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9.7288173195131627E-4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6.6799610400177298E-5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9.8536254797536673E-5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3.0412635664385257E-4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5.1093263031811917E-4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9.7781469097412321E-4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3.0362192589462254E-4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27.169214799519935</v>
      </c>
      <c r="CK172" s="43">
        <f t="shared" si="5"/>
        <v>0.47050109205955543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46.331447084886044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14.883637236249099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5.8769249140464552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6.7028471772344496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0.10294245012216917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2.3313968101893952E-2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4.8132063178103646E-2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0.91176347131631019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0.19854476060967755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0.19036230986939995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0.57027470104206912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2.3464380799325522E-2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1.203301579452591E-2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0.14656727936375447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2.2499155638998552E-2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2.5430165074823947E-2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3.0709408615166866E-2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2.7917644195606245E-2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6.4210581649894349E-2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2.5183897060586168E-2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1.141636158195621E-4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6.3904671848806572E-3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9.8437823322456725E-3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3.5230996598555497E-2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9.3701293208581105E-3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8.5366452345435762E-3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7.0744711277038038E-3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5.2899286470824841E-4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3.2769227882316052E-2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1.0089303357342094E-3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1.06317193397246E-4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1.2915479769485817E-4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3.6901370769959469E-4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4.6382972981685167E-4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8.5048873584097078E-4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6.8224826004552373E-4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2.2605750446874972E-5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29.544240448363482</v>
      </c>
      <c r="CK173" s="43">
        <f t="shared" si="5"/>
        <v>0.45600959627113796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44.843537147067693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11.929816915037524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3.5971870288981909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5.2836317654756888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8.0554858642090499E-2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1.6203563519960735E-2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2.7775996504322841E-2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0.92341832669703172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0.26041317544345793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0.1569443304383823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0.47456289229132953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7.118501665620533E-2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6.3661397009614519E-3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1.1573698771674275E-2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4.5141717879544845E-2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0.12707811512988912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1.9365288554978866E-2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1.9440347812943896E-2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3.7288814768140555E-2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2.4736159050581821E-2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5.5091277873018214E-2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2.8054320212780346E-2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1.6469967840592348E-4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5.849285145507724E-3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8.3686380784625501E-3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3.6541972415748525E-2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1.0471699332063445E-2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8.7072139908103297E-3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7.855011081837367E-3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5.0204245916673986E-4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3.3230569315789216E-2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1.134115350373629E-3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7.278078454613554E-5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5.2052241636821686E-5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3.3617794640271916E-4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4.6902295650182911E-4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1.0872423021633347E-3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9.0223342347607062E-4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2.3917645841832703E-5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22.88477542595637</v>
      </c>
      <c r="CK174" s="43">
        <f t="shared" si="5"/>
        <v>0.42682299755106701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40.609230703186519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6.2190798514230412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2.9833346848268651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4.2602331955084169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6.4783264114948336E-2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0.11691394655481405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1.4038304530542082E-2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7.6780164876975813E-3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0.70032903150883608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0.17277692229192976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0.1084682182155081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0.37824194196967076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5.2786363352920864E-3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2.399380152405494E-3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5.6152499744877168E-2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0.11373569469909212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3.1197783800056798E-2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1.869533900018085E-2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3.6706438526300789E-2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1.6144051654995339E-2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4.7665356811499866E-2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2.3617209424376982E-2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1.2129439201274878E-4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5.174923000093078E-3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7.8752099443798601E-3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3.2630622341659803E-2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1.1696551472899766E-2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8.2714967426747617E-3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7.9133506452935577E-3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4.4701673874543777E-4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3.1473838202485373E-2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1.351117903281068E-3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6.7000283060623838E-5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4.7919519296320429E-5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2.4292487391272012E-4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3.5440361071788689E-4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7.2478434371969346E-4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4.9834275154620605E-4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15.089707893664846</v>
      </c>
      <c r="CK175" s="43">
        <f t="shared" si="5"/>
        <v>0.39665267068228166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35.392966266826363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3.4609833785168438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2.087158625754626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3.2178374948188719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8.4066605895444374E-2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8.3244148268616421E-3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2.5071966745011103E-2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0.52990024511992573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8.2265297830525053E-2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7.0825152523665488E-2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0.32124450196160509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1.9583985600302245E-3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7.6388427709200291E-2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9.6365961732336233E-2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2.5163849344778545E-2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1.2435651391732349E-2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3.0651875380050788E-2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1.6026088020326231E-2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5.9353154998277403E-2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2.0045491564379934E-2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6.4784006395713476E-5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4.930217178825475E-3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6.5050984673151423E-3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2.6334298006712768E-2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1.2003821810310801E-2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7.1829488693367959E-3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6.6832611167845632E-3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3.8153704846233315E-4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2.7829692866992734E-2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1.0496389533304158E-3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2.7883988729616847E-5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6.0328521775559136E-5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2.3765406388058467E-4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2.902120906782218E-4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7.9000100752007172E-4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1.520942366716242E-3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4.0317603187098827E-5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9.9660245102626099</v>
      </c>
      <c r="CK176" s="43">
        <f t="shared" si="5"/>
        <v>0.3559747103988356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29.415413314955977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2.197874303617728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1.0195865439602552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2.2906917331018781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0.10238870472655184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7.5349193170909396E-3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4.5934130487680132E-3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0.34006532192102257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6.8892004003167542E-2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3.2436363366684755E-2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0.22010560203870003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1.1196444306372032E-2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1.1196444306372032E-2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7.7896543319465411E-2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3.4801470685309185E-2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1.2781605724678574E-2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3.2365096083881537E-2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1.009789597532292E-2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3.8926515694280843E-2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1.4607534573424482E-2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6.1604428299845122E-5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3.8357776892407438E-3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5.4777461438353251E-3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2.1911291534541431E-2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1.1554397882445357E-2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5.9115558569274298E-3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5.4828110874133498E-3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4.2712074071954805E-4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2.4201248022973569E-2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6.7060221179125539E-4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4.1761229393393938E-5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3.1942428051521495E-5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1.4703644471447582E-4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2.5858107720700383E-4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6.31028598431256E-4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5.061858909869095E-4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6.3065617977145907</v>
      </c>
      <c r="CK177" s="43">
        <f t="shared" si="5"/>
        <v>0.30262735332333535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22.570923438378049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1.2966954922670928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1.1848328531889178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1.3006295092981268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9.6346858844467156E-2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4.4030577025696354E-3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1.2809438552300734E-2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0.18563628600479429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4.8033356755305123E-2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2.2615897366612799E-2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0.17691276667130604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7.8044270375235486E-3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2.2012486516092057E-3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2.0014747737969896E-3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1.561150323561652E-2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5.1025880753016666E-2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3.7780567512018901E-2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8.616810780112347E-3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2.2910164315693763E-2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8.226838639713397E-3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3.2246940202751893E-2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9.1994701715115909E-3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4.9553167477540386E-5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3.5568608540996983E-3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3.3571469841926836E-3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1.7934501729699955E-2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1.0790803960907159E-2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5.4606677351501463E-3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5.8316763514169086E-3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3.4821567898406724E-4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1.871626576825839E-2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2.8853372665266572E-4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6.7185497476700311E-5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2.9364839986690598E-5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1.243928114577686E-4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1.2388272403701637E-4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3.172478381107235E-4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2.035997632015449E-4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1.3489941101451374E-5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4.3565341703500398</v>
      </c>
      <c r="CK178" s="43">
        <f t="shared" si="5"/>
        <v>0.23722006174702964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16.451163379239212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0.99727249167484311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0.16705451577973601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0.90247873872941908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8.0608606522587931E-2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2.6808365286571175E-3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2.2576615873726546E-3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9.4976555356925577E-2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1.2698085447298165E-2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3.1889469921638747E-3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8.264755083877548E-2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5.5030501192208457E-3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1.2417138730549599E-2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4.1703963225672568E-2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3.7231949249642973E-2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6.179679546852601E-3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1.9197586182226934E-2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4.4967293456375373E-3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2.4449430635803272E-2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5.543956349481031E-3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1.5430150806539355E-5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1.9572267056040893E-3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2.4828652431573292E-3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1.104125737752982E-2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6.8022908118639683E-3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3.8619605310371333E-3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3.8879949418629814E-3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1.8506214332850491E-4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1.456909556404506E-2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2.3959750445815605E-4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1.5497288668642285E-5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1.2192026768437467E-5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6.0961647214095734E-5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9.9062676722905558E-5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4.2150624645174778E-4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8.4535564392681831E-5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2.2408146529173208E-5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2.3637841783075495</v>
      </c>
      <c r="CK179" s="43">
        <f t="shared" si="5"/>
        <v>0.18456223910575817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10.683461712937895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0.3701020931360795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0.13949351690591055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0.44091119962369607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6.8789725301243013E-2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1.4138082024460681E-3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1.2567585055154504E-3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4.7246804206014292E-2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1.413785644316661E-2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7.1006855561622948E-3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3.6806113509892831E-2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3.9273703297357823E-4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1.5315864518922686E-2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2.4654221809203059E-2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3.8446583620615683E-2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3.9435371650445653E-3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1.1125740118588044E-2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2.1552459836787718E-3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1.7384054979389899E-2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3.337149358300262E-3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2.0788124621224938E-5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1.0547048047642774E-3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1.5257477928475338E-3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6.6302288725149814E-3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3.7008627367588649E-3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3.0252378861084467E-3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2.8410923873247456E-3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1.0647861873784391E-4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8.6878388882599359E-3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1.3332458292481623E-4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1.2526647699444774E-5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8.2129855592444281E-6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2.9657020617654239E-5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7.1861412364249797E-5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2.0111357726798488E-4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5.6941940678546229E-5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1.1429671629420231</v>
      </c>
      <c r="CK180" s="43">
        <f t="shared" si="5"/>
        <v>0.12915315131387009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6.2881611567885827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0.15083026218007048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2.8424325955137632E-2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0.19108929456182544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4.6693286556636751E-2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9.1229107936828481E-4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2.2439110655177081E-2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3.8413372287484718E-3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2.1702356979260489E-3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2.3181792517032788E-2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1.6002920540504235E-4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2.4968691986865066E-3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1.3377694248888539E-2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3.26733272506015E-2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3.1859107813982258E-3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7.6681316939374343E-3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1.4563492954051166E-3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1.3071645039198655E-2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1.9843285775644373E-3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7.0716200700790226E-6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8.3169237145958898E-4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8.0844097099456069E-4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3.2359170416033757E-3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2.2480097217159856E-3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1.5286853333063143E-3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1.133462704576629E-3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3.5777932593476727E-5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4.7329850185640412E-3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1.1457248443625821E-4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1.1718300356526905E-5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2.0952948355789696E-6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1.6878281903959798E-5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3.6666647319069973E-5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7.2435335928285182E-5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1.1621611008173076E-4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0.47223883483601453</v>
      </c>
      <c r="CK181" s="43">
        <f t="shared" si="5"/>
        <v>8.8350012056739355E-2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3.419377522236327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4.7315848280705161E-2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1.5852716817708612E-2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8.6066037750086061E-2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2.6053180329303215E-2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3.2802404777749458E-4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8.2084173722207204E-3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5.2216572137148629E-3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7.4147063027733846E-3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5.2221861230300015E-4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6.6951104141410288E-5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1.5664839413815801E-3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7.8833379826430249E-3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2.3852455428439431E-2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1.4987848447490786E-3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3.7572231333570269E-3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5.5301298193425274E-4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7.2629372881877737E-3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9.4973141941498093E-4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1.2577035040035289E-5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3.480511595590166E-4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3.6868266277027649E-4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1.7386567613544197E-3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9.9647974955209616E-4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8.2432875554555563E-4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6.3987500504455368E-4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1.5228475136988163E-5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1.9801278208434708E-3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5.0943371099103693E-5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6.4126739242275015E-6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1.7199218978245455E-6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5.7330729927484854E-6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2.5321098597526377E-5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4.6246426321387654E-5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4.769797290946057E-5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2.1074768142922616E-6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0.19861624177211548</v>
      </c>
      <c r="CK182" s="43">
        <f t="shared" si="5"/>
        <v>5.2867672518128558E-2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1.6020762365277343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1.1580623876217612E-2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9.6999681356903528E-3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2.6929397182560082E-2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9.9973922447796626E-3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1.1960945199768487E-4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1.0486929585468748E-4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2.0408127284778786E-3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9.8310487861726558E-4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2.9622203404076848E-4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2.7919860685585284E-3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3.2771654954589839E-5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5.1117961626504285E-4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3.4133044483151504E-3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1.2665698260862238E-2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7.5625658334703264E-4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1.8289246898179508E-3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1.8730052898006556E-4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3.8814301849412103E-3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3.2674924091588326E-4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3.276723697441708E-6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1.8135621228746395E-4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1.5539314397643178E-4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6.5429706058207481E-4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4.8333052059653861E-4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3.8423451672363833E-4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2.6315959277528703E-4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1.2771508320963567E-5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8.9632000693448633E-4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3.318110030879717E-5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3.5541003125596227E-6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3.883701235579163E-7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2.5889867791977518E-6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1.2135866316373523E-5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2.0138745966191503E-5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1.0770528391864853E-5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1.4274913767679367E-6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6.5087937168014157E-2</v>
      </c>
      <c r="CK183" s="43">
        <f t="shared" si="5"/>
        <v>2.6177988412649164E-2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0.69306699927467652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6.8135625533641683E-3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2.3778478076488556E-3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3.9838442352764919E-5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4.6356645649565836E-5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7.5431552840910128E-4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1.7383742118587186E-4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1.3095752396002349E-4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4.3199344662206928E-4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3.3898297131245022E-4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1.5929939391791407E-3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5.5567126778693198E-3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4.646195697802038E-4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8.0857176047722222E-4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4.4920954827387122E-5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1.7538786625625003E-3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2.2276961915462025E-4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1.0687465421068097E-6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5.1759232698871555E-5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8.145822170946351E-5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1.6895282472689224E-4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1.6308608914272318E-4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1.3975315588810942E-4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1.0639281999118142E-4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4.4060845019186229E-6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3.4730145202778716E-4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9.7404266052720837E-6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3.2200623329202827E-7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2.1111467850190707E-6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6.3334244159393641E-6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1.8245972711805858E-6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1.1107692340504871E-2</v>
      </c>
      <c r="CK184" s="43">
        <f t="shared" si="5"/>
        <v>1.1528977412390151E-2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0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0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0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0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0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0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0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0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0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0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0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0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0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0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0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0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0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0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0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0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0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0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0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0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0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0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0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0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0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0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0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0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0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0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0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0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0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0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0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0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0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0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0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0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0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0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0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0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0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0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0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0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0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0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0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0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0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0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0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0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0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0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0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0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0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0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0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0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0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0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0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0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0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0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0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0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0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0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0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0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0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0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0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0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0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0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0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0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0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0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0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0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0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0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0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0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0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0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0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0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0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0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0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0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0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0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0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0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0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0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0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0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0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0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0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0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0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0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0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0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0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0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0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0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0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0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0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0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0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0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0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0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0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0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0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0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0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0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0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0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0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0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0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0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0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0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0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0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0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0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0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0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0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0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0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0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0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0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0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0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0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0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0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0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0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0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0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0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0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0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0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0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0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0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0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0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0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0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0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0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0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0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0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0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0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0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0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0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0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0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0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0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0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0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0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0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0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0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0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0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0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0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0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0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0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0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0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0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0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0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0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0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0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0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0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0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0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0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0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0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0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0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0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0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0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0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0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0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0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0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0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0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0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0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0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0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0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0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0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0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0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0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0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0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0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0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0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0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0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0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0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0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0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0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0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0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0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0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0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0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0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0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0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0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0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0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0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0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0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0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0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0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0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0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0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0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0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0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0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0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0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0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0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0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0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0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0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0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0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0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0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0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0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0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0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0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0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0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0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0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0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0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0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0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0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0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0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0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0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0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0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0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0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0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0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0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0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0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0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0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0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0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0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0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0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0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0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0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0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0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0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0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0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0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0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0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0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0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0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0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0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0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0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0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0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0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0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0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0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0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0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0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0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0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0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0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0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0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0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0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0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0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0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0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0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0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0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0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0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0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0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0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0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0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0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0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0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0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0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0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0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0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0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0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0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0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0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0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0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0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0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0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0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0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0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0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0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0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0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0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0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0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0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0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0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0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0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0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0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0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0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0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0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0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0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0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0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0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0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0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0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0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0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0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0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0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0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0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0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0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0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0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0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0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0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0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0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0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0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0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0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0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0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0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0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0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0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0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0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0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0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0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0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0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0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0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0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0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0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0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0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0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0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0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0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0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0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0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0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0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0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0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0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0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0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0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0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0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0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0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0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0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0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0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0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0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0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0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0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0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0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0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0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0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0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0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0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0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0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0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0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0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0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0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0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0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0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0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0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0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0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0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0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0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0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0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0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0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0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0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0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0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0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0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0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0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0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0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0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0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0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0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0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0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0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0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0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0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0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0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0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0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0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0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0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0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0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0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0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0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0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0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0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0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0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0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0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0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0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0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0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0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0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0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0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0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0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0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0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0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0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0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0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0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0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0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0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0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0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0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0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0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0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0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0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0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0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0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0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0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0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0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0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0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0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0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0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0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0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0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0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0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0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0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0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0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0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0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0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0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0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0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0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0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0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0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0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0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0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0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0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0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0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0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0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0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0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0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0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0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0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0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0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0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0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0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0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0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0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0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0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0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0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0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0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0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0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0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0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0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0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0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0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0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0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0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0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0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0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0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0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0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0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0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0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0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0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0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0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0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0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0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0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0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0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0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0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0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0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0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0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0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0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0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0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0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0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0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0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0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0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0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0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0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0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0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0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0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0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0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0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0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0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0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0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0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0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0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0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0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0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0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0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0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0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0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0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0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0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0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0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0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0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0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0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0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0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0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0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0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0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0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0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0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0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0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0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0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0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0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0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0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0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0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0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0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0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0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0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0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0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0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0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0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0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0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0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0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0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0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0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0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0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0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0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0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0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0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0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0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0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0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0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0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0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0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0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0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0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0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0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0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0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0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0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0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0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0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0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0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0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0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0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0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0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0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0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0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0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0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0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0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0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0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0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0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0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0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0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0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0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0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0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0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0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0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0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0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0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0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0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0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0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0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0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0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0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0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0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0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0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0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0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0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0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0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0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0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0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0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0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0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0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0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0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0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0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0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0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0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0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0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0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0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0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0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0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0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0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0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0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0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0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0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0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0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0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0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0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0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0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0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0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0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0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0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0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0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0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0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0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0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0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0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0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0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0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0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0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0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0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0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0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0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0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0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0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0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0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0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0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0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0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0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0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0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0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0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0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0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0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0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0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0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0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0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0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0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0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0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0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0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0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0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0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0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0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0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0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0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0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0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0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0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0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0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0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0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0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0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0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0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0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0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0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0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0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0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0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0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0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0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0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15600</v>
      </c>
      <c r="E4" s="85">
        <f>VFDYLL!E5</f>
        <v>0.26802610843870078</v>
      </c>
      <c r="F4" s="83">
        <f>VFDYLL!H5</f>
        <v>22.785435530590831</v>
      </c>
      <c r="G4" s="83">
        <f>VFDYLD2!CJ5+VFDYLD2!CK5</f>
        <v>0.21894400781330417</v>
      </c>
      <c r="H4" s="115">
        <f t="shared" ref="H4:H67" si="0">F4+G4</f>
        <v>23.004379538404134</v>
      </c>
      <c r="I4" s="84">
        <f t="shared" ref="I4:I67" si="1">100000*E4/$D4</f>
        <v>1.7181160797352615</v>
      </c>
      <c r="J4" s="83">
        <f t="shared" ref="J4:J67" si="2">100000*F4/$D4</f>
        <v>146.06048417045403</v>
      </c>
      <c r="K4" s="83">
        <f t="shared" ref="K4:K67" si="3">100000*G4/$D4</f>
        <v>1.4034872295724625</v>
      </c>
      <c r="L4" s="82">
        <f t="shared" ref="L4:L67" si="4">100000*H4/$D4</f>
        <v>147.46397140002651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16600</v>
      </c>
      <c r="E5" s="79">
        <f>VFDYLL!E6</f>
        <v>0.28393670139571581</v>
      </c>
      <c r="F5" s="77">
        <f>VFDYLL!H6</f>
        <v>22.362854601926578</v>
      </c>
      <c r="G5" s="77">
        <f>VFDYLD2!CJ6+VFDYLD2!CK6</f>
        <v>0.98946609683383313</v>
      </c>
      <c r="H5" s="116">
        <f t="shared" si="0"/>
        <v>23.352320698760412</v>
      </c>
      <c r="I5" s="78">
        <f t="shared" si="1"/>
        <v>1.7104620566006976</v>
      </c>
      <c r="J5" s="77">
        <f t="shared" si="2"/>
        <v>134.71599157787097</v>
      </c>
      <c r="K5" s="77">
        <f t="shared" si="3"/>
        <v>5.960639137553212</v>
      </c>
      <c r="L5" s="21">
        <f t="shared" si="4"/>
        <v>140.67663071542418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16500</v>
      </c>
      <c r="E6" s="79">
        <f>VFDYLL!E7</f>
        <v>0.15933925505182955</v>
      </c>
      <c r="F6" s="77">
        <f>VFDYLL!H7</f>
        <v>11.756846933999244</v>
      </c>
      <c r="G6" s="77">
        <f>VFDYLD2!CJ7+VFDYLD2!CK7</f>
        <v>1.5700576045208492</v>
      </c>
      <c r="H6" s="116">
        <f t="shared" si="0"/>
        <v>13.326904538520093</v>
      </c>
      <c r="I6" s="78">
        <f t="shared" si="1"/>
        <v>0.965692454859573</v>
      </c>
      <c r="J6" s="77">
        <f t="shared" si="2"/>
        <v>71.253617781813588</v>
      </c>
      <c r="K6" s="77">
        <f t="shared" si="3"/>
        <v>9.5155006334596912</v>
      </c>
      <c r="L6" s="21">
        <f t="shared" si="4"/>
        <v>80.769118415273283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19000</v>
      </c>
      <c r="E7" s="79">
        <f>VFDYLL!E8</f>
        <v>0.18533250394281464</v>
      </c>
      <c r="F7" s="77">
        <f>VFDYLL!H8</f>
        <v>12.755509583864216</v>
      </c>
      <c r="G7" s="77">
        <f>VFDYLD2!CJ8+VFDYLD2!CK8</f>
        <v>4.5823178542076706</v>
      </c>
      <c r="H7" s="116">
        <f t="shared" si="0"/>
        <v>17.337827438071887</v>
      </c>
      <c r="I7" s="78">
        <f t="shared" si="1"/>
        <v>0.97543423127797191</v>
      </c>
      <c r="J7" s="77">
        <f t="shared" si="2"/>
        <v>67.13426096770641</v>
      </c>
      <c r="K7" s="77">
        <f t="shared" si="3"/>
        <v>24.117462390566686</v>
      </c>
      <c r="L7" s="21">
        <f t="shared" si="4"/>
        <v>91.251723358273082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23700</v>
      </c>
      <c r="E8" s="79">
        <f>VFDYLL!E9</f>
        <v>0.82161777880607145</v>
      </c>
      <c r="F8" s="77">
        <f>VFDYLL!H9</f>
        <v>52.480835621237816</v>
      </c>
      <c r="G8" s="77">
        <f>VFDYLD2!CJ9+VFDYLD2!CK9</f>
        <v>10.196793369135538</v>
      </c>
      <c r="H8" s="116">
        <f t="shared" si="0"/>
        <v>62.67762899037335</v>
      </c>
      <c r="I8" s="78">
        <f t="shared" si="1"/>
        <v>3.46674168272604</v>
      </c>
      <c r="J8" s="77">
        <f t="shared" si="2"/>
        <v>221.43812498412584</v>
      </c>
      <c r="K8" s="77">
        <f t="shared" si="3"/>
        <v>43.024444595508598</v>
      </c>
      <c r="L8" s="21">
        <f t="shared" si="4"/>
        <v>264.46256957963442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25800</v>
      </c>
      <c r="E9" s="79">
        <f>VFDYLL!E10</f>
        <v>0.76411484148468145</v>
      </c>
      <c r="F9" s="77">
        <f>VFDYLL!H10</f>
        <v>45.033108182899703</v>
      </c>
      <c r="G9" s="77">
        <f>VFDYLD2!CJ10+VFDYLD2!CK10</f>
        <v>10.571556380245758</v>
      </c>
      <c r="H9" s="116">
        <f t="shared" si="0"/>
        <v>55.604664563145462</v>
      </c>
      <c r="I9" s="78">
        <f t="shared" si="1"/>
        <v>2.9616854321111683</v>
      </c>
      <c r="J9" s="77">
        <f t="shared" si="2"/>
        <v>174.54693094147171</v>
      </c>
      <c r="K9" s="77">
        <f t="shared" si="3"/>
        <v>40.975024729634718</v>
      </c>
      <c r="L9" s="21">
        <f t="shared" si="4"/>
        <v>215.52195567110644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24700</v>
      </c>
      <c r="E10" s="79">
        <f>VFDYLL!E11</f>
        <v>0.85464732456033388</v>
      </c>
      <c r="F10" s="77">
        <f>VFDYLL!H11</f>
        <v>46.14668228963523</v>
      </c>
      <c r="G10" s="77">
        <f>VFDYLD2!CJ11+VFDYLD2!CK11</f>
        <v>8.6214251604325192</v>
      </c>
      <c r="H10" s="116">
        <f t="shared" si="0"/>
        <v>54.768107450067745</v>
      </c>
      <c r="I10" s="78">
        <f t="shared" si="1"/>
        <v>3.4601106257503398</v>
      </c>
      <c r="J10" s="77">
        <f t="shared" si="2"/>
        <v>186.82867323738961</v>
      </c>
      <c r="K10" s="77">
        <f t="shared" si="3"/>
        <v>34.904555305394815</v>
      </c>
      <c r="L10" s="21">
        <f t="shared" si="4"/>
        <v>221.73322854278439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22300</v>
      </c>
      <c r="E11" s="79">
        <f>VFDYLL!E12</f>
        <v>0.81250388007082486</v>
      </c>
      <c r="F11" s="77">
        <f>VFDYLL!H12</f>
        <v>39.885815472676796</v>
      </c>
      <c r="G11" s="77">
        <f>VFDYLD2!CJ12+VFDYLD2!CK12</f>
        <v>7.8057900250672203</v>
      </c>
      <c r="H11" s="116">
        <f t="shared" si="0"/>
        <v>47.691605497744014</v>
      </c>
      <c r="I11" s="78">
        <f t="shared" si="1"/>
        <v>3.6435151572682729</v>
      </c>
      <c r="J11" s="77">
        <f t="shared" si="2"/>
        <v>178.86015907029955</v>
      </c>
      <c r="K11" s="77">
        <f t="shared" si="3"/>
        <v>35.003542713305919</v>
      </c>
      <c r="L11" s="21">
        <f t="shared" si="4"/>
        <v>213.86370178360545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19600</v>
      </c>
      <c r="E12" s="79">
        <f>VFDYLL!E13</f>
        <v>0.83600466433831733</v>
      </c>
      <c r="F12" s="77">
        <f>VFDYLL!H13</f>
        <v>36.972306280362083</v>
      </c>
      <c r="G12" s="77">
        <f>VFDYLD2!CJ13+VFDYLD2!CK13</f>
        <v>6.0790169062476416</v>
      </c>
      <c r="H12" s="116">
        <f t="shared" si="0"/>
        <v>43.051323186609721</v>
      </c>
      <c r="I12" s="78">
        <f t="shared" si="1"/>
        <v>4.265329920093456</v>
      </c>
      <c r="J12" s="77">
        <f t="shared" si="2"/>
        <v>188.63421571613307</v>
      </c>
      <c r="K12" s="77">
        <f t="shared" si="3"/>
        <v>31.0153923788145</v>
      </c>
      <c r="L12" s="21">
        <f t="shared" si="4"/>
        <v>219.64960809494752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16900</v>
      </c>
      <c r="E13" s="79">
        <f>VFDYLL!E14</f>
        <v>0.90903239248603485</v>
      </c>
      <c r="F13" s="77">
        <f>VFDYLL!H14</f>
        <v>35.838602073761919</v>
      </c>
      <c r="G13" s="77">
        <f>VFDYLD2!CJ14+VFDYLD2!CK14</f>
        <v>4.5932478010390021</v>
      </c>
      <c r="H13" s="116">
        <f t="shared" si="0"/>
        <v>40.431849874800918</v>
      </c>
      <c r="I13" s="78">
        <f t="shared" si="1"/>
        <v>5.3788898963670695</v>
      </c>
      <c r="J13" s="77">
        <f t="shared" si="2"/>
        <v>212.06273416427172</v>
      </c>
      <c r="K13" s="77">
        <f t="shared" si="3"/>
        <v>27.178981071236702</v>
      </c>
      <c r="L13" s="21">
        <f t="shared" si="4"/>
        <v>239.24171523550839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13400</v>
      </c>
      <c r="E14" s="79">
        <f>VFDYLL!E15</f>
        <v>0.66352410780956084</v>
      </c>
      <c r="F14" s="77">
        <f>VFDYLL!H15</f>
        <v>23.037557023147951</v>
      </c>
      <c r="G14" s="77">
        <f>VFDYLD2!CJ15+VFDYLD2!CK15</f>
        <v>2.5087000685249596</v>
      </c>
      <c r="H14" s="116">
        <f t="shared" si="0"/>
        <v>25.54625709167291</v>
      </c>
      <c r="I14" s="78">
        <f t="shared" si="1"/>
        <v>4.9516724463400061</v>
      </c>
      <c r="J14" s="77">
        <f t="shared" si="2"/>
        <v>171.92206733692501</v>
      </c>
      <c r="K14" s="77">
        <f t="shared" si="3"/>
        <v>18.721642302425071</v>
      </c>
      <c r="L14" s="21">
        <f t="shared" si="4"/>
        <v>190.64370963935008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10900</v>
      </c>
      <c r="E15" s="79">
        <f>VFDYLL!E16</f>
        <v>0.65095793877779817</v>
      </c>
      <c r="F15" s="77">
        <f>VFDYLL!H16</f>
        <v>19.590579167517834</v>
      </c>
      <c r="G15" s="77">
        <f>VFDYLD2!CJ16+VFDYLD2!CK16</f>
        <v>1.8554430294901041</v>
      </c>
      <c r="H15" s="116">
        <f t="shared" si="0"/>
        <v>21.446022197007938</v>
      </c>
      <c r="I15" s="78">
        <f t="shared" si="1"/>
        <v>5.9720911814476896</v>
      </c>
      <c r="J15" s="77">
        <f t="shared" si="2"/>
        <v>179.7300841056682</v>
      </c>
      <c r="K15" s="77">
        <f t="shared" si="3"/>
        <v>17.022413114588108</v>
      </c>
      <c r="L15" s="21">
        <f t="shared" si="4"/>
        <v>196.75249722025632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8400</v>
      </c>
      <c r="E16" s="79">
        <f>VFDYLL!E17</f>
        <v>0.65864416488235111</v>
      </c>
      <c r="F16" s="77">
        <f>VFDYLL!H17</f>
        <v>16.82835841274407</v>
      </c>
      <c r="G16" s="77">
        <f>VFDYLD2!CJ17+VFDYLD2!CK17</f>
        <v>1.1457366912273286</v>
      </c>
      <c r="H16" s="116">
        <f t="shared" si="0"/>
        <v>17.974095103971397</v>
      </c>
      <c r="I16" s="78">
        <f t="shared" si="1"/>
        <v>7.8410019628851328</v>
      </c>
      <c r="J16" s="77">
        <f t="shared" si="2"/>
        <v>200.33760015171512</v>
      </c>
      <c r="K16" s="77">
        <f t="shared" si="3"/>
        <v>13.639722514611055</v>
      </c>
      <c r="L16" s="21">
        <f t="shared" si="4"/>
        <v>213.97732266632616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5600</v>
      </c>
      <c r="E17" s="79">
        <f>VFDYLL!E18</f>
        <v>0.6007713031938493</v>
      </c>
      <c r="F17" s="77">
        <f>VFDYLL!H18</f>
        <v>12.685286066938129</v>
      </c>
      <c r="G17" s="77">
        <f>VFDYLD2!CJ18+VFDYLD2!CK18</f>
        <v>0.66797579943183116</v>
      </c>
      <c r="H17" s="116">
        <f t="shared" si="0"/>
        <v>13.35326186636996</v>
      </c>
      <c r="I17" s="78">
        <f t="shared" si="1"/>
        <v>10.728058985604452</v>
      </c>
      <c r="J17" s="77">
        <f t="shared" si="2"/>
        <v>226.52296548103803</v>
      </c>
      <c r="K17" s="77">
        <f t="shared" si="3"/>
        <v>11.928139275568412</v>
      </c>
      <c r="L17" s="21">
        <f t="shared" si="4"/>
        <v>238.45110475660644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2500</v>
      </c>
      <c r="E18" s="79">
        <f>VFDYLL!E19</f>
        <v>0.47514045969410978</v>
      </c>
      <c r="F18" s="77">
        <f>VFDYLL!H19</f>
        <v>8.0132438527411622</v>
      </c>
      <c r="G18" s="77">
        <f>VFDYLD2!CJ19+VFDYLD2!CK19</f>
        <v>0.14813639179939</v>
      </c>
      <c r="H18" s="116">
        <f t="shared" si="0"/>
        <v>8.1613802445405526</v>
      </c>
      <c r="I18" s="78">
        <f t="shared" si="1"/>
        <v>19.005618387764393</v>
      </c>
      <c r="J18" s="77">
        <f t="shared" si="2"/>
        <v>320.52975410964649</v>
      </c>
      <c r="K18" s="77">
        <f t="shared" si="3"/>
        <v>5.9254556719756</v>
      </c>
      <c r="L18" s="21">
        <f t="shared" si="4"/>
        <v>326.4552097816221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1700</v>
      </c>
      <c r="E19" s="79">
        <f>VFDYLL!E20</f>
        <v>0.45540611675101128</v>
      </c>
      <c r="F19" s="77">
        <f>VFDYLL!H20</f>
        <v>5.8701848449205354</v>
      </c>
      <c r="G19" s="77">
        <f>VFDYLD2!CJ20+VFDYLD2!CK20</f>
        <v>5.4768111405413239E-2</v>
      </c>
      <c r="H19" s="116">
        <f t="shared" si="0"/>
        <v>5.9249529563259484</v>
      </c>
      <c r="I19" s="78">
        <f t="shared" si="1"/>
        <v>26.788595103000663</v>
      </c>
      <c r="J19" s="77">
        <f t="shared" si="2"/>
        <v>345.30499087767856</v>
      </c>
      <c r="K19" s="77">
        <f t="shared" si="3"/>
        <v>3.2216536120831316</v>
      </c>
      <c r="L19" s="21">
        <f t="shared" si="4"/>
        <v>348.52664448976168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800</v>
      </c>
      <c r="E20" s="79">
        <f>VFDYLL!E21</f>
        <v>0.36615849763344699</v>
      </c>
      <c r="F20" s="77">
        <f>VFDYLL!H21</f>
        <v>3.4107664054555591</v>
      </c>
      <c r="G20" s="77">
        <f>VFDYLD2!CJ21+VFDYLD2!CK21</f>
        <v>1.4537756233998883E-2</v>
      </c>
      <c r="H20" s="116">
        <f t="shared" si="0"/>
        <v>3.4253041616895579</v>
      </c>
      <c r="I20" s="78">
        <f t="shared" si="1"/>
        <v>45.769812204180873</v>
      </c>
      <c r="J20" s="77">
        <f t="shared" si="2"/>
        <v>426.34580068194487</v>
      </c>
      <c r="K20" s="77">
        <f t="shared" si="3"/>
        <v>1.8172195292498605</v>
      </c>
      <c r="L20" s="21">
        <f t="shared" si="4"/>
        <v>428.16302021119475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500</v>
      </c>
      <c r="E21" s="79">
        <f>VFDYLL!E22</f>
        <v>9.8893829222579208E-2</v>
      </c>
      <c r="F21" s="77">
        <f>VFDYLL!H22</f>
        <v>0.49941383757402497</v>
      </c>
      <c r="G21" s="77">
        <f>VFDYLD2!CJ22+VFDYLD2!CK22</f>
        <v>1.6488428874062693E-3</v>
      </c>
      <c r="H21" s="116">
        <f t="shared" si="0"/>
        <v>0.50106268046143121</v>
      </c>
      <c r="I21" s="78">
        <f t="shared" si="1"/>
        <v>19.778765844515842</v>
      </c>
      <c r="J21" s="77">
        <f t="shared" si="2"/>
        <v>99.882767514804996</v>
      </c>
      <c r="K21" s="77">
        <f t="shared" si="3"/>
        <v>0.32976857748125388</v>
      </c>
      <c r="L21" s="21">
        <f t="shared" si="4"/>
        <v>100.21253609228624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15100</v>
      </c>
      <c r="E22" s="79">
        <f>VFDYLL!E23</f>
        <v>0.10817608784653576</v>
      </c>
      <c r="F22" s="77">
        <f>VFDYLL!H23</f>
        <v>9.1962655800096975</v>
      </c>
      <c r="G22" s="77">
        <f>VFDYLD2!CJ23+VFDYLD2!CK23</f>
        <v>0.33112537467537079</v>
      </c>
      <c r="H22" s="116">
        <f t="shared" si="0"/>
        <v>9.5273909546850675</v>
      </c>
      <c r="I22" s="78">
        <f t="shared" si="1"/>
        <v>0.71639793275851493</v>
      </c>
      <c r="J22" s="77">
        <f t="shared" si="2"/>
        <v>60.902421059666871</v>
      </c>
      <c r="K22" s="77">
        <f t="shared" si="3"/>
        <v>2.192883275995833</v>
      </c>
      <c r="L22" s="21">
        <f t="shared" si="4"/>
        <v>63.095304335662703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15800</v>
      </c>
      <c r="E23" s="79">
        <f>VFDYLL!E24</f>
        <v>0.11182859444766702</v>
      </c>
      <c r="F23" s="77">
        <f>VFDYLL!H24</f>
        <v>8.8076200986982549</v>
      </c>
      <c r="G23" s="77">
        <f>VFDYLD2!CJ24+VFDYLD2!CK24</f>
        <v>0.99007675155707309</v>
      </c>
      <c r="H23" s="116">
        <f t="shared" si="0"/>
        <v>9.7976968502553277</v>
      </c>
      <c r="I23" s="78">
        <f t="shared" si="1"/>
        <v>0.7077759142257406</v>
      </c>
      <c r="J23" s="77">
        <f t="shared" si="2"/>
        <v>55.744431004419333</v>
      </c>
      <c r="K23" s="77">
        <f t="shared" si="3"/>
        <v>6.2663085541586909</v>
      </c>
      <c r="L23" s="21">
        <f t="shared" si="4"/>
        <v>62.010739558578024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15000</v>
      </c>
      <c r="E24" s="79">
        <f>VFDYLL!E25</f>
        <v>9.605234868161458E-2</v>
      </c>
      <c r="F24" s="77">
        <f>VFDYLL!H25</f>
        <v>7.0872225474729316</v>
      </c>
      <c r="G24" s="77">
        <f>VFDYLD2!CJ25+VFDYLD2!CK25</f>
        <v>2.629383892176075</v>
      </c>
      <c r="H24" s="116">
        <f t="shared" si="0"/>
        <v>9.7166064396490057</v>
      </c>
      <c r="I24" s="78">
        <f t="shared" si="1"/>
        <v>0.64034899121076394</v>
      </c>
      <c r="J24" s="77">
        <f t="shared" si="2"/>
        <v>47.24815031648621</v>
      </c>
      <c r="K24" s="77">
        <f t="shared" si="3"/>
        <v>17.529225947840501</v>
      </c>
      <c r="L24" s="21">
        <f t="shared" si="4"/>
        <v>64.777376264326705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18300</v>
      </c>
      <c r="E25" s="79">
        <f>VFDYLL!E26</f>
        <v>0.13647190439058743</v>
      </c>
      <c r="F25" s="77">
        <f>VFDYLL!H26</f>
        <v>9.3926788196821782</v>
      </c>
      <c r="G25" s="77">
        <f>VFDYLD2!CJ26+VFDYLD2!CK26</f>
        <v>5.2509335992332158</v>
      </c>
      <c r="H25" s="116">
        <f t="shared" si="0"/>
        <v>14.643612418915394</v>
      </c>
      <c r="I25" s="78">
        <f t="shared" si="1"/>
        <v>0.74574811142397501</v>
      </c>
      <c r="J25" s="77">
        <f t="shared" si="2"/>
        <v>51.326113768755071</v>
      </c>
      <c r="K25" s="77">
        <f t="shared" si="3"/>
        <v>28.693626225318116</v>
      </c>
      <c r="L25" s="21">
        <f t="shared" si="4"/>
        <v>80.019739994073191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19500</v>
      </c>
      <c r="E26" s="79">
        <f>VFDYLL!E27</f>
        <v>0.13706557502250361</v>
      </c>
      <c r="F26" s="77">
        <f>VFDYLL!H27</f>
        <v>8.7550636045624177</v>
      </c>
      <c r="G26" s="77">
        <f>VFDYLD2!CJ27+VFDYLD2!CK27</f>
        <v>5.7862472339810482</v>
      </c>
      <c r="H26" s="116">
        <f t="shared" si="0"/>
        <v>14.541310838543467</v>
      </c>
      <c r="I26" s="78">
        <f t="shared" si="1"/>
        <v>0.70290038473078764</v>
      </c>
      <c r="J26" s="77">
        <f t="shared" si="2"/>
        <v>44.897762074679065</v>
      </c>
      <c r="K26" s="77">
        <f t="shared" si="3"/>
        <v>29.673062738364347</v>
      </c>
      <c r="L26" s="21">
        <f t="shared" si="4"/>
        <v>74.57082481304343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19500</v>
      </c>
      <c r="E27" s="79">
        <f>VFDYLL!E28</f>
        <v>0.11691832072387201</v>
      </c>
      <c r="F27" s="77">
        <f>VFDYLL!H28</f>
        <v>6.8905812318613968</v>
      </c>
      <c r="G27" s="77">
        <f>VFDYLD2!CJ28+VFDYLD2!CK28</f>
        <v>4.6937154619820962</v>
      </c>
      <c r="H27" s="116">
        <f t="shared" si="0"/>
        <v>11.584296693843493</v>
      </c>
      <c r="I27" s="78">
        <f t="shared" si="1"/>
        <v>0.59958113191729234</v>
      </c>
      <c r="J27" s="77">
        <f t="shared" si="2"/>
        <v>35.336314009545625</v>
      </c>
      <c r="K27" s="77">
        <f t="shared" si="3"/>
        <v>24.070335702472288</v>
      </c>
      <c r="L27" s="21">
        <f t="shared" si="4"/>
        <v>59.406649712017916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18900</v>
      </c>
      <c r="E28" s="79">
        <f>VFDYLL!E29</f>
        <v>0.13487609722054064</v>
      </c>
      <c r="F28" s="77">
        <f>VFDYLL!H29</f>
        <v>7.2826348694230925</v>
      </c>
      <c r="G28" s="77">
        <f>VFDYLD2!CJ29+VFDYLD2!CK29</f>
        <v>4.7838087745169258</v>
      </c>
      <c r="H28" s="116">
        <f t="shared" si="0"/>
        <v>12.066443643940019</v>
      </c>
      <c r="I28" s="78">
        <f t="shared" si="1"/>
        <v>0.71363014402402458</v>
      </c>
      <c r="J28" s="77">
        <f t="shared" si="2"/>
        <v>38.532459626577214</v>
      </c>
      <c r="K28" s="77">
        <f t="shared" si="3"/>
        <v>25.311157537126594</v>
      </c>
      <c r="L28" s="21">
        <f t="shared" si="4"/>
        <v>63.843617163703804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18000</v>
      </c>
      <c r="E29" s="79">
        <f>VFDYLL!E30</f>
        <v>0.20196940466939897</v>
      </c>
      <c r="F29" s="77">
        <f>VFDYLL!H30</f>
        <v>9.914678075220797</v>
      </c>
      <c r="G29" s="77">
        <f>VFDYLD2!CJ30+VFDYLD2!CK30</f>
        <v>3.5400377196888662</v>
      </c>
      <c r="H29" s="116">
        <f t="shared" si="0"/>
        <v>13.454715794909664</v>
      </c>
      <c r="I29" s="78">
        <f t="shared" si="1"/>
        <v>1.1220522481633277</v>
      </c>
      <c r="J29" s="77">
        <f t="shared" si="2"/>
        <v>55.081544862337758</v>
      </c>
      <c r="K29" s="77">
        <f t="shared" si="3"/>
        <v>19.666876220493702</v>
      </c>
      <c r="L29" s="21">
        <f t="shared" si="4"/>
        <v>74.74842108283147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16900</v>
      </c>
      <c r="E30" s="79">
        <f>VFDYLL!E31</f>
        <v>0.19770691139182522</v>
      </c>
      <c r="F30" s="77">
        <f>VFDYLL!H31</f>
        <v>8.7435881563034705</v>
      </c>
      <c r="G30" s="77">
        <f>VFDYLD2!CJ31+VFDYLD2!CK31</f>
        <v>2.2890581126582195</v>
      </c>
      <c r="H30" s="116">
        <f t="shared" si="0"/>
        <v>11.03264626896169</v>
      </c>
      <c r="I30" s="78">
        <f t="shared" si="1"/>
        <v>1.1698633810167174</v>
      </c>
      <c r="J30" s="77">
        <f t="shared" si="2"/>
        <v>51.737208025464319</v>
      </c>
      <c r="K30" s="77">
        <f t="shared" si="3"/>
        <v>13.544722560107807</v>
      </c>
      <c r="L30" s="21">
        <f t="shared" si="4"/>
        <v>65.281930585572127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15300</v>
      </c>
      <c r="E31" s="79">
        <f>VFDYLL!E32</f>
        <v>0.22783293443648178</v>
      </c>
      <c r="F31" s="77">
        <f>VFDYLL!H32</f>
        <v>8.9823134401582934</v>
      </c>
      <c r="G31" s="77">
        <f>VFDYLD2!CJ32+VFDYLD2!CK32</f>
        <v>1.7136286376990804</v>
      </c>
      <c r="H31" s="116">
        <f t="shared" si="0"/>
        <v>10.695942077857374</v>
      </c>
      <c r="I31" s="78">
        <f t="shared" si="1"/>
        <v>1.4891041466436716</v>
      </c>
      <c r="J31" s="77">
        <f t="shared" si="2"/>
        <v>58.707930981426756</v>
      </c>
      <c r="K31" s="77">
        <f t="shared" si="3"/>
        <v>11.200187174503792</v>
      </c>
      <c r="L31" s="21">
        <f t="shared" si="4"/>
        <v>69.908118155930552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12800</v>
      </c>
      <c r="E32" s="79">
        <f>VFDYLL!E33</f>
        <v>0.33290986103786913</v>
      </c>
      <c r="F32" s="77">
        <f>VFDYLL!H33</f>
        <v>11.558630375234817</v>
      </c>
      <c r="G32" s="77">
        <f>VFDYLD2!CJ33+VFDYLD2!CK33</f>
        <v>1.3515191148500663</v>
      </c>
      <c r="H32" s="116">
        <f t="shared" si="0"/>
        <v>12.910149490084883</v>
      </c>
      <c r="I32" s="78">
        <f t="shared" si="1"/>
        <v>2.6008582893583525</v>
      </c>
      <c r="J32" s="77">
        <f t="shared" si="2"/>
        <v>90.301799806522013</v>
      </c>
      <c r="K32" s="77">
        <f t="shared" si="3"/>
        <v>10.558743084766142</v>
      </c>
      <c r="L32" s="21">
        <f t="shared" si="4"/>
        <v>100.86054289128815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10900</v>
      </c>
      <c r="E33" s="79">
        <f>VFDYLL!E34</f>
        <v>0.35731845121584438</v>
      </c>
      <c r="F33" s="77">
        <f>VFDYLL!H34</f>
        <v>10.753498789340837</v>
      </c>
      <c r="G33" s="77">
        <f>VFDYLD2!CJ34+VFDYLD2!CK34</f>
        <v>1.1594365882993498</v>
      </c>
      <c r="H33" s="116">
        <f t="shared" si="0"/>
        <v>11.912935377640187</v>
      </c>
      <c r="I33" s="78">
        <f t="shared" si="1"/>
        <v>3.2781509285857284</v>
      </c>
      <c r="J33" s="77">
        <f t="shared" si="2"/>
        <v>98.655952195787492</v>
      </c>
      <c r="K33" s="77">
        <f t="shared" si="3"/>
        <v>10.637032920177521</v>
      </c>
      <c r="L33" s="21">
        <f t="shared" si="4"/>
        <v>109.29298511596501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7900</v>
      </c>
      <c r="E34" s="79">
        <f>VFDYLL!E35</f>
        <v>0.55868040107560113</v>
      </c>
      <c r="F34" s="77">
        <f>VFDYLL!H35</f>
        <v>14.27428424748161</v>
      </c>
      <c r="G34" s="77">
        <f>VFDYLD2!CJ35+VFDYLD2!CK35</f>
        <v>0.89174256358840143</v>
      </c>
      <c r="H34" s="116">
        <f t="shared" si="0"/>
        <v>15.166026811070012</v>
      </c>
      <c r="I34" s="78">
        <f t="shared" si="1"/>
        <v>7.0719038110835584</v>
      </c>
      <c r="J34" s="77">
        <f t="shared" si="2"/>
        <v>180.68714237318494</v>
      </c>
      <c r="K34" s="77">
        <f t="shared" si="3"/>
        <v>11.287880551751917</v>
      </c>
      <c r="L34" s="21">
        <f t="shared" si="4"/>
        <v>191.97502292493687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4800</v>
      </c>
      <c r="E35" s="79">
        <f>VFDYLL!E36</f>
        <v>0.70464542807008512</v>
      </c>
      <c r="F35" s="77">
        <f>VFDYLL!H36</f>
        <v>14.87858821369985</v>
      </c>
      <c r="G35" s="77">
        <f>VFDYLD2!CJ36+VFDYLD2!CK36</f>
        <v>0.55533505587749721</v>
      </c>
      <c r="H35" s="116">
        <f t="shared" si="0"/>
        <v>15.433923269577347</v>
      </c>
      <c r="I35" s="78">
        <f t="shared" si="1"/>
        <v>14.680113084793442</v>
      </c>
      <c r="J35" s="77">
        <f t="shared" si="2"/>
        <v>309.9705877854135</v>
      </c>
      <c r="K35" s="77">
        <f t="shared" si="3"/>
        <v>11.569480330781191</v>
      </c>
      <c r="L35" s="21">
        <f t="shared" si="4"/>
        <v>321.54006811619473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2800</v>
      </c>
      <c r="E36" s="79">
        <f>VFDYLL!E37</f>
        <v>0.57119954151341523</v>
      </c>
      <c r="F36" s="77">
        <f>VFDYLL!H37</f>
        <v>9.6332802676237499</v>
      </c>
      <c r="G36" s="77">
        <f>VFDYLD2!CJ37+VFDYLD2!CK37</f>
        <v>0.25227249444339206</v>
      </c>
      <c r="H36" s="116">
        <f t="shared" si="0"/>
        <v>9.8855527620671424</v>
      </c>
      <c r="I36" s="78">
        <f t="shared" si="1"/>
        <v>20.399983625479116</v>
      </c>
      <c r="J36" s="77">
        <f t="shared" si="2"/>
        <v>344.04572384370539</v>
      </c>
      <c r="K36" s="77">
        <f t="shared" si="3"/>
        <v>9.0097319444068589</v>
      </c>
      <c r="L36" s="21">
        <f t="shared" si="4"/>
        <v>353.05545578811223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1800</v>
      </c>
      <c r="E37" s="79">
        <f>VFDYLL!E38</f>
        <v>0.45961189713233708</v>
      </c>
      <c r="F37" s="77">
        <f>VFDYLL!H38</f>
        <v>5.9243973540358255</v>
      </c>
      <c r="G37" s="77">
        <f>VFDYLD2!CJ38+VFDYLD2!CK38</f>
        <v>0.12237171358559734</v>
      </c>
      <c r="H37" s="116">
        <f t="shared" si="0"/>
        <v>6.0467690676214225</v>
      </c>
      <c r="I37" s="78">
        <f t="shared" si="1"/>
        <v>25.53399428512984</v>
      </c>
      <c r="J37" s="77">
        <f t="shared" si="2"/>
        <v>329.13318633532367</v>
      </c>
      <c r="K37" s="77">
        <f t="shared" si="3"/>
        <v>6.798428532533185</v>
      </c>
      <c r="L37" s="21">
        <f t="shared" si="4"/>
        <v>335.93161486785675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1100</v>
      </c>
      <c r="E38" s="79">
        <f>VFDYLL!E39</f>
        <v>0.28463469777377304</v>
      </c>
      <c r="F38" s="77">
        <f>VFDYLL!H39</f>
        <v>2.6513722097626964</v>
      </c>
      <c r="G38" s="77">
        <f>VFDYLD2!CJ39+VFDYLD2!CK39</f>
        <v>4.4146438288880513E-2</v>
      </c>
      <c r="H38" s="116">
        <f t="shared" si="0"/>
        <v>2.6955186480515767</v>
      </c>
      <c r="I38" s="78">
        <f t="shared" si="1"/>
        <v>25.87588161579755</v>
      </c>
      <c r="J38" s="77">
        <f t="shared" si="2"/>
        <v>241.03383725115421</v>
      </c>
      <c r="K38" s="77">
        <f t="shared" si="3"/>
        <v>4.0133125717164102</v>
      </c>
      <c r="L38" s="21">
        <f t="shared" si="4"/>
        <v>245.04714982287058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600</v>
      </c>
      <c r="E39" s="79">
        <f>VFDYLL!E40</f>
        <v>0.24240815522324788</v>
      </c>
      <c r="F39" s="77">
        <f>VFDYLL!H40</f>
        <v>1.2241611838774018</v>
      </c>
      <c r="G39" s="77">
        <f>VFDYLD2!CJ40+VFDYLD2!CK40</f>
        <v>7.894904957496611E-3</v>
      </c>
      <c r="H39" s="116">
        <f t="shared" si="0"/>
        <v>1.2320560888348984</v>
      </c>
      <c r="I39" s="78">
        <f t="shared" si="1"/>
        <v>40.401359203874648</v>
      </c>
      <c r="J39" s="77">
        <f t="shared" si="2"/>
        <v>204.02686397956697</v>
      </c>
      <c r="K39" s="77">
        <f t="shared" si="3"/>
        <v>1.3158174929161019</v>
      </c>
      <c r="L39" s="21">
        <f t="shared" si="4"/>
        <v>205.34268147248306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15600</v>
      </c>
      <c r="E40" s="79">
        <f>VFDYLL!E41</f>
        <v>2.4009233684722832E-2</v>
      </c>
      <c r="F40" s="77">
        <f>VFDYLL!H41</f>
        <v>2.0410729740056572</v>
      </c>
      <c r="G40" s="77">
        <f>VFDYLD2!CJ41+VFDYLD2!CK41</f>
        <v>0.45656752100836384</v>
      </c>
      <c r="H40" s="116">
        <f t="shared" si="0"/>
        <v>2.497640495014021</v>
      </c>
      <c r="I40" s="78">
        <f t="shared" si="1"/>
        <v>0.15390534413283866</v>
      </c>
      <c r="J40" s="77">
        <f t="shared" si="2"/>
        <v>13.083801115420879</v>
      </c>
      <c r="K40" s="77">
        <f t="shared" si="3"/>
        <v>2.9267148782587427</v>
      </c>
      <c r="L40" s="21">
        <f t="shared" si="4"/>
        <v>16.010515993679622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16600</v>
      </c>
      <c r="E41" s="79">
        <f>VFDYLL!E42</f>
        <v>5.2290634264732079E-2</v>
      </c>
      <c r="F41" s="77">
        <f>VFDYLL!H42</f>
        <v>4.1184103546902984</v>
      </c>
      <c r="G41" s="77">
        <f>VFDYLD2!CJ42+VFDYLD2!CK42</f>
        <v>1.2473304436795629</v>
      </c>
      <c r="H41" s="116">
        <f t="shared" si="0"/>
        <v>5.3657407983698615</v>
      </c>
      <c r="I41" s="78">
        <f t="shared" si="1"/>
        <v>0.31500382087188</v>
      </c>
      <c r="J41" s="77">
        <f t="shared" si="2"/>
        <v>24.809700931869269</v>
      </c>
      <c r="K41" s="77">
        <f t="shared" si="3"/>
        <v>7.5140388173467647</v>
      </c>
      <c r="L41" s="21">
        <f t="shared" si="4"/>
        <v>32.323739749216031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16500</v>
      </c>
      <c r="E42" s="79">
        <f>VFDYLL!E43</f>
        <v>7.3889867493339881E-2</v>
      </c>
      <c r="F42" s="77">
        <f>VFDYLL!H43</f>
        <v>5.4519638729960826</v>
      </c>
      <c r="G42" s="77">
        <f>VFDYLD2!CJ43+VFDYLD2!CK43</f>
        <v>1.5999028289285346</v>
      </c>
      <c r="H42" s="116">
        <f t="shared" si="0"/>
        <v>7.0518667019246175</v>
      </c>
      <c r="I42" s="78">
        <f t="shared" si="1"/>
        <v>0.44781737874751443</v>
      </c>
      <c r="J42" s="77">
        <f t="shared" si="2"/>
        <v>33.042205290885356</v>
      </c>
      <c r="K42" s="77">
        <f t="shared" si="3"/>
        <v>9.6963807813850575</v>
      </c>
      <c r="L42" s="21">
        <f t="shared" si="4"/>
        <v>42.738586072270408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19000</v>
      </c>
      <c r="E43" s="79">
        <f>VFDYLL!E44</f>
        <v>8.9646055674187361E-2</v>
      </c>
      <c r="F43" s="77">
        <f>VFDYLL!H44</f>
        <v>6.1698897817759439</v>
      </c>
      <c r="G43" s="77">
        <f>VFDYLD2!CJ44+VFDYLD2!CK44</f>
        <v>3.8425042971898149</v>
      </c>
      <c r="H43" s="116">
        <f t="shared" si="0"/>
        <v>10.012394078965759</v>
      </c>
      <c r="I43" s="78">
        <f t="shared" si="1"/>
        <v>0.47182134565361766</v>
      </c>
      <c r="J43" s="77">
        <f t="shared" si="2"/>
        <v>32.47310411461023</v>
      </c>
      <c r="K43" s="77">
        <f t="shared" si="3"/>
        <v>20.223706827314814</v>
      </c>
      <c r="L43" s="21">
        <f t="shared" si="4"/>
        <v>52.696810941925044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23700</v>
      </c>
      <c r="E44" s="79">
        <f>VFDYLL!E45</f>
        <v>0.17341797733041669</v>
      </c>
      <c r="F44" s="77">
        <f>VFDYLL!H45</f>
        <v>11.077073301980366</v>
      </c>
      <c r="G44" s="77">
        <f>VFDYLD2!CJ45+VFDYLD2!CK45</f>
        <v>5.7243749598333951</v>
      </c>
      <c r="H44" s="116">
        <f t="shared" si="0"/>
        <v>16.801448261813761</v>
      </c>
      <c r="I44" s="78">
        <f t="shared" si="1"/>
        <v>0.73172142333509149</v>
      </c>
      <c r="J44" s="77">
        <f t="shared" si="2"/>
        <v>46.738705915528975</v>
      </c>
      <c r="K44" s="77">
        <f t="shared" si="3"/>
        <v>24.153480843178883</v>
      </c>
      <c r="L44" s="21">
        <f t="shared" si="4"/>
        <v>70.892186758707851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25800</v>
      </c>
      <c r="E45" s="79">
        <f>VFDYLL!E46</f>
        <v>0.24218375257893687</v>
      </c>
      <c r="F45" s="77">
        <f>VFDYLL!H46</f>
        <v>14.273099458239646</v>
      </c>
      <c r="G45" s="77">
        <f>VFDYLD2!CJ46+VFDYLD2!CK46</f>
        <v>4.6570246743898158</v>
      </c>
      <c r="H45" s="116">
        <f t="shared" si="0"/>
        <v>18.930124132629462</v>
      </c>
      <c r="I45" s="78">
        <f t="shared" si="1"/>
        <v>0.93869671542223598</v>
      </c>
      <c r="J45" s="77">
        <f t="shared" si="2"/>
        <v>55.322090923409483</v>
      </c>
      <c r="K45" s="77">
        <f t="shared" si="3"/>
        <v>18.050483234069052</v>
      </c>
      <c r="L45" s="21">
        <f t="shared" si="4"/>
        <v>73.372574157478539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24700</v>
      </c>
      <c r="E46" s="79">
        <f>VFDYLL!E47</f>
        <v>0.24983591759207416</v>
      </c>
      <c r="F46" s="77">
        <f>VFDYLL!H47</f>
        <v>13.489890370384046</v>
      </c>
      <c r="G46" s="77">
        <f>VFDYLD2!CJ47+VFDYLD2!CK47</f>
        <v>3.6783365456262516</v>
      </c>
      <c r="H46" s="116">
        <f t="shared" si="0"/>
        <v>17.168226916010298</v>
      </c>
      <c r="I46" s="78">
        <f t="shared" si="1"/>
        <v>1.0114814477411909</v>
      </c>
      <c r="J46" s="77">
        <f t="shared" si="2"/>
        <v>54.614940770785608</v>
      </c>
      <c r="K46" s="77">
        <f t="shared" si="3"/>
        <v>14.892050792009115</v>
      </c>
      <c r="L46" s="21">
        <f t="shared" si="4"/>
        <v>69.506991562794724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22300</v>
      </c>
      <c r="E47" s="79">
        <f>VFDYLL!E48</f>
        <v>0.20910187853060008</v>
      </c>
      <c r="F47" s="77">
        <f>VFDYLL!H48</f>
        <v>10.264811217067159</v>
      </c>
      <c r="G47" s="77">
        <f>VFDYLD2!CJ48+VFDYLD2!CK48</f>
        <v>3.3486609291546579</v>
      </c>
      <c r="H47" s="116">
        <f t="shared" si="0"/>
        <v>13.613472146221817</v>
      </c>
      <c r="I47" s="78">
        <f t="shared" si="1"/>
        <v>0.93767658533901377</v>
      </c>
      <c r="J47" s="77">
        <f t="shared" si="2"/>
        <v>46.030543574292196</v>
      </c>
      <c r="K47" s="77">
        <f t="shared" si="3"/>
        <v>15.016416722666627</v>
      </c>
      <c r="L47" s="21">
        <f t="shared" si="4"/>
        <v>61.046960296958815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19600</v>
      </c>
      <c r="E48" s="79">
        <f>VFDYLL!E49</f>
        <v>0.21802784364984737</v>
      </c>
      <c r="F48" s="77">
        <f>VFDYLL!H49</f>
        <v>9.6422813854145009</v>
      </c>
      <c r="G48" s="77">
        <f>VFDYLD2!CJ49+VFDYLD2!CK49</f>
        <v>2.4065141159041472</v>
      </c>
      <c r="H48" s="116">
        <f t="shared" si="0"/>
        <v>12.048795501318647</v>
      </c>
      <c r="I48" s="78">
        <f t="shared" si="1"/>
        <v>1.1123869573971805</v>
      </c>
      <c r="J48" s="77">
        <f t="shared" si="2"/>
        <v>49.19531319089031</v>
      </c>
      <c r="K48" s="77">
        <f t="shared" si="3"/>
        <v>12.278133244408915</v>
      </c>
      <c r="L48" s="21">
        <f t="shared" si="4"/>
        <v>61.473446435299216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16900</v>
      </c>
      <c r="E49" s="79">
        <f>VFDYLL!E50</f>
        <v>0.23365724888904946</v>
      </c>
      <c r="F49" s="77">
        <f>VFDYLL!H50</f>
        <v>9.2119370374507739</v>
      </c>
      <c r="G49" s="77">
        <f>VFDYLD2!CJ50+VFDYLD2!CK50</f>
        <v>1.7241454220881456</v>
      </c>
      <c r="H49" s="116">
        <f t="shared" si="0"/>
        <v>10.93608245953892</v>
      </c>
      <c r="I49" s="78">
        <f t="shared" si="1"/>
        <v>1.3825872715328369</v>
      </c>
      <c r="J49" s="77">
        <f t="shared" si="2"/>
        <v>54.508503180182096</v>
      </c>
      <c r="K49" s="77">
        <f t="shared" si="3"/>
        <v>10.202043917681335</v>
      </c>
      <c r="L49" s="21">
        <f t="shared" si="4"/>
        <v>64.710547097863426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13400</v>
      </c>
      <c r="E50" s="79">
        <f>VFDYLL!E51</f>
        <v>0.15299604454823035</v>
      </c>
      <c r="F50" s="77">
        <f>VFDYLL!H51</f>
        <v>5.3120226667145571</v>
      </c>
      <c r="G50" s="77">
        <f>VFDYLD2!CJ51+VFDYLD2!CK51</f>
        <v>0.84928428972073544</v>
      </c>
      <c r="H50" s="116">
        <f t="shared" si="0"/>
        <v>6.1613069564352925</v>
      </c>
      <c r="I50" s="78">
        <f t="shared" si="1"/>
        <v>1.141761526479331</v>
      </c>
      <c r="J50" s="77">
        <f t="shared" si="2"/>
        <v>39.641960199362366</v>
      </c>
      <c r="K50" s="77">
        <f t="shared" si="3"/>
        <v>6.3379424606025028</v>
      </c>
      <c r="L50" s="21">
        <f t="shared" si="4"/>
        <v>45.979902659964871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10900</v>
      </c>
      <c r="E51" s="79">
        <f>VFDYLL!E52</f>
        <v>0.19677218447608469</v>
      </c>
      <c r="F51" s="77">
        <f>VFDYLL!H52</f>
        <v>5.9218588918077684</v>
      </c>
      <c r="G51" s="77">
        <f>VFDYLD2!CJ52+VFDYLD2!CK52</f>
        <v>0.55663215088742057</v>
      </c>
      <c r="H51" s="116">
        <f t="shared" si="0"/>
        <v>6.4784910426951887</v>
      </c>
      <c r="I51" s="78">
        <f t="shared" si="1"/>
        <v>1.8052493988631624</v>
      </c>
      <c r="J51" s="77">
        <f t="shared" si="2"/>
        <v>54.328980658786861</v>
      </c>
      <c r="K51" s="77">
        <f t="shared" si="3"/>
        <v>5.1067169806185371</v>
      </c>
      <c r="L51" s="21">
        <f t="shared" si="4"/>
        <v>59.435697639405397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8400</v>
      </c>
      <c r="E52" s="79">
        <f>VFDYLL!E53</f>
        <v>0.23082183604523551</v>
      </c>
      <c r="F52" s="77">
        <f>VFDYLL!H53</f>
        <v>5.8974979109557673</v>
      </c>
      <c r="G52" s="77">
        <f>VFDYLD2!CJ53+VFDYLD2!CK53</f>
        <v>0.33718609716701486</v>
      </c>
      <c r="H52" s="116">
        <f t="shared" si="0"/>
        <v>6.2346840081227821</v>
      </c>
      <c r="I52" s="78">
        <f t="shared" si="1"/>
        <v>2.7478790005385179</v>
      </c>
      <c r="J52" s="77">
        <f t="shared" si="2"/>
        <v>70.208308463759138</v>
      </c>
      <c r="K52" s="77">
        <f t="shared" si="3"/>
        <v>4.0141202043692248</v>
      </c>
      <c r="L52" s="21">
        <f t="shared" si="4"/>
        <v>74.222428668128359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5600</v>
      </c>
      <c r="E53" s="79">
        <f>VFDYLL!E54</f>
        <v>0.23991784236744795</v>
      </c>
      <c r="F53" s="77">
        <f>VFDYLL!H54</f>
        <v>5.0658652415886642</v>
      </c>
      <c r="G53" s="77">
        <f>VFDYLD2!CJ54+VFDYLD2!CK54</f>
        <v>0.21552097715598711</v>
      </c>
      <c r="H53" s="116">
        <f t="shared" si="0"/>
        <v>5.2813862187446512</v>
      </c>
      <c r="I53" s="78">
        <f t="shared" si="1"/>
        <v>4.2842471851329993</v>
      </c>
      <c r="J53" s="77">
        <f t="shared" si="2"/>
        <v>90.461879314083291</v>
      </c>
      <c r="K53" s="77">
        <f t="shared" si="3"/>
        <v>3.8485888777854846</v>
      </c>
      <c r="L53" s="21">
        <f t="shared" si="4"/>
        <v>94.310468191868779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2500</v>
      </c>
      <c r="E54" s="79">
        <f>VFDYLL!E55</f>
        <v>0.20230787845260345</v>
      </c>
      <c r="F54" s="77">
        <f>VFDYLL!H55</f>
        <v>3.4119223701031576</v>
      </c>
      <c r="G54" s="77">
        <f>VFDYLD2!CJ55+VFDYLD2!CK55</f>
        <v>5.0894392398268491E-2</v>
      </c>
      <c r="H54" s="116">
        <f t="shared" si="0"/>
        <v>3.4628167625014261</v>
      </c>
      <c r="I54" s="78">
        <f t="shared" si="1"/>
        <v>8.0923151381041372</v>
      </c>
      <c r="J54" s="77">
        <f t="shared" si="2"/>
        <v>136.47689480412632</v>
      </c>
      <c r="K54" s="77">
        <f t="shared" si="3"/>
        <v>2.0357756959307398</v>
      </c>
      <c r="L54" s="21">
        <f t="shared" si="4"/>
        <v>138.51267050005706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1700</v>
      </c>
      <c r="E55" s="79">
        <f>VFDYLL!E56</f>
        <v>0.13322850055187591</v>
      </c>
      <c r="F55" s="77">
        <f>VFDYLL!H56</f>
        <v>1.7173153721136805</v>
      </c>
      <c r="G55" s="77">
        <f>VFDYLD2!CJ56+VFDYLD2!CK56</f>
        <v>1.7435492506892823E-2</v>
      </c>
      <c r="H55" s="116">
        <f t="shared" si="0"/>
        <v>1.7347508646205734</v>
      </c>
      <c r="I55" s="78">
        <f t="shared" si="1"/>
        <v>7.8369706206985832</v>
      </c>
      <c r="J55" s="77">
        <f t="shared" si="2"/>
        <v>101.01855130080473</v>
      </c>
      <c r="K55" s="77">
        <f t="shared" si="3"/>
        <v>1.0256172062878133</v>
      </c>
      <c r="L55" s="21">
        <f t="shared" si="4"/>
        <v>102.04416850709255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800</v>
      </c>
      <c r="E56" s="79">
        <f>VFDYLL!E57</f>
        <v>0.10861920605924066</v>
      </c>
      <c r="F56" s="77">
        <f>VFDYLL!H57</f>
        <v>1.011787904441827</v>
      </c>
      <c r="G56" s="77">
        <f>VFDYLD2!CJ57+VFDYLD2!CK57</f>
        <v>5.9748808879255145E-3</v>
      </c>
      <c r="H56" s="116">
        <f t="shared" si="0"/>
        <v>1.0177627853297524</v>
      </c>
      <c r="I56" s="78">
        <f t="shared" si="1"/>
        <v>13.577400757405082</v>
      </c>
      <c r="J56" s="77">
        <f t="shared" si="2"/>
        <v>126.47348805522837</v>
      </c>
      <c r="K56" s="77">
        <f t="shared" si="3"/>
        <v>0.74686011099068939</v>
      </c>
      <c r="L56" s="21">
        <f t="shared" si="4"/>
        <v>127.22034816621904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500</v>
      </c>
      <c r="E57" s="79">
        <f>VFDYLL!E58</f>
        <v>2.3096336927929072E-2</v>
      </c>
      <c r="F57" s="77">
        <f>VFDYLL!H58</f>
        <v>0.11663650148604181</v>
      </c>
      <c r="G57" s="77">
        <f>VFDYLD2!CJ58+VFDYLD2!CK58</f>
        <v>8.8762490821218563E-4</v>
      </c>
      <c r="H57" s="116">
        <f t="shared" si="0"/>
        <v>0.117524126394254</v>
      </c>
      <c r="I57" s="78">
        <f t="shared" si="1"/>
        <v>4.6192673855858146</v>
      </c>
      <c r="J57" s="77">
        <f t="shared" si="2"/>
        <v>23.327300297208364</v>
      </c>
      <c r="K57" s="77">
        <f t="shared" si="3"/>
        <v>0.17752498164243713</v>
      </c>
      <c r="L57" s="21">
        <f t="shared" si="4"/>
        <v>23.504825278850799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15100</v>
      </c>
      <c r="E58" s="79">
        <f>VFDYLL!E59</f>
        <v>1.3431041722492624E-2</v>
      </c>
      <c r="F58" s="77">
        <f>VFDYLL!H59</f>
        <v>1.1417997189125431</v>
      </c>
      <c r="G58" s="77">
        <f>VFDYLD2!CJ59+VFDYLD2!CK59</f>
        <v>0.31020601419748633</v>
      </c>
      <c r="H58" s="116">
        <f t="shared" si="0"/>
        <v>1.4520057331100293</v>
      </c>
      <c r="I58" s="78">
        <f t="shared" si="1"/>
        <v>8.8947296175447832E-2</v>
      </c>
      <c r="J58" s="77">
        <f t="shared" si="2"/>
        <v>7.5615875424671728</v>
      </c>
      <c r="K58" s="77">
        <f t="shared" si="3"/>
        <v>2.0543444648840152</v>
      </c>
      <c r="L58" s="21">
        <f t="shared" si="4"/>
        <v>9.6159320073511871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15800</v>
      </c>
      <c r="E59" s="79">
        <f>VFDYLL!E60</f>
        <v>2.1906505238802568E-2</v>
      </c>
      <c r="F59" s="77">
        <f>VFDYLL!H60</f>
        <v>1.7253563526080904</v>
      </c>
      <c r="G59" s="77">
        <f>VFDYLD2!CJ60+VFDYLD2!CK60</f>
        <v>0.80340301724566554</v>
      </c>
      <c r="H59" s="116">
        <f t="shared" si="0"/>
        <v>2.528759369853756</v>
      </c>
      <c r="I59" s="78">
        <f t="shared" si="1"/>
        <v>0.13864876733419348</v>
      </c>
      <c r="J59" s="77">
        <f t="shared" si="2"/>
        <v>10.919976915241078</v>
      </c>
      <c r="K59" s="77">
        <f t="shared" si="3"/>
        <v>5.0848292230738323</v>
      </c>
      <c r="L59" s="21">
        <f t="shared" si="4"/>
        <v>16.004806138314912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15000</v>
      </c>
      <c r="E60" s="79">
        <f>VFDYLL!E61</f>
        <v>2.375993990868179E-2</v>
      </c>
      <c r="F60" s="77">
        <f>VFDYLL!H61</f>
        <v>1.7531271661620857</v>
      </c>
      <c r="G60" s="77">
        <f>VFDYLD2!CJ61+VFDYLD2!CK61</f>
        <v>1.6913317992017838</v>
      </c>
      <c r="H60" s="116">
        <f t="shared" si="0"/>
        <v>3.4444589653638698</v>
      </c>
      <c r="I60" s="78">
        <f t="shared" si="1"/>
        <v>0.15839959939121193</v>
      </c>
      <c r="J60" s="77">
        <f t="shared" si="2"/>
        <v>11.687514441080571</v>
      </c>
      <c r="K60" s="77">
        <f t="shared" si="3"/>
        <v>11.275545328011891</v>
      </c>
      <c r="L60" s="21">
        <f t="shared" si="4"/>
        <v>22.963059769092464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18300</v>
      </c>
      <c r="E61" s="79">
        <f>VFDYLL!E62</f>
        <v>4.1566557439091982E-2</v>
      </c>
      <c r="F61" s="77">
        <f>VFDYLL!H62</f>
        <v>2.8608183157455054</v>
      </c>
      <c r="G61" s="77">
        <f>VFDYLD2!CJ62+VFDYLD2!CK62</f>
        <v>2.7398276928897696</v>
      </c>
      <c r="H61" s="116">
        <f t="shared" si="0"/>
        <v>5.600646008635275</v>
      </c>
      <c r="I61" s="78">
        <f t="shared" si="1"/>
        <v>0.22713965813711468</v>
      </c>
      <c r="J61" s="77">
        <f t="shared" si="2"/>
        <v>15.632886971286915</v>
      </c>
      <c r="K61" s="77">
        <f t="shared" si="3"/>
        <v>14.971736026720054</v>
      </c>
      <c r="L61" s="21">
        <f t="shared" si="4"/>
        <v>30.604622998006967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19500</v>
      </c>
      <c r="E62" s="79">
        <f>VFDYLL!E63</f>
        <v>4.3161728597276718E-2</v>
      </c>
      <c r="F62" s="77">
        <f>VFDYLL!H63</f>
        <v>2.7569554141510504</v>
      </c>
      <c r="G62" s="77">
        <f>VFDYLD2!CJ63+VFDYLD2!CK63</f>
        <v>2.4216935306908538</v>
      </c>
      <c r="H62" s="116">
        <f t="shared" si="0"/>
        <v>5.1786489448419042</v>
      </c>
      <c r="I62" s="78">
        <f t="shared" si="1"/>
        <v>0.22134219793475238</v>
      </c>
      <c r="J62" s="77">
        <f t="shared" si="2"/>
        <v>14.138232893082311</v>
      </c>
      <c r="K62" s="77">
        <f t="shared" si="3"/>
        <v>12.418941183030018</v>
      </c>
      <c r="L62" s="21">
        <f t="shared" si="4"/>
        <v>26.557174076112332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19500</v>
      </c>
      <c r="E63" s="79">
        <f>VFDYLL!E64</f>
        <v>3.6619175455292453E-2</v>
      </c>
      <c r="F63" s="77">
        <f>VFDYLL!H64</f>
        <v>2.158151105457661</v>
      </c>
      <c r="G63" s="77">
        <f>VFDYLD2!CJ64+VFDYLD2!CK64</f>
        <v>1.7547867268994475</v>
      </c>
      <c r="H63" s="116">
        <f t="shared" si="0"/>
        <v>3.9129378323571085</v>
      </c>
      <c r="I63" s="78">
        <f t="shared" si="1"/>
        <v>0.1877906433604741</v>
      </c>
      <c r="J63" s="77">
        <f t="shared" si="2"/>
        <v>11.067441566449544</v>
      </c>
      <c r="K63" s="77">
        <f t="shared" si="3"/>
        <v>8.9989062917920375</v>
      </c>
      <c r="L63" s="21">
        <f t="shared" si="4"/>
        <v>20.066347858241585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18900</v>
      </c>
      <c r="E64" s="79">
        <f>VFDYLL!E65</f>
        <v>3.5913267719849998E-2</v>
      </c>
      <c r="F64" s="77">
        <f>VFDYLL!H65</f>
        <v>1.9391368905333008</v>
      </c>
      <c r="G64" s="77">
        <f>VFDYLD2!CJ65+VFDYLD2!CK65</f>
        <v>1.8408847770052816</v>
      </c>
      <c r="H64" s="116">
        <f t="shared" si="0"/>
        <v>3.7800216675385823</v>
      </c>
      <c r="I64" s="78">
        <f t="shared" si="1"/>
        <v>0.19001728952301586</v>
      </c>
      <c r="J64" s="77">
        <f t="shared" si="2"/>
        <v>10.259983547795242</v>
      </c>
      <c r="K64" s="77">
        <f t="shared" si="3"/>
        <v>9.7401310952660403</v>
      </c>
      <c r="L64" s="21">
        <f t="shared" si="4"/>
        <v>20.000114643061281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18000</v>
      </c>
      <c r="E65" s="79">
        <f>VFDYLL!E66</f>
        <v>5.2500801710070162E-2</v>
      </c>
      <c r="F65" s="77">
        <f>VFDYLL!H66</f>
        <v>2.5772643559473445</v>
      </c>
      <c r="G65" s="77">
        <f>VFDYLD2!CJ66+VFDYLD2!CK66</f>
        <v>1.4786758041693329</v>
      </c>
      <c r="H65" s="116">
        <f t="shared" si="0"/>
        <v>4.0559401601166769</v>
      </c>
      <c r="I65" s="78">
        <f t="shared" si="1"/>
        <v>0.29167112061150091</v>
      </c>
      <c r="J65" s="77">
        <f t="shared" si="2"/>
        <v>14.31813531081858</v>
      </c>
      <c r="K65" s="77">
        <f t="shared" si="3"/>
        <v>8.2148655787185163</v>
      </c>
      <c r="L65" s="21">
        <f t="shared" si="4"/>
        <v>22.533000889537092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16900</v>
      </c>
      <c r="E66" s="79">
        <f>VFDYLL!E67</f>
        <v>6.3074060613581978E-2</v>
      </c>
      <c r="F66" s="77">
        <f>VFDYLL!H67</f>
        <v>2.7894503306356633</v>
      </c>
      <c r="G66" s="77">
        <f>VFDYLD2!CJ67+VFDYLD2!CK67</f>
        <v>0.98332630036818802</v>
      </c>
      <c r="H66" s="116">
        <f t="shared" si="0"/>
        <v>3.7727766310038513</v>
      </c>
      <c r="I66" s="78">
        <f t="shared" si="1"/>
        <v>0.37321929357149097</v>
      </c>
      <c r="J66" s="77">
        <f t="shared" si="2"/>
        <v>16.50562325819919</v>
      </c>
      <c r="K66" s="77">
        <f t="shared" si="3"/>
        <v>5.8184988187466748</v>
      </c>
      <c r="L66" s="21">
        <f t="shared" si="4"/>
        <v>22.324122076945866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15300</v>
      </c>
      <c r="E67" s="79">
        <f>VFDYLL!E68</f>
        <v>5.864825555820681E-2</v>
      </c>
      <c r="F67" s="77">
        <f>VFDYLL!H68</f>
        <v>2.3122074753823032</v>
      </c>
      <c r="G67" s="77">
        <f>VFDYLD2!CJ68+VFDYLD2!CK68</f>
        <v>0.70126934229315818</v>
      </c>
      <c r="H67" s="116">
        <f t="shared" si="0"/>
        <v>3.0134768176754614</v>
      </c>
      <c r="I67" s="78">
        <f t="shared" si="1"/>
        <v>0.38332193175298568</v>
      </c>
      <c r="J67" s="77">
        <f t="shared" si="2"/>
        <v>15.11246715936146</v>
      </c>
      <c r="K67" s="77">
        <f t="shared" si="3"/>
        <v>4.583459753550053</v>
      </c>
      <c r="L67" s="21">
        <f t="shared" si="4"/>
        <v>19.695926912911514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12800</v>
      </c>
      <c r="E68" s="79">
        <f>VFDYLL!E69</f>
        <v>8.3672388173320761E-2</v>
      </c>
      <c r="F68" s="77">
        <f>VFDYLL!H69</f>
        <v>2.9051053173776968</v>
      </c>
      <c r="G68" s="77">
        <f>VFDYLD2!CJ69+VFDYLD2!CK69</f>
        <v>0.47475459021615268</v>
      </c>
      <c r="H68" s="116">
        <f t="shared" ref="H68:H131" si="5">F68+G68</f>
        <v>3.3798599075938496</v>
      </c>
      <c r="I68" s="78">
        <f t="shared" ref="I68:I131" si="6">100000*E68/$D68</f>
        <v>0.6536905326040684</v>
      </c>
      <c r="J68" s="77">
        <f t="shared" ref="J68:J131" si="7">100000*F68/$D68</f>
        <v>22.696135292013256</v>
      </c>
      <c r="K68" s="77">
        <f t="shared" ref="K68:K131" si="8">100000*G68/$D68</f>
        <v>3.7090202360636932</v>
      </c>
      <c r="L68" s="21">
        <f t="shared" ref="L68:L131" si="9">100000*H68/$D68</f>
        <v>26.405155528076946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10900</v>
      </c>
      <c r="E69" s="79">
        <f>VFDYLL!E70</f>
        <v>9.9799651592587357E-2</v>
      </c>
      <c r="F69" s="77">
        <f>VFDYLL!H70</f>
        <v>3.0034705146789165</v>
      </c>
      <c r="G69" s="77">
        <f>VFDYLD2!CJ70+VFDYLD2!CK70</f>
        <v>0.34783841419198397</v>
      </c>
      <c r="H69" s="116">
        <f t="shared" si="5"/>
        <v>3.3513089288709006</v>
      </c>
      <c r="I69" s="78">
        <f t="shared" si="6"/>
        <v>0.9155931338769483</v>
      </c>
      <c r="J69" s="77">
        <f t="shared" si="7"/>
        <v>27.55477536402676</v>
      </c>
      <c r="K69" s="77">
        <f t="shared" si="8"/>
        <v>3.191178111853064</v>
      </c>
      <c r="L69" s="21">
        <f t="shared" si="9"/>
        <v>30.745953475879819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7900</v>
      </c>
      <c r="E70" s="79">
        <f>VFDYLL!E71</f>
        <v>0.11464243290030807</v>
      </c>
      <c r="F70" s="77">
        <f>VFDYLL!H71</f>
        <v>2.9291141606028712</v>
      </c>
      <c r="G70" s="77">
        <f>VFDYLD2!CJ71+VFDYLD2!CK71</f>
        <v>0.21988284079867396</v>
      </c>
      <c r="H70" s="116">
        <f t="shared" si="5"/>
        <v>3.1489970014015451</v>
      </c>
      <c r="I70" s="78">
        <f t="shared" si="6"/>
        <v>1.4511700367127605</v>
      </c>
      <c r="J70" s="77">
        <f t="shared" si="7"/>
        <v>37.077394438011027</v>
      </c>
      <c r="K70" s="77">
        <f t="shared" si="8"/>
        <v>2.7833270987173919</v>
      </c>
      <c r="L70" s="21">
        <f t="shared" si="9"/>
        <v>39.86072153672842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4800</v>
      </c>
      <c r="E71" s="79">
        <f>VFDYLL!E72</f>
        <v>0.10609411150809112</v>
      </c>
      <c r="F71" s="77">
        <f>VFDYLL!H72</f>
        <v>2.2401771644933439</v>
      </c>
      <c r="G71" s="77">
        <f>VFDYLD2!CJ72+VFDYLD2!CK72</f>
        <v>0.11380030379480688</v>
      </c>
      <c r="H71" s="116">
        <f t="shared" si="5"/>
        <v>2.3539774682881509</v>
      </c>
      <c r="I71" s="78">
        <f t="shared" si="6"/>
        <v>2.2102939897518983</v>
      </c>
      <c r="J71" s="77">
        <f t="shared" si="7"/>
        <v>46.670357593611335</v>
      </c>
      <c r="K71" s="77">
        <f t="shared" si="8"/>
        <v>2.37083966239181</v>
      </c>
      <c r="L71" s="21">
        <f t="shared" si="9"/>
        <v>49.041197256003144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2800</v>
      </c>
      <c r="E72" s="79">
        <f>VFDYLL!E73</f>
        <v>6.3806630989101845E-2</v>
      </c>
      <c r="F72" s="77">
        <f>VFDYLL!H73</f>
        <v>1.0760988316312028</v>
      </c>
      <c r="G72" s="77">
        <f>VFDYLD2!CJ73+VFDYLD2!CK73</f>
        <v>4.3662457751816923E-2</v>
      </c>
      <c r="H72" s="116">
        <f t="shared" si="5"/>
        <v>1.1197612893830198</v>
      </c>
      <c r="I72" s="78">
        <f t="shared" si="6"/>
        <v>2.2788082496107802</v>
      </c>
      <c r="J72" s="77">
        <f t="shared" si="7"/>
        <v>38.432101129685812</v>
      </c>
      <c r="K72" s="77">
        <f t="shared" si="8"/>
        <v>1.5593734911363186</v>
      </c>
      <c r="L72" s="21">
        <f t="shared" si="9"/>
        <v>39.991474620822132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1800</v>
      </c>
      <c r="E73" s="79">
        <f>VFDYLL!E74</f>
        <v>1.2771650494762596E-2</v>
      </c>
      <c r="F73" s="77">
        <f>VFDYLL!H74</f>
        <v>0.16462657487748988</v>
      </c>
      <c r="G73" s="77">
        <f>VFDYLD2!CJ74+VFDYLD2!CK74</f>
        <v>1.6062424207709532E-2</v>
      </c>
      <c r="H73" s="116">
        <f t="shared" si="5"/>
        <v>0.18068899908519942</v>
      </c>
      <c r="I73" s="78">
        <f t="shared" si="6"/>
        <v>0.70953613859792197</v>
      </c>
      <c r="J73" s="77">
        <f t="shared" si="7"/>
        <v>9.1459208265272149</v>
      </c>
      <c r="K73" s="77">
        <f t="shared" si="8"/>
        <v>0.8923569004283074</v>
      </c>
      <c r="L73" s="21">
        <f t="shared" si="9"/>
        <v>10.038277726955524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1100</v>
      </c>
      <c r="E74" s="79">
        <f>VFDYLL!E75</f>
        <v>3.4824773429095518E-3</v>
      </c>
      <c r="F74" s="77">
        <f>VFDYLL!H75</f>
        <v>3.2439276449202477E-2</v>
      </c>
      <c r="G74" s="77">
        <f>VFDYLD2!CJ75+VFDYLD2!CK75</f>
        <v>5.1827353330213041E-3</v>
      </c>
      <c r="H74" s="116">
        <f t="shared" si="5"/>
        <v>3.7622011782223783E-2</v>
      </c>
      <c r="I74" s="78">
        <f t="shared" si="6"/>
        <v>0.31658884935541382</v>
      </c>
      <c r="J74" s="77">
        <f t="shared" si="7"/>
        <v>2.9490251317456795</v>
      </c>
      <c r="K74" s="77">
        <f t="shared" si="8"/>
        <v>0.47115775754739131</v>
      </c>
      <c r="L74" s="21">
        <f t="shared" si="9"/>
        <v>3.4201828892930708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600</v>
      </c>
      <c r="E75" s="79">
        <f>VFDYLL!E76</f>
        <v>1.478391107312271E-3</v>
      </c>
      <c r="F75" s="77">
        <f>VFDYLL!H76</f>
        <v>7.4658750919269681E-3</v>
      </c>
      <c r="G75" s="77">
        <f>VFDYLD2!CJ76+VFDYLD2!CK76</f>
        <v>1.1977629931836859E-3</v>
      </c>
      <c r="H75" s="116">
        <f t="shared" si="5"/>
        <v>8.6636380851106542E-3</v>
      </c>
      <c r="I75" s="78">
        <f t="shared" si="6"/>
        <v>0.2463985178853785</v>
      </c>
      <c r="J75" s="77">
        <f t="shared" si="7"/>
        <v>1.2443125153211612</v>
      </c>
      <c r="K75" s="77">
        <f t="shared" si="8"/>
        <v>0.1996271655306143</v>
      </c>
      <c r="L75" s="21">
        <f t="shared" si="9"/>
        <v>1.4439396808517757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15600</v>
      </c>
      <c r="E76" s="79">
        <f>VFDYLL!E77</f>
        <v>5.8147317244366115E-2</v>
      </c>
      <c r="F76" s="77">
        <f>VFDYLL!H77</f>
        <v>4.9432197335780526</v>
      </c>
      <c r="G76" s="77">
        <f>VFDYLD2!CJ77+VFDYLD2!CK77</f>
        <v>9.2276124993325386</v>
      </c>
      <c r="H76" s="116">
        <f t="shared" si="5"/>
        <v>14.170832232910591</v>
      </c>
      <c r="I76" s="78">
        <f t="shared" si="6"/>
        <v>0.37273921310491098</v>
      </c>
      <c r="J76" s="77">
        <f t="shared" si="7"/>
        <v>31.687305984474698</v>
      </c>
      <c r="K76" s="77">
        <f t="shared" si="8"/>
        <v>59.151362175208583</v>
      </c>
      <c r="L76" s="21">
        <f t="shared" si="9"/>
        <v>90.838668159683266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16600</v>
      </c>
      <c r="E77" s="79">
        <f>VFDYLL!E78</f>
        <v>4.4166408911931819E-2</v>
      </c>
      <c r="F77" s="77">
        <f>VFDYLL!H78</f>
        <v>3.4785463659037501</v>
      </c>
      <c r="G77" s="77">
        <f>VFDYLD2!CJ78+VFDYLD2!CK78</f>
        <v>12.019121913796068</v>
      </c>
      <c r="H77" s="116">
        <f t="shared" si="5"/>
        <v>15.497668279699818</v>
      </c>
      <c r="I77" s="78">
        <f t="shared" si="6"/>
        <v>0.2660627042887459</v>
      </c>
      <c r="J77" s="77">
        <f t="shared" si="7"/>
        <v>20.955098589781624</v>
      </c>
      <c r="K77" s="77">
        <f t="shared" si="8"/>
        <v>72.404348878289568</v>
      </c>
      <c r="L77" s="21">
        <f t="shared" si="9"/>
        <v>93.359447468071195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16500</v>
      </c>
      <c r="E78" s="79">
        <f>VFDYLL!E79</f>
        <v>8.3074541373956284E-2</v>
      </c>
      <c r="F78" s="77">
        <f>VFDYLL!H79</f>
        <v>6.1296550352773638</v>
      </c>
      <c r="G78" s="77">
        <f>VFDYLD2!CJ79+VFDYLD2!CK79</f>
        <v>18.166650025369194</v>
      </c>
      <c r="H78" s="116">
        <f t="shared" si="5"/>
        <v>24.296305060646556</v>
      </c>
      <c r="I78" s="78">
        <f t="shared" si="6"/>
        <v>0.50348206893306846</v>
      </c>
      <c r="J78" s="77">
        <f t="shared" si="7"/>
        <v>37.149424456226448</v>
      </c>
      <c r="K78" s="77">
        <f t="shared" si="8"/>
        <v>110.10090924466178</v>
      </c>
      <c r="L78" s="21">
        <f t="shared" si="9"/>
        <v>147.25033370088823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19000</v>
      </c>
      <c r="E79" s="79">
        <f>VFDYLL!E80</f>
        <v>1.1518964741994497</v>
      </c>
      <c r="F79" s="77">
        <f>VFDYLL!H80</f>
        <v>79.27927483677712</v>
      </c>
      <c r="G79" s="77">
        <f>VFDYLD2!CJ80+VFDYLD2!CK80</f>
        <v>79.349787184499476</v>
      </c>
      <c r="H79" s="116">
        <f t="shared" si="5"/>
        <v>158.62906202127658</v>
      </c>
      <c r="I79" s="78">
        <f t="shared" si="6"/>
        <v>6.0626130221023669</v>
      </c>
      <c r="J79" s="77">
        <f t="shared" si="7"/>
        <v>417.25934124619539</v>
      </c>
      <c r="K79" s="77">
        <f t="shared" si="8"/>
        <v>417.63045886578669</v>
      </c>
      <c r="L79" s="21">
        <f t="shared" si="9"/>
        <v>834.88980011198203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23700</v>
      </c>
      <c r="E80" s="79">
        <f>VFDYLL!E81</f>
        <v>2.189560070922544</v>
      </c>
      <c r="F80" s="77">
        <f>VFDYLL!H81</f>
        <v>139.85814953017749</v>
      </c>
      <c r="G80" s="77">
        <f>VFDYLD2!CJ81+VFDYLD2!CK81</f>
        <v>159.07860834679806</v>
      </c>
      <c r="H80" s="116">
        <f t="shared" si="5"/>
        <v>298.93675787697555</v>
      </c>
      <c r="I80" s="78">
        <f t="shared" si="6"/>
        <v>9.2386500882807763</v>
      </c>
      <c r="J80" s="77">
        <f t="shared" si="7"/>
        <v>590.11877438893453</v>
      </c>
      <c r="K80" s="77">
        <f t="shared" si="8"/>
        <v>671.21775673754462</v>
      </c>
      <c r="L80" s="21">
        <f t="shared" si="9"/>
        <v>1261.336531126479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25800</v>
      </c>
      <c r="E81" s="79">
        <f>VFDYLL!E82</f>
        <v>1.9222078043640698</v>
      </c>
      <c r="F81" s="77">
        <f>VFDYLL!H82</f>
        <v>113.28531695019646</v>
      </c>
      <c r="G81" s="77">
        <f>VFDYLD2!CJ82+VFDYLD2!CK82</f>
        <v>120.2586013513464</v>
      </c>
      <c r="H81" s="116">
        <f t="shared" si="5"/>
        <v>233.54391830154287</v>
      </c>
      <c r="I81" s="78">
        <f t="shared" si="6"/>
        <v>7.450417846372364</v>
      </c>
      <c r="J81" s="77">
        <f t="shared" si="7"/>
        <v>439.09037577595524</v>
      </c>
      <c r="K81" s="77">
        <f t="shared" si="8"/>
        <v>466.11860988893949</v>
      </c>
      <c r="L81" s="21">
        <f t="shared" si="9"/>
        <v>905.20898566489495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24700</v>
      </c>
      <c r="E82" s="79">
        <f>VFDYLL!E83</f>
        <v>1.3921077535654609</v>
      </c>
      <c r="F82" s="77">
        <f>VFDYLL!H83</f>
        <v>75.166858153767066</v>
      </c>
      <c r="G82" s="77">
        <f>VFDYLD2!CJ83+VFDYLD2!CK83</f>
        <v>81.412744300460602</v>
      </c>
      <c r="H82" s="116">
        <f t="shared" si="5"/>
        <v>156.57960245422765</v>
      </c>
      <c r="I82" s="78">
        <f t="shared" si="6"/>
        <v>5.6360637796172508</v>
      </c>
      <c r="J82" s="77">
        <f t="shared" si="7"/>
        <v>304.31926378043346</v>
      </c>
      <c r="K82" s="77">
        <f t="shared" si="8"/>
        <v>329.60625222858545</v>
      </c>
      <c r="L82" s="21">
        <f t="shared" si="9"/>
        <v>633.92551600901891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22300</v>
      </c>
      <c r="E83" s="79">
        <f>VFDYLL!E84</f>
        <v>1.0947443443970117</v>
      </c>
      <c r="F83" s="77">
        <f>VFDYLL!H84</f>
        <v>53.740999866449307</v>
      </c>
      <c r="G83" s="77">
        <f>VFDYLD2!CJ84+VFDYLD2!CK84</f>
        <v>69.519085725779263</v>
      </c>
      <c r="H83" s="116">
        <f t="shared" si="5"/>
        <v>123.26008559222856</v>
      </c>
      <c r="I83" s="78">
        <f t="shared" si="6"/>
        <v>4.9091674636637297</v>
      </c>
      <c r="J83" s="77">
        <f t="shared" si="7"/>
        <v>240.99103079125251</v>
      </c>
      <c r="K83" s="77">
        <f t="shared" si="8"/>
        <v>311.74477903936889</v>
      </c>
      <c r="L83" s="21">
        <f t="shared" si="9"/>
        <v>552.73580983062141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19600</v>
      </c>
      <c r="E84" s="79">
        <f>VFDYLL!E85</f>
        <v>0.95637219544082819</v>
      </c>
      <c r="F84" s="77">
        <f>VFDYLL!H85</f>
        <v>42.295560343370624</v>
      </c>
      <c r="G84" s="77">
        <f>VFDYLD2!CJ85+VFDYLD2!CK85</f>
        <v>54.105975180173502</v>
      </c>
      <c r="H84" s="116">
        <f t="shared" si="5"/>
        <v>96.401535523544126</v>
      </c>
      <c r="I84" s="78">
        <f t="shared" si="6"/>
        <v>4.8794499767389192</v>
      </c>
      <c r="J84" s="77">
        <f t="shared" si="7"/>
        <v>215.7936752212787</v>
      </c>
      <c r="K84" s="77">
        <f t="shared" si="8"/>
        <v>276.05089377639541</v>
      </c>
      <c r="L84" s="21">
        <f t="shared" si="9"/>
        <v>491.84456899767412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16900</v>
      </c>
      <c r="E85" s="79">
        <f>VFDYLL!E86</f>
        <v>0.87337113737578964</v>
      </c>
      <c r="F85" s="77">
        <f>VFDYLL!H86</f>
        <v>34.432657091040504</v>
      </c>
      <c r="G85" s="77">
        <f>VFDYLD2!CJ86+VFDYLD2!CK86</f>
        <v>41.902451023437969</v>
      </c>
      <c r="H85" s="116">
        <f t="shared" si="5"/>
        <v>76.335108114478473</v>
      </c>
      <c r="I85" s="78">
        <f t="shared" si="6"/>
        <v>5.1678765525194654</v>
      </c>
      <c r="J85" s="77">
        <f t="shared" si="7"/>
        <v>203.74353308307991</v>
      </c>
      <c r="K85" s="77">
        <f t="shared" si="8"/>
        <v>247.94349718010631</v>
      </c>
      <c r="L85" s="21">
        <f t="shared" si="9"/>
        <v>451.68703026318627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13400</v>
      </c>
      <c r="E86" s="79">
        <f>VFDYLL!E87</f>
        <v>0.52792647118569036</v>
      </c>
      <c r="F86" s="77">
        <f>VFDYLL!H87</f>
        <v>18.329607079567168</v>
      </c>
      <c r="G86" s="77">
        <f>VFDYLD2!CJ87+VFDYLD2!CK87</f>
        <v>24.400013658253926</v>
      </c>
      <c r="H86" s="116">
        <f t="shared" si="5"/>
        <v>42.729620737821094</v>
      </c>
      <c r="I86" s="78">
        <f t="shared" si="6"/>
        <v>3.9397497849678387</v>
      </c>
      <c r="J86" s="77">
        <f t="shared" si="7"/>
        <v>136.78811253408335</v>
      </c>
      <c r="K86" s="77">
        <f t="shared" si="8"/>
        <v>182.0896541660741</v>
      </c>
      <c r="L86" s="21">
        <f t="shared" si="9"/>
        <v>318.87776670015745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10900</v>
      </c>
      <c r="E87" s="79">
        <f>VFDYLL!E88</f>
        <v>0.50501654325128864</v>
      </c>
      <c r="F87" s="77">
        <f>VFDYLL!H88</f>
        <v>15.198472869147531</v>
      </c>
      <c r="G87" s="77">
        <f>VFDYLD2!CJ88+VFDYLD2!CK88</f>
        <v>19.770590711320157</v>
      </c>
      <c r="H87" s="116">
        <f t="shared" si="5"/>
        <v>34.96906358046769</v>
      </c>
      <c r="I87" s="78">
        <f t="shared" si="6"/>
        <v>4.633179295883382</v>
      </c>
      <c r="J87" s="77">
        <f t="shared" si="7"/>
        <v>139.43553090961038</v>
      </c>
      <c r="K87" s="77">
        <f t="shared" si="8"/>
        <v>181.38156615890051</v>
      </c>
      <c r="L87" s="21">
        <f t="shared" si="9"/>
        <v>320.81709706851092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8400</v>
      </c>
      <c r="E88" s="79">
        <f>VFDYLL!E89</f>
        <v>0.43311789738507966</v>
      </c>
      <c r="F88" s="77">
        <f>VFDYLL!H89</f>
        <v>11.066162278188786</v>
      </c>
      <c r="G88" s="77">
        <f>VFDYLD2!CJ89+VFDYLD2!CK89</f>
        <v>13.877629857593728</v>
      </c>
      <c r="H88" s="116">
        <f t="shared" si="5"/>
        <v>24.943792135782516</v>
      </c>
      <c r="I88" s="78">
        <f t="shared" si="6"/>
        <v>5.1561654450604717</v>
      </c>
      <c r="J88" s="77">
        <f t="shared" si="7"/>
        <v>131.74002712129507</v>
      </c>
      <c r="K88" s="77">
        <f t="shared" si="8"/>
        <v>165.2098792570682</v>
      </c>
      <c r="L88" s="21">
        <f t="shared" si="9"/>
        <v>296.94990637836327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5600</v>
      </c>
      <c r="E89" s="79">
        <f>VFDYLL!E90</f>
        <v>0.42124269583833485</v>
      </c>
      <c r="F89" s="77">
        <f>VFDYLL!H90</f>
        <v>8.8945395226264417</v>
      </c>
      <c r="G89" s="77">
        <f>VFDYLD2!CJ90+VFDYLD2!CK90</f>
        <v>11.167210262673173</v>
      </c>
      <c r="H89" s="116">
        <f t="shared" si="5"/>
        <v>20.061749785299615</v>
      </c>
      <c r="I89" s="78">
        <f t="shared" si="6"/>
        <v>7.522190997113122</v>
      </c>
      <c r="J89" s="77">
        <f t="shared" si="7"/>
        <v>158.83106290404359</v>
      </c>
      <c r="K89" s="77">
        <f t="shared" si="8"/>
        <v>199.41446897630667</v>
      </c>
      <c r="L89" s="21">
        <f t="shared" si="9"/>
        <v>358.24553188035026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2500</v>
      </c>
      <c r="E90" s="79">
        <f>VFDYLL!E91</f>
        <v>0.31291267315223159</v>
      </c>
      <c r="F90" s="77">
        <f>VFDYLL!H91</f>
        <v>5.2772722327123862</v>
      </c>
      <c r="G90" s="77">
        <f>VFDYLD2!CJ91+VFDYLD2!CK91</f>
        <v>3.7157944878151468</v>
      </c>
      <c r="H90" s="116">
        <f t="shared" si="5"/>
        <v>8.9930667205275334</v>
      </c>
      <c r="I90" s="78">
        <f t="shared" si="6"/>
        <v>12.516506926089264</v>
      </c>
      <c r="J90" s="77">
        <f t="shared" si="7"/>
        <v>211.09088930849543</v>
      </c>
      <c r="K90" s="77">
        <f t="shared" si="8"/>
        <v>148.63177951260587</v>
      </c>
      <c r="L90" s="21">
        <f t="shared" si="9"/>
        <v>359.72266882110137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1700</v>
      </c>
      <c r="E91" s="79">
        <f>VFDYLL!E92</f>
        <v>0.23148187790228097</v>
      </c>
      <c r="F91" s="77">
        <f>VFDYLL!H92</f>
        <v>2.9838014061604019</v>
      </c>
      <c r="G91" s="77">
        <f>VFDYLD2!CJ92+VFDYLD2!CK92</f>
        <v>1.8298082457568496</v>
      </c>
      <c r="H91" s="116">
        <f t="shared" si="5"/>
        <v>4.8136096519172513</v>
      </c>
      <c r="I91" s="78">
        <f t="shared" si="6"/>
        <v>13.616581053075352</v>
      </c>
      <c r="J91" s="77">
        <f t="shared" si="7"/>
        <v>175.51772977414129</v>
      </c>
      <c r="K91" s="77">
        <f t="shared" si="8"/>
        <v>107.63577916216762</v>
      </c>
      <c r="L91" s="21">
        <f t="shared" si="9"/>
        <v>283.15350893630887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800</v>
      </c>
      <c r="E92" s="79">
        <f>VFDYLL!E93</f>
        <v>0.11302215352951681</v>
      </c>
      <c r="F92" s="77">
        <f>VFDYLL!H93</f>
        <v>1.0528013601274493</v>
      </c>
      <c r="G92" s="77">
        <f>VFDYLD2!CJ93+VFDYLD2!CK93</f>
        <v>0.57867259966155993</v>
      </c>
      <c r="H92" s="116">
        <f t="shared" si="5"/>
        <v>1.6314739597890093</v>
      </c>
      <c r="I92" s="78">
        <f t="shared" si="6"/>
        <v>14.1277691911896</v>
      </c>
      <c r="J92" s="77">
        <f t="shared" si="7"/>
        <v>131.60017001593116</v>
      </c>
      <c r="K92" s="77">
        <f t="shared" si="8"/>
        <v>72.334074957694995</v>
      </c>
      <c r="L92" s="21">
        <f t="shared" si="9"/>
        <v>203.93424497362616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500</v>
      </c>
      <c r="E93" s="79">
        <f>VFDYLL!E94</f>
        <v>1.7675975572841722E-2</v>
      </c>
      <c r="F93" s="77">
        <f>VFDYLL!H94</f>
        <v>8.9263676642850689E-2</v>
      </c>
      <c r="G93" s="77">
        <f>VFDYLD2!CJ94+VFDYLD2!CK94</f>
        <v>6.1098675315249769E-2</v>
      </c>
      <c r="H93" s="116">
        <f t="shared" si="5"/>
        <v>0.15036235195810047</v>
      </c>
      <c r="I93" s="78">
        <f t="shared" si="6"/>
        <v>3.5351951145683445</v>
      </c>
      <c r="J93" s="77">
        <f t="shared" si="7"/>
        <v>17.852735328570141</v>
      </c>
      <c r="K93" s="77">
        <f t="shared" si="8"/>
        <v>12.219735063049953</v>
      </c>
      <c r="L93" s="21">
        <f t="shared" si="9"/>
        <v>30.072470391620094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15100</v>
      </c>
      <c r="E94" s="79">
        <f>VFDYLL!E95</f>
        <v>3.3148808427704436E-2</v>
      </c>
      <c r="F94" s="77">
        <f>VFDYLL!H95</f>
        <v>2.8180465020560095</v>
      </c>
      <c r="G94" s="77">
        <f>VFDYLD2!CJ95+VFDYLD2!CK95</f>
        <v>6.0521336622132313</v>
      </c>
      <c r="H94" s="116">
        <f t="shared" si="5"/>
        <v>8.8701801642692413</v>
      </c>
      <c r="I94" s="78">
        <f t="shared" si="6"/>
        <v>0.2195285326338042</v>
      </c>
      <c r="J94" s="77">
        <f t="shared" si="7"/>
        <v>18.662559616264964</v>
      </c>
      <c r="K94" s="77">
        <f t="shared" si="8"/>
        <v>40.080355378895575</v>
      </c>
      <c r="L94" s="21">
        <f t="shared" si="9"/>
        <v>58.74291499516054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15800</v>
      </c>
      <c r="E95" s="79">
        <f>VFDYLL!E96</f>
        <v>2.6235246091203545E-2</v>
      </c>
      <c r="F95" s="77">
        <f>VFDYLL!H96</f>
        <v>2.0662879821431912</v>
      </c>
      <c r="G95" s="77">
        <f>VFDYLD2!CJ96+VFDYLD2!CK96</f>
        <v>6.680564838000187</v>
      </c>
      <c r="H95" s="116">
        <f t="shared" si="5"/>
        <v>8.7468528201433777</v>
      </c>
      <c r="I95" s="78">
        <f t="shared" si="6"/>
        <v>0.1660458613367313</v>
      </c>
      <c r="J95" s="77">
        <f t="shared" si="7"/>
        <v>13.077772038880958</v>
      </c>
      <c r="K95" s="77">
        <f t="shared" si="8"/>
        <v>42.282055936710044</v>
      </c>
      <c r="L95" s="21">
        <f t="shared" si="9"/>
        <v>55.359827975590996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15000</v>
      </c>
      <c r="E96" s="79">
        <f>VFDYLL!E97</f>
        <v>4.9513050826180204E-2</v>
      </c>
      <c r="F96" s="77">
        <f>VFDYLL!H97</f>
        <v>3.6533204552097063</v>
      </c>
      <c r="G96" s="77">
        <f>VFDYLD2!CJ97+VFDYLD2!CK97</f>
        <v>12.724087889259446</v>
      </c>
      <c r="H96" s="116">
        <f t="shared" si="5"/>
        <v>16.377408344469153</v>
      </c>
      <c r="I96" s="78">
        <f t="shared" si="6"/>
        <v>0.33008700550786801</v>
      </c>
      <c r="J96" s="77">
        <f t="shared" si="7"/>
        <v>24.355469701398043</v>
      </c>
      <c r="K96" s="77">
        <f t="shared" si="8"/>
        <v>84.827252595062973</v>
      </c>
      <c r="L96" s="21">
        <f t="shared" si="9"/>
        <v>109.18272229646101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18300</v>
      </c>
      <c r="E97" s="79">
        <f>VFDYLL!E98</f>
        <v>0.30326873828876616</v>
      </c>
      <c r="F97" s="77">
        <f>VFDYLL!H98</f>
        <v>20.872470912724328</v>
      </c>
      <c r="G97" s="77">
        <f>VFDYLD2!CJ98+VFDYLD2!CK98</f>
        <v>29.739761356956983</v>
      </c>
      <c r="H97" s="116">
        <f t="shared" si="5"/>
        <v>50.612232269681314</v>
      </c>
      <c r="I97" s="78">
        <f t="shared" si="6"/>
        <v>1.657206220157192</v>
      </c>
      <c r="J97" s="77">
        <f t="shared" si="7"/>
        <v>114.05721810231873</v>
      </c>
      <c r="K97" s="77">
        <f t="shared" si="8"/>
        <v>162.51235714184142</v>
      </c>
      <c r="L97" s="21">
        <f t="shared" si="9"/>
        <v>276.56957524416015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19500</v>
      </c>
      <c r="E98" s="79">
        <f>VFDYLL!E99</f>
        <v>0.27274816207346281</v>
      </c>
      <c r="F98" s="77">
        <f>VFDYLL!H99</f>
        <v>17.421788852442436</v>
      </c>
      <c r="G98" s="77">
        <f>VFDYLD2!CJ99+VFDYLD2!CK99</f>
        <v>29.738304112750424</v>
      </c>
      <c r="H98" s="116">
        <f t="shared" si="5"/>
        <v>47.16009296519286</v>
      </c>
      <c r="I98" s="78">
        <f t="shared" si="6"/>
        <v>1.3987085234536554</v>
      </c>
      <c r="J98" s="77">
        <f t="shared" si="7"/>
        <v>89.342506935602231</v>
      </c>
      <c r="K98" s="77">
        <f t="shared" si="8"/>
        <v>152.50412365513037</v>
      </c>
      <c r="L98" s="21">
        <f t="shared" si="9"/>
        <v>241.84663059073262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19500</v>
      </c>
      <c r="E99" s="79">
        <f>VFDYLL!E100</f>
        <v>0.15585780594218787</v>
      </c>
      <c r="F99" s="77">
        <f>VFDYLL!H100</f>
        <v>9.1854797932028429</v>
      </c>
      <c r="G99" s="77">
        <f>VFDYLD2!CJ100+VFDYLD2!CK100</f>
        <v>18.117410002070741</v>
      </c>
      <c r="H99" s="116">
        <f t="shared" si="5"/>
        <v>27.302889795273586</v>
      </c>
      <c r="I99" s="78">
        <f t="shared" si="6"/>
        <v>0.79927079970352755</v>
      </c>
      <c r="J99" s="77">
        <f t="shared" si="7"/>
        <v>47.105024580527399</v>
      </c>
      <c r="K99" s="77">
        <f t="shared" si="8"/>
        <v>92.909794882414062</v>
      </c>
      <c r="L99" s="21">
        <f t="shared" si="9"/>
        <v>140.01481946294146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18900</v>
      </c>
      <c r="E100" s="79">
        <f>VFDYLL!E101</f>
        <v>0.13296306864245275</v>
      </c>
      <c r="F100" s="77">
        <f>VFDYLL!H101</f>
        <v>7.1793408913492369</v>
      </c>
      <c r="G100" s="77">
        <f>VFDYLD2!CJ101+VFDYLD2!CK101</f>
        <v>17.563674420828551</v>
      </c>
      <c r="H100" s="116">
        <f t="shared" si="5"/>
        <v>24.743015312177789</v>
      </c>
      <c r="I100" s="78">
        <f t="shared" si="6"/>
        <v>0.7035082996955172</v>
      </c>
      <c r="J100" s="77">
        <f t="shared" si="7"/>
        <v>37.985930642059451</v>
      </c>
      <c r="K100" s="77">
        <f t="shared" si="8"/>
        <v>92.929494290098162</v>
      </c>
      <c r="L100" s="21">
        <f t="shared" si="9"/>
        <v>130.91542493215763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18000</v>
      </c>
      <c r="E101" s="79">
        <f>VFDYLL!E102</f>
        <v>0.15122460684098959</v>
      </c>
      <c r="F101" s="77">
        <f>VFDYLL!H102</f>
        <v>7.42361594982418</v>
      </c>
      <c r="G101" s="77">
        <f>VFDYLD2!CJ102+VFDYLD2!CK102</f>
        <v>14.350753725396771</v>
      </c>
      <c r="H101" s="116">
        <f t="shared" si="5"/>
        <v>21.774369675220953</v>
      </c>
      <c r="I101" s="78">
        <f t="shared" si="6"/>
        <v>0.84013670467216439</v>
      </c>
      <c r="J101" s="77">
        <f t="shared" si="7"/>
        <v>41.242310832356559</v>
      </c>
      <c r="K101" s="77">
        <f t="shared" si="8"/>
        <v>79.726409585537624</v>
      </c>
      <c r="L101" s="21">
        <f t="shared" si="9"/>
        <v>120.96872041789419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16900</v>
      </c>
      <c r="E102" s="79">
        <f>VFDYLL!E103</f>
        <v>0.17572107404259596</v>
      </c>
      <c r="F102" s="77">
        <f>VFDYLL!H103</f>
        <v>7.7712644995338067</v>
      </c>
      <c r="G102" s="77">
        <f>VFDYLD2!CJ103+VFDYLD2!CK103</f>
        <v>10.051100902864658</v>
      </c>
      <c r="H102" s="116">
        <f t="shared" si="5"/>
        <v>17.822365402398464</v>
      </c>
      <c r="I102" s="78">
        <f t="shared" si="6"/>
        <v>1.0397696688911005</v>
      </c>
      <c r="J102" s="77">
        <f t="shared" si="7"/>
        <v>45.983813606708914</v>
      </c>
      <c r="K102" s="77">
        <f t="shared" si="8"/>
        <v>59.473969839435838</v>
      </c>
      <c r="L102" s="21">
        <f t="shared" si="9"/>
        <v>105.45778344614476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15300</v>
      </c>
      <c r="E103" s="79">
        <f>VFDYLL!E104</f>
        <v>0.16939087645142026</v>
      </c>
      <c r="F103" s="77">
        <f>VFDYLL!H104</f>
        <v>6.6782353040972433</v>
      </c>
      <c r="G103" s="77">
        <f>VFDYLD2!CJ104+VFDYLD2!CK104</f>
        <v>7.5108523630701116</v>
      </c>
      <c r="H103" s="116">
        <f t="shared" si="5"/>
        <v>14.189087667167355</v>
      </c>
      <c r="I103" s="78">
        <f t="shared" si="6"/>
        <v>1.1071299114471913</v>
      </c>
      <c r="J103" s="77">
        <f t="shared" si="7"/>
        <v>43.64859675880551</v>
      </c>
      <c r="K103" s="77">
        <f t="shared" si="8"/>
        <v>49.090538320719688</v>
      </c>
      <c r="L103" s="21">
        <f t="shared" si="9"/>
        <v>92.739135079525198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12800</v>
      </c>
      <c r="E104" s="79">
        <f>VFDYLL!E105</f>
        <v>0.1767837044062546</v>
      </c>
      <c r="F104" s="77">
        <f>VFDYLL!H105</f>
        <v>6.1379302169851595</v>
      </c>
      <c r="G104" s="77">
        <f>VFDYLD2!CJ105+VFDYLD2!CK105</f>
        <v>6.6539283070283037</v>
      </c>
      <c r="H104" s="116">
        <f t="shared" si="5"/>
        <v>12.791858524013463</v>
      </c>
      <c r="I104" s="78">
        <f t="shared" si="6"/>
        <v>1.3811226906738638</v>
      </c>
      <c r="J104" s="77">
        <f t="shared" si="7"/>
        <v>47.952579820196561</v>
      </c>
      <c r="K104" s="77">
        <f t="shared" si="8"/>
        <v>51.983814898658622</v>
      </c>
      <c r="L104" s="21">
        <f t="shared" si="9"/>
        <v>99.936394718855183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10900</v>
      </c>
      <c r="E105" s="79">
        <f>VFDYLL!E106</f>
        <v>0.22933121064594533</v>
      </c>
      <c r="F105" s="77">
        <f>VFDYLL!H106</f>
        <v>6.9017227843897242</v>
      </c>
      <c r="G105" s="77">
        <f>VFDYLD2!CJ106+VFDYLD2!CK106</f>
        <v>6.1825466328678784</v>
      </c>
      <c r="H105" s="116">
        <f t="shared" si="5"/>
        <v>13.084269417257602</v>
      </c>
      <c r="I105" s="78">
        <f t="shared" si="6"/>
        <v>2.1039560609719756</v>
      </c>
      <c r="J105" s="77">
        <f t="shared" si="7"/>
        <v>63.318557654951597</v>
      </c>
      <c r="K105" s="77">
        <f t="shared" si="8"/>
        <v>56.720611310714474</v>
      </c>
      <c r="L105" s="21">
        <f t="shared" si="9"/>
        <v>120.03916896566608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7900</v>
      </c>
      <c r="E106" s="79">
        <f>VFDYLL!E107</f>
        <v>0.1670535052675072</v>
      </c>
      <c r="F106" s="77">
        <f>VFDYLL!H107</f>
        <v>4.268217059584809</v>
      </c>
      <c r="G106" s="77">
        <f>VFDYLD2!CJ107+VFDYLD2!CK107</f>
        <v>4.2556528292529467</v>
      </c>
      <c r="H106" s="116">
        <f t="shared" si="5"/>
        <v>8.5238698888377549</v>
      </c>
      <c r="I106" s="78">
        <f t="shared" si="6"/>
        <v>2.1146013325000914</v>
      </c>
      <c r="J106" s="77">
        <f t="shared" si="7"/>
        <v>54.028064045377327</v>
      </c>
      <c r="K106" s="77">
        <f t="shared" si="8"/>
        <v>53.869023155100592</v>
      </c>
      <c r="L106" s="21">
        <f t="shared" si="9"/>
        <v>107.89708720047791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4800</v>
      </c>
      <c r="E107" s="79">
        <f>VFDYLL!E108</f>
        <v>0.15125134139240748</v>
      </c>
      <c r="F107" s="77">
        <f>VFDYLL!H108</f>
        <v>3.193672073500684</v>
      </c>
      <c r="G107" s="77">
        <f>VFDYLD2!CJ108+VFDYLD2!CK108</f>
        <v>2.8545682109768382</v>
      </c>
      <c r="H107" s="116">
        <f t="shared" si="5"/>
        <v>6.0482402844775223</v>
      </c>
      <c r="I107" s="78">
        <f t="shared" si="6"/>
        <v>3.1510696123418227</v>
      </c>
      <c r="J107" s="77">
        <f t="shared" si="7"/>
        <v>66.534834864597585</v>
      </c>
      <c r="K107" s="77">
        <f t="shared" si="8"/>
        <v>59.470171062017457</v>
      </c>
      <c r="L107" s="21">
        <f t="shared" si="9"/>
        <v>126.00500592661506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2800</v>
      </c>
      <c r="E108" s="79">
        <f>VFDYLL!E109</f>
        <v>7.4884835271666964E-2</v>
      </c>
      <c r="F108" s="77">
        <f>VFDYLL!H109</f>
        <v>1.2629327468566636</v>
      </c>
      <c r="G108" s="77">
        <f>VFDYLD2!CJ109+VFDYLD2!CK109</f>
        <v>1.4862559623160005</v>
      </c>
      <c r="H108" s="116">
        <f t="shared" si="5"/>
        <v>2.7491887091726639</v>
      </c>
      <c r="I108" s="78">
        <f t="shared" si="6"/>
        <v>2.6744584025595342</v>
      </c>
      <c r="J108" s="77">
        <f t="shared" si="7"/>
        <v>45.104740959166556</v>
      </c>
      <c r="K108" s="77">
        <f t="shared" si="8"/>
        <v>53.08057008271431</v>
      </c>
      <c r="L108" s="21">
        <f t="shared" si="9"/>
        <v>98.185311041880865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1800</v>
      </c>
      <c r="E109" s="79">
        <f>VFDYLL!E110</f>
        <v>2.0712135073189003E-2</v>
      </c>
      <c r="F109" s="77">
        <f>VFDYLL!H110</f>
        <v>0.26697942109340628</v>
      </c>
      <c r="G109" s="77">
        <f>VFDYLD2!CJ110+VFDYLD2!CK110</f>
        <v>0.62857156463457819</v>
      </c>
      <c r="H109" s="116">
        <f t="shared" si="5"/>
        <v>0.89555098572798442</v>
      </c>
      <c r="I109" s="78">
        <f t="shared" si="6"/>
        <v>1.1506741707327224</v>
      </c>
      <c r="J109" s="77">
        <f t="shared" si="7"/>
        <v>14.832190060744793</v>
      </c>
      <c r="K109" s="77">
        <f t="shared" si="8"/>
        <v>34.920642479698785</v>
      </c>
      <c r="L109" s="21">
        <f t="shared" si="9"/>
        <v>49.752832540443578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1100</v>
      </c>
      <c r="E110" s="79">
        <f>VFDYLL!E111</f>
        <v>7.7382348125569211E-3</v>
      </c>
      <c r="F110" s="77">
        <f>VFDYLL!H111</f>
        <v>7.2081657278967731E-2</v>
      </c>
      <c r="G110" s="77">
        <f>VFDYLD2!CJ111+VFDYLD2!CK111</f>
        <v>0.26789223286995906</v>
      </c>
      <c r="H110" s="116">
        <f t="shared" si="5"/>
        <v>0.33997389014892676</v>
      </c>
      <c r="I110" s="78">
        <f t="shared" si="6"/>
        <v>0.7034758920506291</v>
      </c>
      <c r="J110" s="77">
        <f t="shared" si="7"/>
        <v>6.5528779344516117</v>
      </c>
      <c r="K110" s="77">
        <f t="shared" si="8"/>
        <v>24.353839351814457</v>
      </c>
      <c r="L110" s="21">
        <f t="shared" si="9"/>
        <v>30.906717286266066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600</v>
      </c>
      <c r="E111" s="79">
        <f>VFDYLL!E112</f>
        <v>7.3215420245932913E-3</v>
      </c>
      <c r="F111" s="77">
        <f>VFDYLL!H112</f>
        <v>3.6973787224196121E-2</v>
      </c>
      <c r="G111" s="77">
        <f>VFDYLD2!CJ112+VFDYLD2!CK112</f>
        <v>0.10727120416975086</v>
      </c>
      <c r="H111" s="116">
        <f t="shared" si="5"/>
        <v>0.14424499139394698</v>
      </c>
      <c r="I111" s="78">
        <f t="shared" si="6"/>
        <v>1.2202570040988818</v>
      </c>
      <c r="J111" s="77">
        <f t="shared" si="7"/>
        <v>6.1622978706993532</v>
      </c>
      <c r="K111" s="77">
        <f t="shared" si="8"/>
        <v>17.87853402829181</v>
      </c>
      <c r="L111" s="21">
        <f t="shared" si="9"/>
        <v>24.040831898991165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15600</v>
      </c>
      <c r="E112" s="79">
        <f>VFDYLL!E113</f>
        <v>7.3040264211792685E-3</v>
      </c>
      <c r="F112" s="77">
        <f>VFDYLL!H113</f>
        <v>0.62092989411729194</v>
      </c>
      <c r="G112" s="77">
        <f>VFDYLD2!CJ113+VFDYLD2!CK113</f>
        <v>0</v>
      </c>
      <c r="H112" s="116">
        <f t="shared" si="5"/>
        <v>0.62092989411729194</v>
      </c>
      <c r="I112" s="78">
        <f t="shared" si="6"/>
        <v>4.6820682187046589E-2</v>
      </c>
      <c r="J112" s="77">
        <f t="shared" si="7"/>
        <v>3.9803198340852046</v>
      </c>
      <c r="K112" s="77">
        <f t="shared" si="8"/>
        <v>0</v>
      </c>
      <c r="L112" s="21">
        <f t="shared" si="9"/>
        <v>3.9803198340852046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16600</v>
      </c>
      <c r="E113" s="79">
        <f>VFDYLL!E114</f>
        <v>7.3040264211792685E-3</v>
      </c>
      <c r="F113" s="77">
        <f>VFDYLL!H114</f>
        <v>0.57526512093207927</v>
      </c>
      <c r="G113" s="77">
        <f>VFDYLD2!CJ114+VFDYLD2!CK114</f>
        <v>0</v>
      </c>
      <c r="H113" s="116">
        <f t="shared" si="5"/>
        <v>0.57526512093207927</v>
      </c>
      <c r="I113" s="78">
        <f t="shared" si="6"/>
        <v>4.4000159163730533E-2</v>
      </c>
      <c r="J113" s="77">
        <f t="shared" si="7"/>
        <v>3.4654525357354173</v>
      </c>
      <c r="K113" s="77">
        <f t="shared" si="8"/>
        <v>0</v>
      </c>
      <c r="L113" s="21">
        <f t="shared" si="9"/>
        <v>3.4654525357354173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16500</v>
      </c>
      <c r="E114" s="79">
        <f>VFDYLL!E115</f>
        <v>7.3040264211792685E-3</v>
      </c>
      <c r="F114" s="77">
        <f>VFDYLL!H115</f>
        <v>0.53892758948671227</v>
      </c>
      <c r="G114" s="77">
        <f>VFDYLD2!CJ115+VFDYLD2!CK115</f>
        <v>0</v>
      </c>
      <c r="H114" s="116">
        <f t="shared" si="5"/>
        <v>0.53892758948671227</v>
      </c>
      <c r="I114" s="78">
        <f t="shared" si="6"/>
        <v>4.4266826795025867E-2</v>
      </c>
      <c r="J114" s="77">
        <f t="shared" si="7"/>
        <v>3.2662278150709834</v>
      </c>
      <c r="K114" s="77">
        <f t="shared" si="8"/>
        <v>0</v>
      </c>
      <c r="L114" s="21">
        <f t="shared" si="9"/>
        <v>3.2662278150709834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19000</v>
      </c>
      <c r="E115" s="79">
        <f>VFDYLL!E116</f>
        <v>7.3040264211792685E-3</v>
      </c>
      <c r="F115" s="77">
        <f>VFDYLL!H116</f>
        <v>0.50269961843766309</v>
      </c>
      <c r="G115" s="77">
        <f>VFDYLD2!CJ116+VFDYLD2!CK116</f>
        <v>0</v>
      </c>
      <c r="H115" s="116">
        <f t="shared" si="5"/>
        <v>0.50269961843766309</v>
      </c>
      <c r="I115" s="78">
        <f t="shared" si="6"/>
        <v>3.8442244321996145E-2</v>
      </c>
      <c r="J115" s="77">
        <f t="shared" si="7"/>
        <v>2.6457874654613844</v>
      </c>
      <c r="K115" s="77">
        <f t="shared" si="8"/>
        <v>0</v>
      </c>
      <c r="L115" s="21">
        <f t="shared" si="9"/>
        <v>2.6457874654613844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23700</v>
      </c>
      <c r="E116" s="79">
        <f>VFDYLL!E117</f>
        <v>7.3040264211792685E-3</v>
      </c>
      <c r="F116" s="77">
        <f>VFDYLL!H117</f>
        <v>0.46654468765282575</v>
      </c>
      <c r="G116" s="77">
        <f>VFDYLD2!CJ117+VFDYLD2!CK117</f>
        <v>0</v>
      </c>
      <c r="H116" s="116">
        <f t="shared" si="5"/>
        <v>0.46654468765282575</v>
      </c>
      <c r="I116" s="78">
        <f t="shared" si="6"/>
        <v>3.0818676882612944E-2</v>
      </c>
      <c r="J116" s="77">
        <f t="shared" si="7"/>
        <v>1.9685429858769019</v>
      </c>
      <c r="K116" s="77">
        <f t="shared" si="8"/>
        <v>0</v>
      </c>
      <c r="L116" s="21">
        <f t="shared" si="9"/>
        <v>1.9685429858769019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25800</v>
      </c>
      <c r="E117" s="79">
        <f>VFDYLL!E118</f>
        <v>7.3040264211792685E-3</v>
      </c>
      <c r="F117" s="77">
        <f>VFDYLL!H118</f>
        <v>0.4304627971322002</v>
      </c>
      <c r="G117" s="77">
        <f>VFDYLD2!CJ118+VFDYLD2!CK118</f>
        <v>0</v>
      </c>
      <c r="H117" s="116">
        <f t="shared" si="5"/>
        <v>0.4304627971322002</v>
      </c>
      <c r="I117" s="78">
        <f t="shared" si="6"/>
        <v>2.8310179927051426E-2</v>
      </c>
      <c r="J117" s="77">
        <f t="shared" si="7"/>
        <v>1.6684604540007759</v>
      </c>
      <c r="K117" s="77">
        <f t="shared" si="8"/>
        <v>0</v>
      </c>
      <c r="L117" s="21">
        <f t="shared" si="9"/>
        <v>1.6684604540007759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24700</v>
      </c>
      <c r="E118" s="79">
        <f>VFDYLL!E119</f>
        <v>7.3040264211792685E-3</v>
      </c>
      <c r="F118" s="77">
        <f>VFDYLL!H119</f>
        <v>0.39438090661157466</v>
      </c>
      <c r="G118" s="77">
        <f>VFDYLD2!CJ119+VFDYLD2!CK119</f>
        <v>0</v>
      </c>
      <c r="H118" s="116">
        <f t="shared" si="5"/>
        <v>0.39438090661157466</v>
      </c>
      <c r="I118" s="78">
        <f t="shared" si="6"/>
        <v>2.9570957170766268E-2</v>
      </c>
      <c r="J118" s="77">
        <f t="shared" si="7"/>
        <v>1.596683832435525</v>
      </c>
      <c r="K118" s="77">
        <f t="shared" si="8"/>
        <v>0</v>
      </c>
      <c r="L118" s="21">
        <f t="shared" si="9"/>
        <v>1.596683832435525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22300</v>
      </c>
      <c r="E119" s="79">
        <f>VFDYLL!E120</f>
        <v>7.3040264211792685E-3</v>
      </c>
      <c r="F119" s="77">
        <f>VFDYLL!H120</f>
        <v>0.35855465701569034</v>
      </c>
      <c r="G119" s="77">
        <f>VFDYLD2!CJ120+VFDYLD2!CK120</f>
        <v>0</v>
      </c>
      <c r="H119" s="116">
        <f t="shared" si="5"/>
        <v>0.35855465701569034</v>
      </c>
      <c r="I119" s="78">
        <f t="shared" si="6"/>
        <v>3.2753481709324073E-2</v>
      </c>
      <c r="J119" s="77">
        <f t="shared" si="7"/>
        <v>1.6078684171107189</v>
      </c>
      <c r="K119" s="77">
        <f t="shared" si="8"/>
        <v>0</v>
      </c>
      <c r="L119" s="21">
        <f t="shared" si="9"/>
        <v>1.6078684171107189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19600</v>
      </c>
      <c r="E120" s="79">
        <f>VFDYLL!E121</f>
        <v>7.3040264211792685E-3</v>
      </c>
      <c r="F120" s="77">
        <f>VFDYLL!H121</f>
        <v>0.32302056847665317</v>
      </c>
      <c r="G120" s="77">
        <f>VFDYLD2!CJ121+VFDYLD2!CK121</f>
        <v>0</v>
      </c>
      <c r="H120" s="116">
        <f t="shared" si="5"/>
        <v>0.32302056847665317</v>
      </c>
      <c r="I120" s="78">
        <f t="shared" si="6"/>
        <v>3.7265440924384018E-2</v>
      </c>
      <c r="J120" s="77">
        <f t="shared" si="7"/>
        <v>1.6480641248808836</v>
      </c>
      <c r="K120" s="77">
        <f t="shared" si="8"/>
        <v>0</v>
      </c>
      <c r="L120" s="21">
        <f t="shared" si="9"/>
        <v>1.6480641248808836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16900</v>
      </c>
      <c r="E121" s="79">
        <f>VFDYLL!E122</f>
        <v>7.3040264211792685E-3</v>
      </c>
      <c r="F121" s="77">
        <f>VFDYLL!H122</f>
        <v>0.28796124165499265</v>
      </c>
      <c r="G121" s="77">
        <f>VFDYLD2!CJ122+VFDYLD2!CK122</f>
        <v>0</v>
      </c>
      <c r="H121" s="116">
        <f t="shared" si="5"/>
        <v>0.28796124165499265</v>
      </c>
      <c r="I121" s="78">
        <f t="shared" si="6"/>
        <v>4.3219091249581468E-2</v>
      </c>
      <c r="J121" s="77">
        <f t="shared" si="7"/>
        <v>1.7039126725147495</v>
      </c>
      <c r="K121" s="77">
        <f t="shared" si="8"/>
        <v>0</v>
      </c>
      <c r="L121" s="21">
        <f t="shared" si="9"/>
        <v>1.7039126725147495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13400</v>
      </c>
      <c r="E122" s="79">
        <f>VFDYLL!E123</f>
        <v>7.3040264211792685E-3</v>
      </c>
      <c r="F122" s="77">
        <f>VFDYLL!H123</f>
        <v>0.2535957973433442</v>
      </c>
      <c r="G122" s="77">
        <f>VFDYLD2!CJ123+VFDYLD2!CK123</f>
        <v>0</v>
      </c>
      <c r="H122" s="116">
        <f t="shared" si="5"/>
        <v>0.2535957973433442</v>
      </c>
      <c r="I122" s="78">
        <f t="shared" si="6"/>
        <v>5.4507659859546774E-2</v>
      </c>
      <c r="J122" s="77">
        <f t="shared" si="7"/>
        <v>1.8925059503234642</v>
      </c>
      <c r="K122" s="77">
        <f t="shared" si="8"/>
        <v>0</v>
      </c>
      <c r="L122" s="21">
        <f t="shared" si="9"/>
        <v>1.8925059503234642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10900</v>
      </c>
      <c r="E123" s="79">
        <f>VFDYLL!E124</f>
        <v>7.3040264211792685E-3</v>
      </c>
      <c r="F123" s="77">
        <f>VFDYLL!H124</f>
        <v>0.21981467514539008</v>
      </c>
      <c r="G123" s="77">
        <f>VFDYLD2!CJ124+VFDYLD2!CK124</f>
        <v>0</v>
      </c>
      <c r="H123" s="116">
        <f t="shared" si="5"/>
        <v>0.21981467514539008</v>
      </c>
      <c r="I123" s="78">
        <f t="shared" si="6"/>
        <v>6.7009416708066677E-2</v>
      </c>
      <c r="J123" s="77">
        <f t="shared" si="7"/>
        <v>2.0166483958292667</v>
      </c>
      <c r="K123" s="77">
        <f t="shared" si="8"/>
        <v>0</v>
      </c>
      <c r="L123" s="21">
        <f t="shared" si="9"/>
        <v>2.0166483958292667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8400</v>
      </c>
      <c r="E124" s="79">
        <f>VFDYLL!E125</f>
        <v>7.3040264211792685E-3</v>
      </c>
      <c r="F124" s="77">
        <f>VFDYLL!H125</f>
        <v>0.18661787506113031</v>
      </c>
      <c r="G124" s="77">
        <f>VFDYLD2!CJ125+VFDYLD2!CK125</f>
        <v>0</v>
      </c>
      <c r="H124" s="116">
        <f t="shared" si="5"/>
        <v>0.18661787506113031</v>
      </c>
      <c r="I124" s="78">
        <f t="shared" si="6"/>
        <v>8.6952695490229381E-2</v>
      </c>
      <c r="J124" s="77">
        <f t="shared" si="7"/>
        <v>2.221641369775361</v>
      </c>
      <c r="K124" s="77">
        <f t="shared" si="8"/>
        <v>0</v>
      </c>
      <c r="L124" s="21">
        <f t="shared" si="9"/>
        <v>2.221641369775361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5600</v>
      </c>
      <c r="E125" s="79">
        <f>VFDYLL!E126</f>
        <v>7.3040264211792685E-3</v>
      </c>
      <c r="F125" s="77">
        <f>VFDYLL!H126</f>
        <v>0.15422451788320027</v>
      </c>
      <c r="G125" s="77">
        <f>VFDYLD2!CJ126+VFDYLD2!CK126</f>
        <v>0</v>
      </c>
      <c r="H125" s="116">
        <f t="shared" si="5"/>
        <v>0.15422451788320027</v>
      </c>
      <c r="I125" s="78">
        <f t="shared" si="6"/>
        <v>0.13042904323534407</v>
      </c>
      <c r="J125" s="77">
        <f t="shared" si="7"/>
        <v>2.7540092479142904</v>
      </c>
      <c r="K125" s="77">
        <f t="shared" si="8"/>
        <v>0</v>
      </c>
      <c r="L125" s="21">
        <f t="shared" si="9"/>
        <v>2.7540092479142904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2500</v>
      </c>
      <c r="E126" s="79">
        <f>VFDYLL!E127</f>
        <v>7.3040264211792685E-3</v>
      </c>
      <c r="F126" s="77">
        <f>VFDYLL!H127</f>
        <v>0.12318240559318838</v>
      </c>
      <c r="G126" s="77">
        <f>VFDYLD2!CJ127+VFDYLD2!CK127</f>
        <v>0</v>
      </c>
      <c r="H126" s="116">
        <f t="shared" si="5"/>
        <v>0.12318240559318838</v>
      </c>
      <c r="I126" s="78">
        <f t="shared" si="6"/>
        <v>0.2921610568471707</v>
      </c>
      <c r="J126" s="77">
        <f t="shared" si="7"/>
        <v>4.9272962237275353</v>
      </c>
      <c r="K126" s="77">
        <f t="shared" si="8"/>
        <v>0</v>
      </c>
      <c r="L126" s="21">
        <f t="shared" si="9"/>
        <v>4.9272962237275353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1700</v>
      </c>
      <c r="E127" s="79">
        <f>VFDYLL!E128</f>
        <v>7.3040264211792685E-3</v>
      </c>
      <c r="F127" s="77">
        <f>VFDYLL!H128</f>
        <v>9.4148900569000771E-2</v>
      </c>
      <c r="G127" s="77">
        <f>VFDYLD2!CJ128+VFDYLD2!CK128</f>
        <v>0</v>
      </c>
      <c r="H127" s="116">
        <f t="shared" si="5"/>
        <v>9.4148900569000771E-2</v>
      </c>
      <c r="I127" s="78">
        <f t="shared" si="6"/>
        <v>0.42964861301054519</v>
      </c>
      <c r="J127" s="77">
        <f t="shared" si="7"/>
        <v>5.5381706217059286</v>
      </c>
      <c r="K127" s="77">
        <f t="shared" si="8"/>
        <v>0</v>
      </c>
      <c r="L127" s="21">
        <f t="shared" si="9"/>
        <v>5.5381706217059286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800</v>
      </c>
      <c r="E128" s="79">
        <f>VFDYLL!E129</f>
        <v>7.3040264211792685E-3</v>
      </c>
      <c r="F128" s="77">
        <f>VFDYLL!H129</f>
        <v>6.8037006113284892E-2</v>
      </c>
      <c r="G128" s="77">
        <f>VFDYLD2!CJ129+VFDYLD2!CK129</f>
        <v>0</v>
      </c>
      <c r="H128" s="116">
        <f t="shared" si="5"/>
        <v>6.8037006113284892E-2</v>
      </c>
      <c r="I128" s="78">
        <f t="shared" si="6"/>
        <v>0.91300330264740848</v>
      </c>
      <c r="J128" s="77">
        <f t="shared" si="7"/>
        <v>8.5046257641606129</v>
      </c>
      <c r="K128" s="77">
        <f t="shared" si="8"/>
        <v>0</v>
      </c>
      <c r="L128" s="21">
        <f t="shared" si="9"/>
        <v>8.5046257641606129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500</v>
      </c>
      <c r="E129" s="79">
        <f>VFDYLL!E130</f>
        <v>7.3040264211792685E-3</v>
      </c>
      <c r="F129" s="77">
        <f>VFDYLL!H130</f>
        <v>3.6885333426955304E-2</v>
      </c>
      <c r="G129" s="77">
        <f>VFDYLD2!CJ130+VFDYLD2!CK130</f>
        <v>0</v>
      </c>
      <c r="H129" s="116">
        <f t="shared" si="5"/>
        <v>3.6885333426955304E-2</v>
      </c>
      <c r="I129" s="78">
        <f t="shared" si="6"/>
        <v>1.4608052842358537</v>
      </c>
      <c r="J129" s="77">
        <f t="shared" si="7"/>
        <v>7.3770666853910605</v>
      </c>
      <c r="K129" s="77">
        <f t="shared" si="8"/>
        <v>0</v>
      </c>
      <c r="L129" s="21">
        <f t="shared" si="9"/>
        <v>7.3770666853910605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15100</v>
      </c>
      <c r="E130" s="79">
        <f>VFDYLL!E131</f>
        <v>7.3040264211792685E-3</v>
      </c>
      <c r="F130" s="77">
        <f>VFDYLL!H131</f>
        <v>0.62092989411729194</v>
      </c>
      <c r="G130" s="77">
        <f>VFDYLD2!CJ131+VFDYLD2!CK131</f>
        <v>0</v>
      </c>
      <c r="H130" s="116">
        <f t="shared" si="5"/>
        <v>0.62092989411729194</v>
      </c>
      <c r="I130" s="78">
        <f t="shared" si="6"/>
        <v>4.8371035901849456E-2</v>
      </c>
      <c r="J130" s="77">
        <f t="shared" si="7"/>
        <v>4.1121185040880261</v>
      </c>
      <c r="K130" s="77">
        <f t="shared" si="8"/>
        <v>0</v>
      </c>
      <c r="L130" s="21">
        <f t="shared" si="9"/>
        <v>4.1121185040880261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15800</v>
      </c>
      <c r="E131" s="79">
        <f>VFDYLL!E132</f>
        <v>7.3040264211792685E-3</v>
      </c>
      <c r="F131" s="77">
        <f>VFDYLL!H132</f>
        <v>0.57526512093207927</v>
      </c>
      <c r="G131" s="77">
        <f>VFDYLD2!CJ132+VFDYLD2!CK132</f>
        <v>0</v>
      </c>
      <c r="H131" s="116">
        <f t="shared" si="5"/>
        <v>0.57526512093207927</v>
      </c>
      <c r="I131" s="78">
        <f t="shared" si="6"/>
        <v>4.6228015323919416E-2</v>
      </c>
      <c r="J131" s="77">
        <f t="shared" si="7"/>
        <v>3.6409184869118945</v>
      </c>
      <c r="K131" s="77">
        <f t="shared" si="8"/>
        <v>0</v>
      </c>
      <c r="L131" s="21">
        <f t="shared" si="9"/>
        <v>3.6409184869118945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15000</v>
      </c>
      <c r="E132" s="79">
        <f>VFDYLL!E133</f>
        <v>7.3040264211792685E-3</v>
      </c>
      <c r="F132" s="77">
        <f>VFDYLL!H133</f>
        <v>0.53892758948671227</v>
      </c>
      <c r="G132" s="77">
        <f>VFDYLD2!CJ133+VFDYLD2!CK133</f>
        <v>0</v>
      </c>
      <c r="H132" s="116">
        <f t="shared" ref="H132:H195" si="10">F132+G132</f>
        <v>0.53892758948671227</v>
      </c>
      <c r="I132" s="78">
        <f t="shared" ref="I132:I195" si="11">100000*E132/$D132</f>
        <v>4.8693509474528454E-2</v>
      </c>
      <c r="J132" s="77">
        <f t="shared" ref="J132:J195" si="12">100000*F132/$D132</f>
        <v>3.5928505965780815</v>
      </c>
      <c r="K132" s="77">
        <f t="shared" ref="K132:K195" si="13">100000*G132/$D132</f>
        <v>0</v>
      </c>
      <c r="L132" s="21">
        <f t="shared" ref="L132:L195" si="14">100000*H132/$D132</f>
        <v>3.5928505965780815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18300</v>
      </c>
      <c r="E133" s="79">
        <f>VFDYLL!E134</f>
        <v>7.3040264211792685E-3</v>
      </c>
      <c r="F133" s="77">
        <f>VFDYLL!H134</f>
        <v>0.50269961843766309</v>
      </c>
      <c r="G133" s="77">
        <f>VFDYLD2!CJ134+VFDYLD2!CK134</f>
        <v>0</v>
      </c>
      <c r="H133" s="116">
        <f t="shared" si="10"/>
        <v>0.50269961843766309</v>
      </c>
      <c r="I133" s="78">
        <f t="shared" si="11"/>
        <v>3.9912712684039717E-2</v>
      </c>
      <c r="J133" s="77">
        <f t="shared" si="12"/>
        <v>2.7469924504790333</v>
      </c>
      <c r="K133" s="77">
        <f t="shared" si="13"/>
        <v>0</v>
      </c>
      <c r="L133" s="21">
        <f t="shared" si="14"/>
        <v>2.7469924504790333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19500</v>
      </c>
      <c r="E134" s="79">
        <f>VFDYLL!E135</f>
        <v>7.3040264211792685E-3</v>
      </c>
      <c r="F134" s="77">
        <f>VFDYLL!H135</f>
        <v>0.46654468765282575</v>
      </c>
      <c r="G134" s="77">
        <f>VFDYLD2!CJ135+VFDYLD2!CK135</f>
        <v>0</v>
      </c>
      <c r="H134" s="116">
        <f t="shared" si="10"/>
        <v>0.46654468765282575</v>
      </c>
      <c r="I134" s="78">
        <f t="shared" si="11"/>
        <v>3.745654574963727E-2</v>
      </c>
      <c r="J134" s="77">
        <f t="shared" si="12"/>
        <v>2.3925368597580809</v>
      </c>
      <c r="K134" s="77">
        <f t="shared" si="13"/>
        <v>0</v>
      </c>
      <c r="L134" s="21">
        <f t="shared" si="14"/>
        <v>2.3925368597580809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19500</v>
      </c>
      <c r="E135" s="79">
        <f>VFDYLL!E136</f>
        <v>7.3040264211792685E-3</v>
      </c>
      <c r="F135" s="77">
        <f>VFDYLL!H136</f>
        <v>0.4304627971322002</v>
      </c>
      <c r="G135" s="77">
        <f>VFDYLD2!CJ136+VFDYLD2!CK136</f>
        <v>0</v>
      </c>
      <c r="H135" s="116">
        <f t="shared" si="10"/>
        <v>0.4304627971322002</v>
      </c>
      <c r="I135" s="78">
        <f t="shared" si="11"/>
        <v>3.745654574963727E-2</v>
      </c>
      <c r="J135" s="77">
        <f t="shared" si="12"/>
        <v>2.207501523754873</v>
      </c>
      <c r="K135" s="77">
        <f t="shared" si="13"/>
        <v>0</v>
      </c>
      <c r="L135" s="21">
        <f t="shared" si="14"/>
        <v>2.207501523754873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18900</v>
      </c>
      <c r="E136" s="79">
        <f>VFDYLL!E137</f>
        <v>7.3040264211792685E-3</v>
      </c>
      <c r="F136" s="77">
        <f>VFDYLL!H137</f>
        <v>0.39438090661157466</v>
      </c>
      <c r="G136" s="77">
        <f>VFDYLD2!CJ137+VFDYLD2!CK137</f>
        <v>0</v>
      </c>
      <c r="H136" s="116">
        <f t="shared" si="10"/>
        <v>0.39438090661157466</v>
      </c>
      <c r="I136" s="78">
        <f t="shared" si="11"/>
        <v>3.8645642440101949E-2</v>
      </c>
      <c r="J136" s="77">
        <f t="shared" si="12"/>
        <v>2.086671463553305</v>
      </c>
      <c r="K136" s="77">
        <f t="shared" si="13"/>
        <v>0</v>
      </c>
      <c r="L136" s="21">
        <f t="shared" si="14"/>
        <v>2.086671463553305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18000</v>
      </c>
      <c r="E137" s="79">
        <f>VFDYLL!E138</f>
        <v>7.3040264211792685E-3</v>
      </c>
      <c r="F137" s="77">
        <f>VFDYLL!H138</f>
        <v>0.35855465701569034</v>
      </c>
      <c r="G137" s="77">
        <f>VFDYLD2!CJ138+VFDYLD2!CK138</f>
        <v>0</v>
      </c>
      <c r="H137" s="116">
        <f t="shared" si="10"/>
        <v>0.35855465701569034</v>
      </c>
      <c r="I137" s="78">
        <f t="shared" si="11"/>
        <v>4.0577924562107043E-2</v>
      </c>
      <c r="J137" s="77">
        <f t="shared" si="12"/>
        <v>1.9919703167538352</v>
      </c>
      <c r="K137" s="77">
        <f t="shared" si="13"/>
        <v>0</v>
      </c>
      <c r="L137" s="21">
        <f t="shared" si="14"/>
        <v>1.9919703167538352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16900</v>
      </c>
      <c r="E138" s="79">
        <f>VFDYLL!E139</f>
        <v>7.3040264211792685E-3</v>
      </c>
      <c r="F138" s="77">
        <f>VFDYLL!H139</f>
        <v>0.32302056847665317</v>
      </c>
      <c r="G138" s="77">
        <f>VFDYLD2!CJ139+VFDYLD2!CK139</f>
        <v>0</v>
      </c>
      <c r="H138" s="116">
        <f t="shared" si="10"/>
        <v>0.32302056847665317</v>
      </c>
      <c r="I138" s="78">
        <f t="shared" si="11"/>
        <v>4.3219091249581468E-2</v>
      </c>
      <c r="J138" s="77">
        <f t="shared" si="12"/>
        <v>1.9113643105127407</v>
      </c>
      <c r="K138" s="77">
        <f t="shared" si="13"/>
        <v>0</v>
      </c>
      <c r="L138" s="21">
        <f t="shared" si="14"/>
        <v>1.9113643105127407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15300</v>
      </c>
      <c r="E139" s="79">
        <f>VFDYLL!E140</f>
        <v>7.3040264211792685E-3</v>
      </c>
      <c r="F139" s="77">
        <f>VFDYLL!H140</f>
        <v>0.28796124165499265</v>
      </c>
      <c r="G139" s="77">
        <f>VFDYLD2!CJ140+VFDYLD2!CK140</f>
        <v>0</v>
      </c>
      <c r="H139" s="116">
        <f t="shared" si="10"/>
        <v>0.28796124165499265</v>
      </c>
      <c r="I139" s="78">
        <f t="shared" si="11"/>
        <v>4.7738734778949465E-2</v>
      </c>
      <c r="J139" s="77">
        <f t="shared" si="12"/>
        <v>1.8820996186600827</v>
      </c>
      <c r="K139" s="77">
        <f t="shared" si="13"/>
        <v>0</v>
      </c>
      <c r="L139" s="21">
        <f t="shared" si="14"/>
        <v>1.8820996186600827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12800</v>
      </c>
      <c r="E140" s="79">
        <f>VFDYLL!E141</f>
        <v>7.3040264211792685E-3</v>
      </c>
      <c r="F140" s="77">
        <f>VFDYLL!H141</f>
        <v>0.2535957973433442</v>
      </c>
      <c r="G140" s="77">
        <f>VFDYLD2!CJ141+VFDYLD2!CK141</f>
        <v>0</v>
      </c>
      <c r="H140" s="116">
        <f t="shared" si="10"/>
        <v>0.2535957973433442</v>
      </c>
      <c r="I140" s="78">
        <f t="shared" si="11"/>
        <v>5.706270641546303E-2</v>
      </c>
      <c r="J140" s="77">
        <f t="shared" si="12"/>
        <v>1.9812171667448766</v>
      </c>
      <c r="K140" s="77">
        <f t="shared" si="13"/>
        <v>0</v>
      </c>
      <c r="L140" s="21">
        <f t="shared" si="14"/>
        <v>1.9812171667448766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10900</v>
      </c>
      <c r="E141" s="79">
        <f>VFDYLL!E142</f>
        <v>7.3040264211792685E-3</v>
      </c>
      <c r="F141" s="77">
        <f>VFDYLL!H142</f>
        <v>0.21981467514539008</v>
      </c>
      <c r="G141" s="77">
        <f>VFDYLD2!CJ142+VFDYLD2!CK142</f>
        <v>0</v>
      </c>
      <c r="H141" s="116">
        <f t="shared" si="10"/>
        <v>0.21981467514539008</v>
      </c>
      <c r="I141" s="78">
        <f t="shared" si="11"/>
        <v>6.7009416708066677E-2</v>
      </c>
      <c r="J141" s="77">
        <f t="shared" si="12"/>
        <v>2.0166483958292667</v>
      </c>
      <c r="K141" s="77">
        <f t="shared" si="13"/>
        <v>0</v>
      </c>
      <c r="L141" s="21">
        <f t="shared" si="14"/>
        <v>2.0166483958292667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7900</v>
      </c>
      <c r="E142" s="79">
        <f>VFDYLL!E143</f>
        <v>7.3040264211792685E-3</v>
      </c>
      <c r="F142" s="77">
        <f>VFDYLL!H143</f>
        <v>0.18661787506113031</v>
      </c>
      <c r="G142" s="77">
        <f>VFDYLD2!CJ143+VFDYLD2!CK143</f>
        <v>0</v>
      </c>
      <c r="H142" s="116">
        <f t="shared" si="10"/>
        <v>0.18661787506113031</v>
      </c>
      <c r="I142" s="78">
        <f t="shared" si="11"/>
        <v>9.2456030647838833E-2</v>
      </c>
      <c r="J142" s="77">
        <f t="shared" si="12"/>
        <v>2.3622515830522826</v>
      </c>
      <c r="K142" s="77">
        <f t="shared" si="13"/>
        <v>0</v>
      </c>
      <c r="L142" s="21">
        <f t="shared" si="14"/>
        <v>2.3622515830522826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4800</v>
      </c>
      <c r="E143" s="79">
        <f>VFDYLL!E144</f>
        <v>7.3040264211792685E-3</v>
      </c>
      <c r="F143" s="77">
        <f>VFDYLL!H144</f>
        <v>0.15422451788320027</v>
      </c>
      <c r="G143" s="77">
        <f>VFDYLD2!CJ144+VFDYLD2!CK144</f>
        <v>0</v>
      </c>
      <c r="H143" s="116">
        <f t="shared" si="10"/>
        <v>0.15422451788320027</v>
      </c>
      <c r="I143" s="78">
        <f t="shared" si="11"/>
        <v>0.1521672171079014</v>
      </c>
      <c r="J143" s="77">
        <f t="shared" si="12"/>
        <v>3.2130107892333388</v>
      </c>
      <c r="K143" s="77">
        <f t="shared" si="13"/>
        <v>0</v>
      </c>
      <c r="L143" s="21">
        <f t="shared" si="14"/>
        <v>3.2130107892333388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2800</v>
      </c>
      <c r="E144" s="79">
        <f>VFDYLL!E145</f>
        <v>7.3040264211792685E-3</v>
      </c>
      <c r="F144" s="77">
        <f>VFDYLL!H145</f>
        <v>0.12318240559318838</v>
      </c>
      <c r="G144" s="77">
        <f>VFDYLD2!CJ145+VFDYLD2!CK145</f>
        <v>0</v>
      </c>
      <c r="H144" s="116">
        <f t="shared" si="10"/>
        <v>0.12318240559318838</v>
      </c>
      <c r="I144" s="78">
        <f t="shared" si="11"/>
        <v>0.26085808647068814</v>
      </c>
      <c r="J144" s="77">
        <f t="shared" si="12"/>
        <v>4.3993716283281561</v>
      </c>
      <c r="K144" s="77">
        <f t="shared" si="13"/>
        <v>0</v>
      </c>
      <c r="L144" s="21">
        <f t="shared" si="14"/>
        <v>4.3993716283281561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1800</v>
      </c>
      <c r="E145" s="79">
        <f>VFDYLL!E146</f>
        <v>7.3040264211792685E-3</v>
      </c>
      <c r="F145" s="77">
        <f>VFDYLL!H146</f>
        <v>9.4148900569000771E-2</v>
      </c>
      <c r="G145" s="77">
        <f>VFDYLD2!CJ146+VFDYLD2!CK146</f>
        <v>0</v>
      </c>
      <c r="H145" s="116">
        <f t="shared" si="10"/>
        <v>9.4148900569000771E-2</v>
      </c>
      <c r="I145" s="78">
        <f t="shared" si="11"/>
        <v>0.40577924562107043</v>
      </c>
      <c r="J145" s="77">
        <f t="shared" si="12"/>
        <v>5.2304944760555987</v>
      </c>
      <c r="K145" s="77">
        <f t="shared" si="13"/>
        <v>0</v>
      </c>
      <c r="L145" s="21">
        <f t="shared" si="14"/>
        <v>5.2304944760555987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1100</v>
      </c>
      <c r="E146" s="79">
        <f>VFDYLL!E147</f>
        <v>7.3040264211792685E-3</v>
      </c>
      <c r="F146" s="77">
        <f>VFDYLL!H147</f>
        <v>6.8037006113284892E-2</v>
      </c>
      <c r="G146" s="77">
        <f>VFDYLD2!CJ147+VFDYLD2!CK147</f>
        <v>0</v>
      </c>
      <c r="H146" s="116">
        <f t="shared" si="10"/>
        <v>6.8037006113284892E-2</v>
      </c>
      <c r="I146" s="78">
        <f t="shared" si="11"/>
        <v>0.66400240192538795</v>
      </c>
      <c r="J146" s="77">
        <f t="shared" si="12"/>
        <v>6.1851823739349907</v>
      </c>
      <c r="K146" s="77">
        <f t="shared" si="13"/>
        <v>0</v>
      </c>
      <c r="L146" s="21">
        <f t="shared" si="14"/>
        <v>6.1851823739349907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600</v>
      </c>
      <c r="E147" s="79">
        <f>VFDYLL!E148</f>
        <v>7.3040264211792685E-3</v>
      </c>
      <c r="F147" s="77">
        <f>VFDYLL!H148</f>
        <v>3.6885333426955304E-2</v>
      </c>
      <c r="G147" s="77">
        <f>VFDYLD2!CJ148+VFDYLD2!CK148</f>
        <v>0</v>
      </c>
      <c r="H147" s="116">
        <f t="shared" si="10"/>
        <v>3.6885333426955304E-2</v>
      </c>
      <c r="I147" s="78">
        <f t="shared" si="11"/>
        <v>1.2173377368632112</v>
      </c>
      <c r="J147" s="77">
        <f t="shared" si="12"/>
        <v>6.1475555711592174</v>
      </c>
      <c r="K147" s="77">
        <f t="shared" si="13"/>
        <v>0</v>
      </c>
      <c r="L147" s="21">
        <f t="shared" si="14"/>
        <v>6.1475555711592174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15600</v>
      </c>
      <c r="E148" s="79">
        <f>VFDYLL!E149</f>
        <v>0.13707854756876994</v>
      </c>
      <c r="F148" s="77">
        <f>VFDYLL!H149</f>
        <v>11.653321485916271</v>
      </c>
      <c r="G148" s="77">
        <f>VFDYLD2!CJ149+VFDYLD2!CK149</f>
        <v>1.0892400222160672</v>
      </c>
      <c r="H148" s="116">
        <f t="shared" si="10"/>
        <v>12.742561508132338</v>
      </c>
      <c r="I148" s="78">
        <f t="shared" si="11"/>
        <v>0.87870863826134571</v>
      </c>
      <c r="J148" s="77">
        <f t="shared" si="12"/>
        <v>74.700778755873529</v>
      </c>
      <c r="K148" s="77">
        <f t="shared" si="13"/>
        <v>6.9823078347183793</v>
      </c>
      <c r="L148" s="21">
        <f t="shared" si="14"/>
        <v>81.683086590591913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16600</v>
      </c>
      <c r="E149" s="79">
        <f>VFDYLL!E150</f>
        <v>0.11328115138630665</v>
      </c>
      <c r="F149" s="77">
        <f>VFDYLL!H150</f>
        <v>8.9220234831855123</v>
      </c>
      <c r="G149" s="77">
        <f>VFDYLD2!CJ150+VFDYLD2!CK150</f>
        <v>2.6402702633991422</v>
      </c>
      <c r="H149" s="116">
        <f t="shared" si="10"/>
        <v>11.562293746584654</v>
      </c>
      <c r="I149" s="78">
        <f t="shared" si="11"/>
        <v>0.68241657461630512</v>
      </c>
      <c r="J149" s="77">
        <f t="shared" si="12"/>
        <v>53.74712941678019</v>
      </c>
      <c r="K149" s="77">
        <f t="shared" si="13"/>
        <v>15.905242550597244</v>
      </c>
      <c r="L149" s="21">
        <f t="shared" si="14"/>
        <v>69.652371967377434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16500</v>
      </c>
      <c r="E150" s="79">
        <f>VFDYLL!E151</f>
        <v>0.10220874424488052</v>
      </c>
      <c r="F150" s="77">
        <f>VFDYLL!H151</f>
        <v>7.5414721941085094</v>
      </c>
      <c r="G150" s="77">
        <f>VFDYLD2!CJ151+VFDYLD2!CK151</f>
        <v>4.2228441062768347</v>
      </c>
      <c r="H150" s="116">
        <f t="shared" si="10"/>
        <v>11.764316300385344</v>
      </c>
      <c r="I150" s="78">
        <f t="shared" si="11"/>
        <v>0.61944693481745772</v>
      </c>
      <c r="J150" s="77">
        <f t="shared" si="12"/>
        <v>45.705892085506115</v>
      </c>
      <c r="K150" s="77">
        <f t="shared" si="13"/>
        <v>25.592994583495965</v>
      </c>
      <c r="L150" s="21">
        <f t="shared" si="14"/>
        <v>71.298886669002087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19000</v>
      </c>
      <c r="E151" s="79">
        <f>VFDYLL!E152</f>
        <v>0.64314067200720759</v>
      </c>
      <c r="F151" s="77">
        <f>VFDYLL!H152</f>
        <v>44.264156750896056</v>
      </c>
      <c r="G151" s="77">
        <f>VFDYLD2!CJ152+VFDYLD2!CK152</f>
        <v>18.701739124087005</v>
      </c>
      <c r="H151" s="116">
        <f t="shared" si="10"/>
        <v>62.965895874983062</v>
      </c>
      <c r="I151" s="78">
        <f t="shared" si="11"/>
        <v>3.3849509053010927</v>
      </c>
      <c r="J151" s="77">
        <f t="shared" si="12"/>
        <v>232.96924605734768</v>
      </c>
      <c r="K151" s="77">
        <f t="shared" si="13"/>
        <v>98.430205916247388</v>
      </c>
      <c r="L151" s="21">
        <f t="shared" si="14"/>
        <v>331.39945197359509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23700</v>
      </c>
      <c r="E152" s="79">
        <f>VFDYLL!E153</f>
        <v>2.0564967367591547</v>
      </c>
      <c r="F152" s="77">
        <f>VFDYLL!H153</f>
        <v>131.35872906049102</v>
      </c>
      <c r="G152" s="77">
        <f>VFDYLD2!CJ153+VFDYLD2!CK153</f>
        <v>50.145626469193239</v>
      </c>
      <c r="H152" s="116">
        <f t="shared" si="10"/>
        <v>181.50435552968426</v>
      </c>
      <c r="I152" s="78">
        <f t="shared" si="11"/>
        <v>8.6772014209247033</v>
      </c>
      <c r="J152" s="77">
        <f t="shared" si="12"/>
        <v>554.25624076156544</v>
      </c>
      <c r="K152" s="77">
        <f t="shared" si="13"/>
        <v>211.58492181094195</v>
      </c>
      <c r="L152" s="21">
        <f t="shared" si="14"/>
        <v>765.84116257250753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25800</v>
      </c>
      <c r="E153" s="79">
        <f>VFDYLL!E154</f>
        <v>2.5287782078462957</v>
      </c>
      <c r="F153" s="77">
        <f>VFDYLL!H154</f>
        <v>149.03354367942146</v>
      </c>
      <c r="G153" s="77">
        <f>VFDYLD2!CJ154+VFDYLD2!CK154</f>
        <v>50.970468042522768</v>
      </c>
      <c r="H153" s="116">
        <f t="shared" si="10"/>
        <v>200.00401172194421</v>
      </c>
      <c r="I153" s="78">
        <f t="shared" si="11"/>
        <v>9.8014659218848674</v>
      </c>
      <c r="J153" s="77">
        <f t="shared" si="12"/>
        <v>577.64939410628472</v>
      </c>
      <c r="K153" s="77">
        <f t="shared" si="13"/>
        <v>197.55995365318904</v>
      </c>
      <c r="L153" s="21">
        <f t="shared" si="14"/>
        <v>775.20934775947364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24700</v>
      </c>
      <c r="E154" s="79">
        <f>VFDYLL!E155</f>
        <v>2.1443379533633276</v>
      </c>
      <c r="F154" s="77">
        <f>VFDYLL!H155</f>
        <v>115.78352779185288</v>
      </c>
      <c r="G154" s="77">
        <f>VFDYLD2!CJ155+VFDYLD2!CK155</f>
        <v>41.526958172988586</v>
      </c>
      <c r="H154" s="116">
        <f t="shared" si="10"/>
        <v>157.31048596484146</v>
      </c>
      <c r="I154" s="78">
        <f t="shared" si="11"/>
        <v>8.6815301755600309</v>
      </c>
      <c r="J154" s="77">
        <f t="shared" si="12"/>
        <v>468.75922182936387</v>
      </c>
      <c r="K154" s="77">
        <f t="shared" si="13"/>
        <v>168.12533673274731</v>
      </c>
      <c r="L154" s="21">
        <f t="shared" si="14"/>
        <v>636.88455856211124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22300</v>
      </c>
      <c r="E155" s="79">
        <f>VFDYLL!E156</f>
        <v>1.7982109539025695</v>
      </c>
      <c r="F155" s="77">
        <f>VFDYLL!H156</f>
        <v>88.274175727077136</v>
      </c>
      <c r="G155" s="77">
        <f>VFDYLD2!CJ156+VFDYLD2!CK156</f>
        <v>36.692740645522214</v>
      </c>
      <c r="H155" s="116">
        <f t="shared" si="10"/>
        <v>124.96691637259934</v>
      </c>
      <c r="I155" s="78">
        <f t="shared" si="11"/>
        <v>8.0637262506841694</v>
      </c>
      <c r="J155" s="77">
        <f t="shared" si="12"/>
        <v>395.84832164608588</v>
      </c>
      <c r="K155" s="77">
        <f t="shared" si="13"/>
        <v>164.54143787229694</v>
      </c>
      <c r="L155" s="21">
        <f t="shared" si="14"/>
        <v>560.38975951838268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19600</v>
      </c>
      <c r="E156" s="79">
        <f>VFDYLL!E157</f>
        <v>1.5781149030801715</v>
      </c>
      <c r="F156" s="77">
        <f>VFDYLL!H157</f>
        <v>69.792131588720594</v>
      </c>
      <c r="G156" s="77">
        <f>VFDYLD2!CJ157+VFDYLD2!CK157</f>
        <v>28.561797859155462</v>
      </c>
      <c r="H156" s="116">
        <f t="shared" si="10"/>
        <v>98.353929447876055</v>
      </c>
      <c r="I156" s="78">
        <f t="shared" si="11"/>
        <v>8.0516066483682227</v>
      </c>
      <c r="J156" s="77">
        <f t="shared" si="12"/>
        <v>356.08230402408469</v>
      </c>
      <c r="K156" s="77">
        <f t="shared" si="13"/>
        <v>145.72345846507889</v>
      </c>
      <c r="L156" s="21">
        <f t="shared" si="14"/>
        <v>501.8057624891635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16900</v>
      </c>
      <c r="E157" s="79">
        <f>VFDYLL!E158</f>
        <v>1.4329207310769816</v>
      </c>
      <c r="F157" s="77">
        <f>VFDYLL!H158</f>
        <v>56.492899822709994</v>
      </c>
      <c r="G157" s="77">
        <f>VFDYLD2!CJ158+VFDYLD2!CK158</f>
        <v>21.207280684256688</v>
      </c>
      <c r="H157" s="116">
        <f t="shared" si="10"/>
        <v>77.700180506966689</v>
      </c>
      <c r="I157" s="78">
        <f t="shared" si="11"/>
        <v>8.4788208939466365</v>
      </c>
      <c r="J157" s="77">
        <f t="shared" si="12"/>
        <v>334.27751374384616</v>
      </c>
      <c r="K157" s="77">
        <f t="shared" si="13"/>
        <v>125.48686795418159</v>
      </c>
      <c r="L157" s="21">
        <f t="shared" si="14"/>
        <v>459.76438169802776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13400</v>
      </c>
      <c r="E158" s="79">
        <f>VFDYLL!E159</f>
        <v>0.83817638818048035</v>
      </c>
      <c r="F158" s="77">
        <f>VFDYLL!H159</f>
        <v>29.101484197626277</v>
      </c>
      <c r="G158" s="77">
        <f>VFDYLD2!CJ159+VFDYLD2!CK159</f>
        <v>9.7982798389344357</v>
      </c>
      <c r="H158" s="116">
        <f t="shared" si="10"/>
        <v>38.899764036560711</v>
      </c>
      <c r="I158" s="78">
        <f t="shared" si="11"/>
        <v>6.2550476729886588</v>
      </c>
      <c r="J158" s="77">
        <f t="shared" si="12"/>
        <v>217.17525520616624</v>
      </c>
      <c r="K158" s="77">
        <f t="shared" si="13"/>
        <v>73.121491335331612</v>
      </c>
      <c r="L158" s="21">
        <f t="shared" si="14"/>
        <v>290.29674654149784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10900</v>
      </c>
      <c r="E159" s="79">
        <f>VFDYLL!E160</f>
        <v>0.76727733746169091</v>
      </c>
      <c r="F159" s="77">
        <f>VFDYLL!H160</f>
        <v>23.091211470909588</v>
      </c>
      <c r="G159" s="77">
        <f>VFDYLD2!CJ160+VFDYLD2!CK160</f>
        <v>6.4715036890234776</v>
      </c>
      <c r="H159" s="116">
        <f t="shared" si="10"/>
        <v>29.562715159933067</v>
      </c>
      <c r="I159" s="78">
        <f t="shared" si="11"/>
        <v>7.0392416280889076</v>
      </c>
      <c r="J159" s="77">
        <f t="shared" si="12"/>
        <v>211.84597679733568</v>
      </c>
      <c r="K159" s="77">
        <f t="shared" si="13"/>
        <v>59.37159347727961</v>
      </c>
      <c r="L159" s="21">
        <f t="shared" si="14"/>
        <v>271.2175702746153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8400</v>
      </c>
      <c r="E160" s="79">
        <f>VFDYLL!E161</f>
        <v>0.61418666438600433</v>
      </c>
      <c r="F160" s="77">
        <f>VFDYLL!H161</f>
        <v>15.692469275062411</v>
      </c>
      <c r="G160" s="77">
        <f>VFDYLD2!CJ161+VFDYLD2!CK161</f>
        <v>3.4545470309340138</v>
      </c>
      <c r="H160" s="116">
        <f t="shared" si="10"/>
        <v>19.147016305996424</v>
      </c>
      <c r="I160" s="78">
        <f t="shared" si="11"/>
        <v>7.3117460045952898</v>
      </c>
      <c r="J160" s="77">
        <f t="shared" si="12"/>
        <v>186.81511041740964</v>
      </c>
      <c r="K160" s="77">
        <f t="shared" si="13"/>
        <v>41.125559892071593</v>
      </c>
      <c r="L160" s="21">
        <f t="shared" si="14"/>
        <v>227.94067030948125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5600</v>
      </c>
      <c r="E161" s="79">
        <f>VFDYLL!E162</f>
        <v>0.46515260737270525</v>
      </c>
      <c r="F161" s="77">
        <f>VFDYLL!H162</f>
        <v>9.8216973046746716</v>
      </c>
      <c r="G161" s="77">
        <f>VFDYLD2!CJ162+VFDYLD2!CK162</f>
        <v>1.7481435551820266</v>
      </c>
      <c r="H161" s="116">
        <f t="shared" si="10"/>
        <v>11.569840859856699</v>
      </c>
      <c r="I161" s="78">
        <f t="shared" si="11"/>
        <v>8.3062965602268797</v>
      </c>
      <c r="J161" s="77">
        <f t="shared" si="12"/>
        <v>175.38745186919056</v>
      </c>
      <c r="K161" s="77">
        <f t="shared" si="13"/>
        <v>31.216849199679043</v>
      </c>
      <c r="L161" s="21">
        <f t="shared" si="14"/>
        <v>206.60430106886963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2500</v>
      </c>
      <c r="E162" s="79">
        <f>VFDYLL!E163</f>
        <v>0.29702646620237888</v>
      </c>
      <c r="F162" s="77">
        <f>VFDYLL!H163</f>
        <v>5.0093513525031206</v>
      </c>
      <c r="G162" s="77">
        <f>VFDYLD2!CJ163+VFDYLD2!CK163</f>
        <v>0.36579508137283429</v>
      </c>
      <c r="H162" s="116">
        <f t="shared" si="10"/>
        <v>5.3751464338759547</v>
      </c>
      <c r="I162" s="78">
        <f t="shared" si="11"/>
        <v>11.881058648095156</v>
      </c>
      <c r="J162" s="77">
        <f t="shared" si="12"/>
        <v>200.37405410012482</v>
      </c>
      <c r="K162" s="77">
        <f t="shared" si="13"/>
        <v>14.631803254913374</v>
      </c>
      <c r="L162" s="21">
        <f t="shared" si="14"/>
        <v>215.00585735503816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1700</v>
      </c>
      <c r="E163" s="79">
        <f>VFDYLL!E164</f>
        <v>0.20055568864313608</v>
      </c>
      <c r="F163" s="77">
        <f>VFDYLL!H164</f>
        <v>2.5851628266100244</v>
      </c>
      <c r="G163" s="77">
        <f>VFDYLD2!CJ164+VFDYLD2!CK164</f>
        <v>0.12057713297044635</v>
      </c>
      <c r="H163" s="116">
        <f t="shared" si="10"/>
        <v>2.7057399595804705</v>
      </c>
      <c r="I163" s="78">
        <f t="shared" si="11"/>
        <v>11.797393449596241</v>
      </c>
      <c r="J163" s="77">
        <f t="shared" si="12"/>
        <v>152.06840156529555</v>
      </c>
      <c r="K163" s="77">
        <f t="shared" si="13"/>
        <v>7.0927725276733149</v>
      </c>
      <c r="L163" s="21">
        <f t="shared" si="14"/>
        <v>159.16117409296885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800</v>
      </c>
      <c r="E164" s="79">
        <f>VFDYLL!E165</f>
        <v>0.12342757567444615</v>
      </c>
      <c r="F164" s="77">
        <f>VFDYLL!H165</f>
        <v>1.149727867407466</v>
      </c>
      <c r="G164" s="77">
        <f>VFDYLD2!CJ165+VFDYLD2!CK165</f>
        <v>3.175697468845478E-2</v>
      </c>
      <c r="H164" s="116">
        <f t="shared" si="10"/>
        <v>1.1814848420959208</v>
      </c>
      <c r="I164" s="78">
        <f t="shared" si="11"/>
        <v>15.428446959305768</v>
      </c>
      <c r="J164" s="77">
        <f t="shared" si="12"/>
        <v>143.71598342593325</v>
      </c>
      <c r="K164" s="77">
        <f t="shared" si="13"/>
        <v>3.9696218360568474</v>
      </c>
      <c r="L164" s="21">
        <f t="shared" si="14"/>
        <v>147.6856052619901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500</v>
      </c>
      <c r="E165" s="79">
        <f>VFDYLL!E166</f>
        <v>3.0178766146098247E-2</v>
      </c>
      <c r="F165" s="77">
        <f>VFDYLL!H166</f>
        <v>0.15240276903779615</v>
      </c>
      <c r="G165" s="77">
        <f>VFDYLD2!CJ166+VFDYLD2!CK166</f>
        <v>3.4074614653545479E-3</v>
      </c>
      <c r="H165" s="116">
        <f t="shared" si="10"/>
        <v>0.15581023050315071</v>
      </c>
      <c r="I165" s="78">
        <f t="shared" si="11"/>
        <v>6.0357532292196492</v>
      </c>
      <c r="J165" s="77">
        <f t="shared" si="12"/>
        <v>30.480553807559229</v>
      </c>
      <c r="K165" s="77">
        <f t="shared" si="13"/>
        <v>0.68149229307090953</v>
      </c>
      <c r="L165" s="21">
        <f t="shared" si="14"/>
        <v>31.162046100630143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15100</v>
      </c>
      <c r="E166" s="79">
        <f>VFDYLL!E167</f>
        <v>0.14758826617680412</v>
      </c>
      <c r="F166" s="77">
        <f>VFDYLL!H167</f>
        <v>12.546773684222472</v>
      </c>
      <c r="G166" s="77">
        <f>VFDYLD2!CJ167+VFDYLD2!CK167</f>
        <v>1.2668421478374552</v>
      </c>
      <c r="H166" s="116">
        <f t="shared" si="10"/>
        <v>13.813615832059927</v>
      </c>
      <c r="I166" s="78">
        <f t="shared" si="11"/>
        <v>0.97740573627022598</v>
      </c>
      <c r="J166" s="77">
        <f t="shared" si="12"/>
        <v>83.091216451804456</v>
      </c>
      <c r="K166" s="77">
        <f t="shared" si="13"/>
        <v>8.3896830982612922</v>
      </c>
      <c r="L166" s="21">
        <f t="shared" si="14"/>
        <v>91.480899550065743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15800</v>
      </c>
      <c r="E167" s="79">
        <f>VFDYLL!E168</f>
        <v>0.13332247211795728</v>
      </c>
      <c r="F167" s="77">
        <f>VFDYLL!H168</f>
        <v>10.500477904010316</v>
      </c>
      <c r="G167" s="77">
        <f>VFDYLD2!CJ168+VFDYLD2!CK168</f>
        <v>3.1362789726367355</v>
      </c>
      <c r="H167" s="116">
        <f t="shared" si="10"/>
        <v>13.636756876647052</v>
      </c>
      <c r="I167" s="78">
        <f t="shared" si="11"/>
        <v>0.8438131146706157</v>
      </c>
      <c r="J167" s="77">
        <f t="shared" si="12"/>
        <v>66.458720911457689</v>
      </c>
      <c r="K167" s="77">
        <f t="shared" si="13"/>
        <v>19.849866915422375</v>
      </c>
      <c r="L167" s="21">
        <f t="shared" si="14"/>
        <v>86.308587826880071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15000</v>
      </c>
      <c r="E168" s="79">
        <f>VFDYLL!E169</f>
        <v>0.13668259598723353</v>
      </c>
      <c r="F168" s="77">
        <f>VFDYLL!H169</f>
        <v>10.085125344918026</v>
      </c>
      <c r="G168" s="77">
        <f>VFDYLD2!CJ169+VFDYLD2!CK169</f>
        <v>8.6278348240488612</v>
      </c>
      <c r="H168" s="116">
        <f t="shared" si="10"/>
        <v>18.712960168966887</v>
      </c>
      <c r="I168" s="78">
        <f t="shared" si="11"/>
        <v>0.91121730658155686</v>
      </c>
      <c r="J168" s="77">
        <f t="shared" si="12"/>
        <v>67.23416896612018</v>
      </c>
      <c r="K168" s="77">
        <f t="shared" si="13"/>
        <v>57.518898826992412</v>
      </c>
      <c r="L168" s="21">
        <f t="shared" si="14"/>
        <v>124.75306779311259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18300</v>
      </c>
      <c r="E169" s="79">
        <f>VFDYLL!E170</f>
        <v>0.56937509899355965</v>
      </c>
      <c r="F169" s="77">
        <f>VFDYLL!H170</f>
        <v>39.187241188231738</v>
      </c>
      <c r="G169" s="77">
        <f>VFDYLD2!CJ170+VFDYLD2!CK170</f>
        <v>24.340111749336334</v>
      </c>
      <c r="H169" s="116">
        <f t="shared" si="10"/>
        <v>63.527352937568068</v>
      </c>
      <c r="I169" s="78">
        <f t="shared" si="11"/>
        <v>3.1113393387626211</v>
      </c>
      <c r="J169" s="77">
        <f t="shared" si="12"/>
        <v>214.13792999033737</v>
      </c>
      <c r="K169" s="77">
        <f t="shared" si="13"/>
        <v>133.00607513298542</v>
      </c>
      <c r="L169" s="21">
        <f t="shared" si="14"/>
        <v>347.14400512332281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19500</v>
      </c>
      <c r="E170" s="79">
        <f>VFDYLL!E171</f>
        <v>0.7066899374986092</v>
      </c>
      <c r="F170" s="77">
        <f>VFDYLL!H171</f>
        <v>45.139819757723664</v>
      </c>
      <c r="G170" s="77">
        <f>VFDYLD2!CJ171+VFDYLD2!CK171</f>
        <v>33.038489270986908</v>
      </c>
      <c r="H170" s="116">
        <f t="shared" si="10"/>
        <v>78.178309028710572</v>
      </c>
      <c r="I170" s="78">
        <f t="shared" si="11"/>
        <v>3.6240509615313292</v>
      </c>
      <c r="J170" s="77">
        <f t="shared" si="12"/>
        <v>231.48625516781368</v>
      </c>
      <c r="K170" s="77">
        <f t="shared" si="13"/>
        <v>169.42815010762519</v>
      </c>
      <c r="L170" s="21">
        <f t="shared" si="14"/>
        <v>400.91440527543887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19500</v>
      </c>
      <c r="E171" s="79">
        <f>VFDYLL!E172</f>
        <v>0.53573034104131678</v>
      </c>
      <c r="F171" s="77">
        <f>VFDYLL!H172</f>
        <v>31.573267649270004</v>
      </c>
      <c r="G171" s="77">
        <f>VFDYLD2!CJ172+VFDYLD2!CK172</f>
        <v>27.639715891579492</v>
      </c>
      <c r="H171" s="116">
        <f t="shared" si="10"/>
        <v>59.212983540849493</v>
      </c>
      <c r="I171" s="78">
        <f t="shared" si="11"/>
        <v>2.747335082263163</v>
      </c>
      <c r="J171" s="77">
        <f t="shared" si="12"/>
        <v>161.91419307317949</v>
      </c>
      <c r="K171" s="77">
        <f t="shared" si="13"/>
        <v>141.74213277733074</v>
      </c>
      <c r="L171" s="21">
        <f t="shared" si="14"/>
        <v>303.6563258505102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18900</v>
      </c>
      <c r="E172" s="79">
        <f>VFDYLL!E173</f>
        <v>0.57277179647690213</v>
      </c>
      <c r="F172" s="77">
        <f>VFDYLL!H173</f>
        <v>30.926813150770332</v>
      </c>
      <c r="G172" s="77">
        <f>VFDYLD2!CJ173+VFDYLD2!CK173</f>
        <v>30.000250044634619</v>
      </c>
      <c r="H172" s="116">
        <f t="shared" si="10"/>
        <v>60.927063195404955</v>
      </c>
      <c r="I172" s="78">
        <f t="shared" si="11"/>
        <v>3.0305386056978949</v>
      </c>
      <c r="J172" s="77">
        <f t="shared" si="12"/>
        <v>163.63393201465786</v>
      </c>
      <c r="K172" s="77">
        <f t="shared" si="13"/>
        <v>158.73148171764348</v>
      </c>
      <c r="L172" s="21">
        <f t="shared" si="14"/>
        <v>322.36541373230131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18000</v>
      </c>
      <c r="E173" s="79">
        <f>VFDYLL!E174</f>
        <v>0.63827155045076078</v>
      </c>
      <c r="F173" s="77">
        <f>VFDYLL!H174</f>
        <v>31.332750411627849</v>
      </c>
      <c r="G173" s="77">
        <f>VFDYLD2!CJ174+VFDYLD2!CK174</f>
        <v>23.311598423507437</v>
      </c>
      <c r="H173" s="116">
        <f t="shared" si="10"/>
        <v>54.64434883513529</v>
      </c>
      <c r="I173" s="78">
        <f t="shared" si="11"/>
        <v>3.5459530580597822</v>
      </c>
      <c r="J173" s="77">
        <f t="shared" si="12"/>
        <v>174.0708356201547</v>
      </c>
      <c r="K173" s="77">
        <f t="shared" si="13"/>
        <v>129.50888013059688</v>
      </c>
      <c r="L173" s="21">
        <f t="shared" si="14"/>
        <v>303.57971575075157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16900</v>
      </c>
      <c r="E174" s="79">
        <f>VFDYLL!E175</f>
        <v>0.63168364549104727</v>
      </c>
      <c r="F174" s="77">
        <f>VFDYLL!H175</f>
        <v>27.936209221841565</v>
      </c>
      <c r="G174" s="77">
        <f>VFDYLD2!CJ175+VFDYLD2!CK175</f>
        <v>15.486360564347127</v>
      </c>
      <c r="H174" s="116">
        <f t="shared" si="10"/>
        <v>43.422569786188689</v>
      </c>
      <c r="I174" s="78">
        <f t="shared" si="11"/>
        <v>3.7377730502428834</v>
      </c>
      <c r="J174" s="77">
        <f t="shared" si="12"/>
        <v>165.30301314699153</v>
      </c>
      <c r="K174" s="77">
        <f t="shared" si="13"/>
        <v>91.635269611521451</v>
      </c>
      <c r="L174" s="21">
        <f t="shared" si="14"/>
        <v>256.93828275851291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15300</v>
      </c>
      <c r="E175" s="79">
        <f>VFDYLL!E176</f>
        <v>0.58903319378385122</v>
      </c>
      <c r="F175" s="77">
        <f>VFDYLL!H176</f>
        <v>23.222633664928331</v>
      </c>
      <c r="G175" s="77">
        <f>VFDYLD2!CJ176+VFDYLD2!CK176</f>
        <v>10.321999220661446</v>
      </c>
      <c r="H175" s="116">
        <f t="shared" si="10"/>
        <v>33.544632885589778</v>
      </c>
      <c r="I175" s="78">
        <f t="shared" si="11"/>
        <v>3.8498901554500082</v>
      </c>
      <c r="J175" s="77">
        <f t="shared" si="12"/>
        <v>151.78191937861655</v>
      </c>
      <c r="K175" s="77">
        <f t="shared" si="13"/>
        <v>67.464047193865667</v>
      </c>
      <c r="L175" s="21">
        <f t="shared" si="14"/>
        <v>219.24596657248219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12800</v>
      </c>
      <c r="E176" s="79">
        <f>VFDYLL!E177</f>
        <v>0.63633642522882661</v>
      </c>
      <c r="F176" s="77">
        <f>VFDYLL!H177</f>
        <v>22.09360068394486</v>
      </c>
      <c r="G176" s="77">
        <f>VFDYLD2!CJ177+VFDYLD2!CK177</f>
        <v>6.6091891510379259</v>
      </c>
      <c r="H176" s="116">
        <f t="shared" si="10"/>
        <v>28.702789834982788</v>
      </c>
      <c r="I176" s="78">
        <f t="shared" si="11"/>
        <v>4.9713783221002084</v>
      </c>
      <c r="J176" s="77">
        <f t="shared" si="12"/>
        <v>172.60625534331922</v>
      </c>
      <c r="K176" s="77">
        <f t="shared" si="13"/>
        <v>51.634290242483793</v>
      </c>
      <c r="L176" s="21">
        <f t="shared" si="14"/>
        <v>224.24054558580303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10900</v>
      </c>
      <c r="E177" s="79">
        <f>VFDYLL!E178</f>
        <v>0.59585347812594069</v>
      </c>
      <c r="F177" s="77">
        <f>VFDYLL!H178</f>
        <v>17.932210424200186</v>
      </c>
      <c r="G177" s="77">
        <f>VFDYLD2!CJ178+VFDYLD2!CK178</f>
        <v>4.5937542320970692</v>
      </c>
      <c r="H177" s="116">
        <f t="shared" si="10"/>
        <v>22.525964656297255</v>
      </c>
      <c r="I177" s="78">
        <f t="shared" si="11"/>
        <v>5.4665456708801896</v>
      </c>
      <c r="J177" s="77">
        <f t="shared" si="12"/>
        <v>164.5156919651393</v>
      </c>
      <c r="K177" s="77">
        <f t="shared" si="13"/>
        <v>42.144534239422654</v>
      </c>
      <c r="L177" s="21">
        <f t="shared" si="14"/>
        <v>206.66022620456198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7900</v>
      </c>
      <c r="E178" s="79">
        <f>VFDYLL!E179</f>
        <v>0.57456436797708688</v>
      </c>
      <c r="F178" s="77">
        <f>VFDYLL!H179</f>
        <v>14.680119601814569</v>
      </c>
      <c r="G178" s="77">
        <f>VFDYLD2!CJ179+VFDYLD2!CK179</f>
        <v>2.5483464174133075</v>
      </c>
      <c r="H178" s="116">
        <f t="shared" si="10"/>
        <v>17.228466019227877</v>
      </c>
      <c r="I178" s="78">
        <f t="shared" si="11"/>
        <v>7.2729666832542641</v>
      </c>
      <c r="J178" s="77">
        <f t="shared" si="12"/>
        <v>185.82429875714647</v>
      </c>
      <c r="K178" s="77">
        <f t="shared" si="13"/>
        <v>32.257549587510219</v>
      </c>
      <c r="L178" s="21">
        <f t="shared" si="14"/>
        <v>218.08184834465666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4800</v>
      </c>
      <c r="E179" s="79">
        <f>VFDYLL!E180</f>
        <v>0.53051325559927831</v>
      </c>
      <c r="F179" s="77">
        <f>VFDYLL!H180</f>
        <v>11.201787391978762</v>
      </c>
      <c r="G179" s="77">
        <f>VFDYLD2!CJ180+VFDYLD2!CK180</f>
        <v>1.2721203142558932</v>
      </c>
      <c r="H179" s="116">
        <f t="shared" si="10"/>
        <v>12.473907706234655</v>
      </c>
      <c r="I179" s="78">
        <f t="shared" si="11"/>
        <v>11.052359491651632</v>
      </c>
      <c r="J179" s="77">
        <f t="shared" si="12"/>
        <v>233.37057066622418</v>
      </c>
      <c r="K179" s="77">
        <f t="shared" si="13"/>
        <v>26.502506546997775</v>
      </c>
      <c r="L179" s="21">
        <f t="shared" si="14"/>
        <v>259.87307721322196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2800</v>
      </c>
      <c r="E180" s="79">
        <f>VFDYLL!E181</f>
        <v>0.33252405160069104</v>
      </c>
      <c r="F180" s="77">
        <f>VFDYLL!H181</f>
        <v>5.6080181302456547</v>
      </c>
      <c r="G180" s="77">
        <f>VFDYLD2!CJ181+VFDYLD2!CK181</f>
        <v>0.5605888468927539</v>
      </c>
      <c r="H180" s="116">
        <f t="shared" si="10"/>
        <v>6.1686069771384089</v>
      </c>
      <c r="I180" s="78">
        <f t="shared" si="11"/>
        <v>11.875858985738965</v>
      </c>
      <c r="J180" s="77">
        <f t="shared" si="12"/>
        <v>200.28636179448768</v>
      </c>
      <c r="K180" s="77">
        <f t="shared" si="13"/>
        <v>20.021030246169783</v>
      </c>
      <c r="L180" s="21">
        <f t="shared" si="14"/>
        <v>220.30739204065745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1800</v>
      </c>
      <c r="E181" s="79">
        <f>VFDYLL!E182</f>
        <v>0.21139878720396901</v>
      </c>
      <c r="F181" s="77">
        <f>VFDYLL!H182</f>
        <v>2.7249303670591609</v>
      </c>
      <c r="G181" s="77">
        <f>VFDYLD2!CJ182+VFDYLD2!CK182</f>
        <v>0.25148391429024403</v>
      </c>
      <c r="H181" s="116">
        <f t="shared" si="10"/>
        <v>2.9764142813494048</v>
      </c>
      <c r="I181" s="78">
        <f t="shared" si="11"/>
        <v>11.744377066887166</v>
      </c>
      <c r="J181" s="77">
        <f t="shared" si="12"/>
        <v>151.38502039217562</v>
      </c>
      <c r="K181" s="77">
        <f t="shared" si="13"/>
        <v>13.971328571680225</v>
      </c>
      <c r="L181" s="21">
        <f t="shared" si="14"/>
        <v>165.35634896385585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1100</v>
      </c>
      <c r="E182" s="79">
        <f>VFDYLL!E183</f>
        <v>0.10529888844503552</v>
      </c>
      <c r="F182" s="77">
        <f>VFDYLL!H183</f>
        <v>0.98085914586550593</v>
      </c>
      <c r="G182" s="77">
        <f>VFDYLD2!CJ183+VFDYLD2!CK183</f>
        <v>9.1265925580663321E-2</v>
      </c>
      <c r="H182" s="116">
        <f t="shared" si="10"/>
        <v>1.0721250714461692</v>
      </c>
      <c r="I182" s="78">
        <f t="shared" si="11"/>
        <v>9.5726262222759555</v>
      </c>
      <c r="J182" s="77">
        <f t="shared" si="12"/>
        <v>89.169013260500549</v>
      </c>
      <c r="K182" s="77">
        <f t="shared" si="13"/>
        <v>8.2969023255148464</v>
      </c>
      <c r="L182" s="21">
        <f t="shared" si="14"/>
        <v>97.465915586015385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600</v>
      </c>
      <c r="E183" s="79">
        <f>VFDYLL!E184</f>
        <v>9.1822367341171121E-2</v>
      </c>
      <c r="F183" s="77">
        <f>VFDYLL!H184</f>
        <v>0.46370295507291415</v>
      </c>
      <c r="G183" s="77">
        <f>VFDYLD2!CJ184+VFDYLD2!CK184</f>
        <v>2.2636669752895022E-2</v>
      </c>
      <c r="H183" s="116">
        <f t="shared" si="10"/>
        <v>0.48633962482580917</v>
      </c>
      <c r="I183" s="78">
        <f t="shared" si="11"/>
        <v>15.303727890195187</v>
      </c>
      <c r="J183" s="77">
        <f t="shared" si="12"/>
        <v>77.28382584548568</v>
      </c>
      <c r="K183" s="77">
        <f t="shared" si="13"/>
        <v>3.7727782921491704</v>
      </c>
      <c r="L183" s="21">
        <f t="shared" si="14"/>
        <v>81.056604137634864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15600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16600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16500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19000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23700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25800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24700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22300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19600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16900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13400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10900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8400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5600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2500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1700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800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500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15100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15800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15000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18300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19500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19500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18900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18000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16900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15300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12800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10900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7900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4800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2800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1800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1100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600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15600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16600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16500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19000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23700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25800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24700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22300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19600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16900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13400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10900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8400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5600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2500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1700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800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500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15100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15800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15000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18300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19500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19500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18900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18000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16900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15300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12800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10900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7900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4800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2800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1800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1100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600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15600</v>
      </c>
      <c r="E256" s="79">
        <f>VFDYLL!E257</f>
        <v>9.1533038805454506E-3</v>
      </c>
      <c r="F256" s="77">
        <f>VFDYLL!H257</f>
        <v>0.77814066949292982</v>
      </c>
      <c r="G256" s="77">
        <f>VFDYLD2!CJ257+VFDYLD2!CK257</f>
        <v>0</v>
      </c>
      <c r="H256" s="116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16600</v>
      </c>
      <c r="E257" s="79">
        <f>VFDYLL!E258</f>
        <v>5.9920227747146722E-3</v>
      </c>
      <c r="F257" s="77">
        <f>VFDYLL!H258</f>
        <v>0.47193171373652759</v>
      </c>
      <c r="G257" s="77">
        <f>VFDYLD2!CJ258+VFDYLD2!CK258</f>
        <v>0</v>
      </c>
      <c r="H257" s="116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16500</v>
      </c>
      <c r="E258" s="79">
        <f>VFDYLL!E259</f>
        <v>5.9755262481325112E-3</v>
      </c>
      <c r="F258" s="77">
        <f>VFDYLL!H259</f>
        <v>0.44090420421845733</v>
      </c>
      <c r="G258" s="77">
        <f>VFDYLD2!CJ259+VFDYLD2!CK259</f>
        <v>0</v>
      </c>
      <c r="H258" s="116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19000</v>
      </c>
      <c r="E259" s="79">
        <f>VFDYLL!E260</f>
        <v>2.2232754047442609E-2</v>
      </c>
      <c r="F259" s="77">
        <f>VFDYLL!H260</f>
        <v>1.5301692973152374</v>
      </c>
      <c r="G259" s="77">
        <f>VFDYLD2!CJ260+VFDYLD2!CK260</f>
        <v>0</v>
      </c>
      <c r="H259" s="116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23700</v>
      </c>
      <c r="E260" s="79">
        <f>VFDYLL!E261</f>
        <v>5.5822548430201319E-2</v>
      </c>
      <c r="F260" s="77">
        <f>VFDYLL!H261</f>
        <v>3.5656652809791094</v>
      </c>
      <c r="G260" s="77">
        <f>VFDYLD2!CJ261+VFDYLD2!CK261</f>
        <v>0</v>
      </c>
      <c r="H260" s="116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25800</v>
      </c>
      <c r="E261" s="79">
        <f>VFDYLL!E262</f>
        <v>8.7078237529399138E-2</v>
      </c>
      <c r="F261" s="77">
        <f>VFDYLL!H262</f>
        <v>5.1319559287951382</v>
      </c>
      <c r="G261" s="77">
        <f>VFDYLD2!CJ262+VFDYLD2!CK262</f>
        <v>0</v>
      </c>
      <c r="H261" s="116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24700</v>
      </c>
      <c r="E262" s="79">
        <f>VFDYLL!E263</f>
        <v>6.0575782407792121E-2</v>
      </c>
      <c r="F262" s="77">
        <f>VFDYLL!H263</f>
        <v>3.2707893711087359</v>
      </c>
      <c r="G262" s="77">
        <f>VFDYLD2!CJ263+VFDYLD2!CK263</f>
        <v>0</v>
      </c>
      <c r="H262" s="116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22300</v>
      </c>
      <c r="E263" s="79">
        <f>VFDYLL!E264</f>
        <v>6.0111969823994756E-2</v>
      </c>
      <c r="F263" s="77">
        <f>VFDYLL!H264</f>
        <v>2.9508965986599027</v>
      </c>
      <c r="G263" s="77">
        <f>VFDYLD2!CJ264+VFDYLD2!CK264</f>
        <v>0</v>
      </c>
      <c r="H263" s="116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19600</v>
      </c>
      <c r="E264" s="79">
        <f>VFDYLL!E265</f>
        <v>4.9995526974911768E-2</v>
      </c>
      <c r="F264" s="77">
        <f>VFDYLL!H265</f>
        <v>2.2110521804654728</v>
      </c>
      <c r="G264" s="77">
        <f>VFDYLD2!CJ265+VFDYLD2!CK265</f>
        <v>0</v>
      </c>
      <c r="H264" s="116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16900</v>
      </c>
      <c r="E265" s="79">
        <f>VFDYLL!E266</f>
        <v>5.9131658323809309E-2</v>
      </c>
      <c r="F265" s="77">
        <f>VFDYLL!H266</f>
        <v>2.331265629416182</v>
      </c>
      <c r="G265" s="77">
        <f>VFDYLD2!CJ266+VFDYLD2!CK266</f>
        <v>0</v>
      </c>
      <c r="H265" s="116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13400</v>
      </c>
      <c r="E266" s="79">
        <f>VFDYLL!E267</f>
        <v>3.8643084475531719E-2</v>
      </c>
      <c r="F266" s="77">
        <f>VFDYLL!H267</f>
        <v>1.3416878929904612</v>
      </c>
      <c r="G266" s="77">
        <f>VFDYLD2!CJ267+VFDYLD2!CK267</f>
        <v>0</v>
      </c>
      <c r="H266" s="116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10900</v>
      </c>
      <c r="E267" s="79">
        <f>VFDYLL!E268</f>
        <v>3.7808382463529862E-2</v>
      </c>
      <c r="F267" s="77">
        <f>VFDYLL!H268</f>
        <v>1.1378432702399313</v>
      </c>
      <c r="G267" s="77">
        <f>VFDYLD2!CJ268+VFDYLD2!CK268</f>
        <v>0</v>
      </c>
      <c r="H267" s="116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8400</v>
      </c>
      <c r="E268" s="79">
        <f>VFDYLL!E269</f>
        <v>3.1654603193705652E-2</v>
      </c>
      <c r="F268" s="77">
        <f>VFDYLL!H269</f>
        <v>0.80877511159917947</v>
      </c>
      <c r="G268" s="77">
        <f>VFDYLD2!CJ269+VFDYLD2!CK269</f>
        <v>0</v>
      </c>
      <c r="H268" s="116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5600</v>
      </c>
      <c r="E269" s="79">
        <f>VFDYLL!E270</f>
        <v>3.2880084205179703E-2</v>
      </c>
      <c r="F269" s="77">
        <f>VFDYLL!H270</f>
        <v>0.69426297799236947</v>
      </c>
      <c r="G269" s="77">
        <f>VFDYLD2!CJ270+VFDYLD2!CK270</f>
        <v>0</v>
      </c>
      <c r="H269" s="116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2500</v>
      </c>
      <c r="E270" s="79">
        <f>VFDYLL!E271</f>
        <v>2.0881539098206864E-2</v>
      </c>
      <c r="F270" s="77">
        <f>VFDYLL!H271</f>
        <v>0.35216715689125883</v>
      </c>
      <c r="G270" s="77">
        <f>VFDYLD2!CJ271+VFDYLD2!CK271</f>
        <v>0</v>
      </c>
      <c r="H270" s="116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1700</v>
      </c>
      <c r="E271" s="79">
        <f>VFDYLL!E272</f>
        <v>2.4474404872256206E-2</v>
      </c>
      <c r="F271" s="77">
        <f>VFDYLL!H272</f>
        <v>0.31547507880338249</v>
      </c>
      <c r="G271" s="77">
        <f>VFDYLD2!CJ272+VFDYLD2!CK272</f>
        <v>0</v>
      </c>
      <c r="H271" s="116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800</v>
      </c>
      <c r="E272" s="79">
        <f>VFDYLL!E273</f>
        <v>1.9630374901679414E-2</v>
      </c>
      <c r="F272" s="77">
        <f>VFDYLL!H273</f>
        <v>0.18285694220914378</v>
      </c>
      <c r="G272" s="77">
        <f>VFDYLD2!CJ273+VFDYLD2!CK273</f>
        <v>0</v>
      </c>
      <c r="H272" s="116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500</v>
      </c>
      <c r="E273" s="79">
        <f>VFDYLL!E274</f>
        <v>4.1808920353272145E-3</v>
      </c>
      <c r="F273" s="77">
        <f>VFDYLL!H274</f>
        <v>2.1113504778402431E-2</v>
      </c>
      <c r="G273" s="77">
        <f>VFDYLD2!CJ274+VFDYLD2!CK274</f>
        <v>0</v>
      </c>
      <c r="H273" s="116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15100</v>
      </c>
      <c r="E274" s="79">
        <f>VFDYLL!E275</f>
        <v>5.9015709096724633E-3</v>
      </c>
      <c r="F274" s="77">
        <f>VFDYLL!H275</f>
        <v>0.50170434617307547</v>
      </c>
      <c r="G274" s="77">
        <f>VFDYLD2!CJ275+VFDYLD2!CK275</f>
        <v>0</v>
      </c>
      <c r="H274" s="116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15800</v>
      </c>
      <c r="E275" s="79">
        <f>VFDYLL!E276</f>
        <v>5.1738024714675203E-3</v>
      </c>
      <c r="F275" s="77">
        <f>VFDYLL!H276</f>
        <v>0.40748868265278193</v>
      </c>
      <c r="G275" s="77">
        <f>VFDYLD2!CJ276+VFDYLD2!CK276</f>
        <v>0</v>
      </c>
      <c r="H275" s="116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15000</v>
      </c>
      <c r="E276" s="79">
        <f>VFDYLL!E277</f>
        <v>5.6748826805901285E-3</v>
      </c>
      <c r="F276" s="77">
        <f>VFDYLL!H277</f>
        <v>0.41872121858734263</v>
      </c>
      <c r="G276" s="77">
        <f>VFDYLD2!CJ277+VFDYLD2!CK277</f>
        <v>0</v>
      </c>
      <c r="H276" s="116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18300</v>
      </c>
      <c r="E277" s="79">
        <f>VFDYLL!E278</f>
        <v>1.3452072884721299E-2</v>
      </c>
      <c r="F277" s="77">
        <f>VFDYLL!H278</f>
        <v>0.92583891629094328</v>
      </c>
      <c r="G277" s="77">
        <f>VFDYLD2!CJ278+VFDYLD2!CK278</f>
        <v>0</v>
      </c>
      <c r="H277" s="116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19500</v>
      </c>
      <c r="E278" s="79">
        <f>VFDYLL!E279</f>
        <v>1.6788161555183048E-2</v>
      </c>
      <c r="F278" s="77">
        <f>VFDYLL!H279</f>
        <v>1.0723438193373172</v>
      </c>
      <c r="G278" s="77">
        <f>VFDYLD2!CJ279+VFDYLD2!CK279</f>
        <v>0</v>
      </c>
      <c r="H278" s="116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19500</v>
      </c>
      <c r="E279" s="79">
        <f>VFDYLL!E280</f>
        <v>1.4075074924553985E-2</v>
      </c>
      <c r="F279" s="77">
        <f>VFDYLL!H280</f>
        <v>0.82951454067858921</v>
      </c>
      <c r="G279" s="77">
        <f>VFDYLD2!CJ280+VFDYLD2!CK280</f>
        <v>0</v>
      </c>
      <c r="H279" s="116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18900</v>
      </c>
      <c r="E280" s="79">
        <f>VFDYLL!E281</f>
        <v>1.9774831186147729E-2</v>
      </c>
      <c r="F280" s="77">
        <f>VFDYLL!H281</f>
        <v>1.0677420098960466</v>
      </c>
      <c r="G280" s="77">
        <f>VFDYLD2!CJ281+VFDYLD2!CK281</f>
        <v>0</v>
      </c>
      <c r="H280" s="116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18000</v>
      </c>
      <c r="E281" s="79">
        <f>VFDYLL!E282</f>
        <v>1.9815931555604408E-2</v>
      </c>
      <c r="F281" s="77">
        <f>VFDYLL!H282</f>
        <v>0.97276408006462045</v>
      </c>
      <c r="G281" s="77">
        <f>VFDYLD2!CJ282+VFDYLD2!CK282</f>
        <v>0</v>
      </c>
      <c r="H281" s="116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16900</v>
      </c>
      <c r="E282" s="79">
        <f>VFDYLL!E283</f>
        <v>1.9870948249112067E-2</v>
      </c>
      <c r="F282" s="77">
        <f>VFDYLL!H283</f>
        <v>0.87879268631698115</v>
      </c>
      <c r="G282" s="77">
        <f>VFDYLD2!CJ283+VFDYLD2!CK283</f>
        <v>0</v>
      </c>
      <c r="H282" s="116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15300</v>
      </c>
      <c r="E283" s="79">
        <f>VFDYLL!E284</f>
        <v>2.1350308899105316E-2</v>
      </c>
      <c r="F283" s="77">
        <f>VFDYLL!H284</f>
        <v>0.84173592834722699</v>
      </c>
      <c r="G283" s="77">
        <f>VFDYLD2!CJ284+VFDYLD2!CK284</f>
        <v>0</v>
      </c>
      <c r="H283" s="116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12800</v>
      </c>
      <c r="E284" s="79">
        <f>VFDYLL!E285</f>
        <v>2.2798018435190536E-2</v>
      </c>
      <c r="F284" s="77">
        <f>VFDYLL!H285</f>
        <v>0.79154720006981538</v>
      </c>
      <c r="G284" s="77">
        <f>VFDYLD2!CJ285+VFDYLD2!CK285</f>
        <v>0</v>
      </c>
      <c r="H284" s="116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10900</v>
      </c>
      <c r="E285" s="79">
        <f>VFDYLL!E286</f>
        <v>1.9298981857367566E-2</v>
      </c>
      <c r="F285" s="77">
        <f>VFDYLL!H286</f>
        <v>0.58080285899747686</v>
      </c>
      <c r="G285" s="77">
        <f>VFDYLD2!CJ286+VFDYLD2!CK286</f>
        <v>0</v>
      </c>
      <c r="H285" s="116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7900</v>
      </c>
      <c r="E286" s="79">
        <f>VFDYLL!E287</f>
        <v>1.9331091667561424E-3</v>
      </c>
      <c r="F286" s="77">
        <f>VFDYLL!H287</f>
        <v>4.939093921061944E-2</v>
      </c>
      <c r="G286" s="77">
        <f>VFDYLD2!CJ287+VFDYLD2!CK287</f>
        <v>0</v>
      </c>
      <c r="H286" s="116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4800</v>
      </c>
      <c r="E287" s="79">
        <f>VFDYLL!E288</f>
        <v>2.8044670647473266E-3</v>
      </c>
      <c r="F287" s="77">
        <f>VFDYLL!H288</f>
        <v>5.921632207213981E-2</v>
      </c>
      <c r="G287" s="77">
        <f>VFDYLD2!CJ288+VFDYLD2!CK288</f>
        <v>0</v>
      </c>
      <c r="H287" s="116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2800</v>
      </c>
      <c r="E288" s="79">
        <f>VFDYLL!E289</f>
        <v>3.6883719033561605E-3</v>
      </c>
      <c r="F288" s="77">
        <f>VFDYLL!H289</f>
        <v>6.2204392150101651E-2</v>
      </c>
      <c r="G288" s="77">
        <f>VFDYLD2!CJ289+VFDYLD2!CK289</f>
        <v>0</v>
      </c>
      <c r="H288" s="116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1800</v>
      </c>
      <c r="E289" s="79">
        <f>VFDYLL!E290</f>
        <v>1.3148497661003679E-2</v>
      </c>
      <c r="F289" s="77">
        <f>VFDYLL!H290</f>
        <v>0.16948413485033742</v>
      </c>
      <c r="G289" s="77">
        <f>VFDYLD2!CJ290+VFDYLD2!CK290</f>
        <v>0</v>
      </c>
      <c r="H289" s="116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1100</v>
      </c>
      <c r="E290" s="79">
        <f>VFDYLL!E291</f>
        <v>9.056465766649752E-3</v>
      </c>
      <c r="F290" s="77">
        <f>VFDYLL!H291</f>
        <v>8.4360978616342452E-2</v>
      </c>
      <c r="G290" s="77">
        <f>VFDYLD2!CJ291+VFDYLD2!CK291</f>
        <v>0</v>
      </c>
      <c r="H290" s="116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600</v>
      </c>
      <c r="E291" s="76">
        <f>VFDYLL!E292</f>
        <v>9.156649272202718E-3</v>
      </c>
      <c r="F291" s="74">
        <f>VFDYLL!H292</f>
        <v>4.6241078824623721E-2</v>
      </c>
      <c r="G291" s="74">
        <f>VFDYLD2!CJ292+VFDYLD2!CK292</f>
        <v>0</v>
      </c>
      <c r="H291" s="117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459500</v>
      </c>
      <c r="E293" s="9">
        <f>SUM(E4:E291)</f>
        <v>57.93064047787027</v>
      </c>
      <c r="F293" s="9">
        <f>SUM(F4:F291)</f>
        <v>2599.6080493756763</v>
      </c>
      <c r="G293" s="9">
        <f>SUM(G4:G291)</f>
        <v>1510.9638895082819</v>
      </c>
      <c r="H293" s="119">
        <f>SUM(H4:H291)</f>
        <v>4110.571938883958</v>
      </c>
      <c r="I293" s="73">
        <f>100000*E293/$D293</f>
        <v>12.607321105086022</v>
      </c>
      <c r="J293" s="73">
        <f>100000*F293/$D293</f>
        <v>565.74712717642569</v>
      </c>
      <c r="K293" s="73">
        <f>100000*G293/$D293</f>
        <v>328.82783231953903</v>
      </c>
      <c r="L293" s="72">
        <f>100000*H293/$D293</f>
        <v>894.57495949596466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2022-03-30T07:42:38Z</dcterms:modified>
</cp:coreProperties>
</file>